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8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9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P:\Work in Progress\Nancy Muscatello\CCRSI Releases\2020-5\"/>
    </mc:Choice>
  </mc:AlternateContent>
  <xr:revisionPtr revIDLastSave="0" documentId="13_ncr:1_{4D261561-279E-49A2-9B40-45E959BB660D}" xr6:coauthVersionLast="44" xr6:coauthVersionMax="44" xr10:uidLastSave="{00000000-0000-0000-0000-000000000000}"/>
  <bookViews>
    <workbookView xWindow="-110" yWindow="-110" windowWidth="19420" windowHeight="10420" tabRatio="845" xr2:uid="{00000000-000D-0000-FFFF-FFFF00000000}"/>
  </bookViews>
  <sheets>
    <sheet name="U.S. EW &amp; VW" sheetId="1" r:id="rId1"/>
    <sheet name="U.S. EW - By Segment" sheetId="2" r:id="rId2"/>
    <sheet name="U.S. VW - By Segment" sheetId="3" r:id="rId3"/>
    <sheet name="PropertyType" sheetId="4" r:id="rId4"/>
    <sheet name="Regional" sheetId="5" r:id="rId5"/>
    <sheet name="RegionalPropertyType" sheetId="6" r:id="rId6"/>
    <sheet name="PrimeMarkets" sheetId="7" r:id="rId7"/>
    <sheet name="TransactionActivity" sheetId="8" r:id="rId8"/>
    <sheet name="National-NonDistress" sheetId="9" r:id="rId9"/>
    <sheet name="Lookup" sheetId="10" state="hidden" r:id="rId10"/>
  </sheets>
  <externalReferences>
    <externalReference r:id="rId11"/>
  </externalReferences>
  <definedNames>
    <definedName name="asof">[1]files!$H$3</definedName>
    <definedName name="EWbySegmentDates">OFFSET('U.S. EW - By Segment'!$K$6,0,0,COUNTA([1]I_M_G_ALL_ALL_ALL_NO!$A:$A)-1,1)</definedName>
    <definedName name="EWbySegmentGenCom">OFFSET('U.S. EW - By Segment'!$N$6,0,0,COUNTA([1]I_M_G_ALL_ALL_ALL_NO!$A:$A)-1,1)</definedName>
    <definedName name="EWbySegmentInvGrade">OFFSET('U.S. EW - By Segment'!$M$6,0,0,COUNTA([1]I_M_G_ALL_ALL_ALL_NO!$A:$A)-1,1)</definedName>
    <definedName name="EWvsVW_EW">OFFSET(Lookup!$F$2,0,0,COUNTA([1]I_Q_G_WE_RET_ALL_YES!$A:$A)-1,1)</definedName>
    <definedName name="EWvsVW_VW">OFFSET(Lookup!$G$2,0,0,COUNTA([1]I_Q_G_WE_RET_ALL_YES!$A:$A)-1,1)</definedName>
    <definedName name="EWvsVWdates">OFFSET(Lookup!$E$2,0,0,COUNTA([1]I_Q_G_WE_RET_ALL_YES!$A:$A)-1,1)</definedName>
    <definedName name="LndHotDates">OFFSET(PropertyType!$P$15,0,0,COUNTA([1]I_Q_G_ALL_LND_ALL_NO!$A:$A)-1,1)</definedName>
    <definedName name="NatDistDates">OFFSET('National-NonDistress'!$P$6,0,0,COUNTA([1]I_M_G_ALL_ALL_ALL_NO!$A:$A)-1,1)</definedName>
    <definedName name="NatDistUSComp">OFFSET('National-NonDistress'!$Q$6,0,0,COUNTA([1]I_M_G_ALL_ALL_ALL_NO!$A:$A)-1,1)</definedName>
    <definedName name="NatDistUSInv">OFFSET('National-NonDistress'!$R$6,0,0,COUNTA([1]I_M_G_ALL_ALL_IG_NO!$A:$A)-1,1)</definedName>
    <definedName name="NatNonDistDates">OFFSET('National-NonDistress'!$T$6,0,0,COUNTA([1]I_Q_G_ALL_ALL_ALLND_NO!$A:$A)-1,1)</definedName>
    <definedName name="NatNonDistUSComp">OFFSET('National-NonDistress'!$U$6,0,0,COUNTA([1]I_Q_G_ALL_ALL_ALLND_NO!$A:$A)-1,1)</definedName>
    <definedName name="NatNonDistUSInv">OFFSET('National-NonDistress'!$V$6,0,0,COUNTA([1]I_Q_G_ALL_ALL_IGND_NO!$A:$A)-1,1)</definedName>
    <definedName name="NonPrimeApt">OFFSET(PrimeMarkets!$V$6,0,0,COUNTA([1]I_Q_G_ALL_OFF_ALL_NO!$A:$A)-1,1)</definedName>
    <definedName name="NonPrimeDates">OFFSET(PrimeMarkets!$N$6,0,0,COUNTA([1]I_Q_A_MW_ALL_ALL_YES!$A:$A)-1,1)</definedName>
    <definedName name="NonPrimeInd">OFFSET(PrimeMarkets!$T$6,0,0,COUNTA([1]I_Q_G_ALL_OFF_ALL_NO!$A:$A)-1,1)</definedName>
    <definedName name="NonPrimeOff">OFFSET(PrimeMarkets!$S$6,0,0,COUNTA([1]I_Q_G_ALL_OFF_ALL_NO!$A:$A)-1,1)</definedName>
    <definedName name="NonPrimeRet">OFFSET(PrimeMarkets!$U$6,0,0,COUNTA([1]I_Q_G_ALL_OFF_ALL_NO!$A:$A)-1,1)</definedName>
    <definedName name="PrimeApt">OFFSET(PrimeMarkets!$R$22,0,0,COUNTA([1]I_Q_G_ALL_OFF_T10M_NO!$A:$A)-1,1)</definedName>
    <definedName name="PrimeDates">OFFSET(PrimeMarkets!$N$22,0,0,COUNTA([1]I_Q_G_ALL_OFF_T10M_NO!$A:$A)-1,1)</definedName>
    <definedName name="PrimeInd">OFFSET(PrimeMarkets!$P$22,0,0,COUNTA([1]I_Q_G_ALL_OFF_T10M_NO!$A:$A)-1,1)</definedName>
    <definedName name="PrimeOff">OFFSET(PrimeMarkets!$O$22,0,0,COUNTA([1]I_Q_G_ALL_OFF_T10M_NO!$A:$A)-1,1)</definedName>
    <definedName name="PrimeRet">OFFSET(PrimeMarkets!$Q$22,0,0,COUNTA([1]I_Q_G_ALL_OFF_T10M_NO!$A:$A)-1,1)</definedName>
    <definedName name="PTypeDates">OFFSET(PropertyType!$P$7,0,0,COUNTA([1]I_Q_G_ALL_OFF_ALL_NO!$A:$A)-1,1)</definedName>
    <definedName name="PTypeEWApt">OFFSET(PropertyType!$T$7,0,0,COUNTA([1]I_Q_G_ALL_OFF_ALL_NO!$A:$A)-1,1)</definedName>
    <definedName name="PtypeEWHot">OFFSET(PropertyType!$V$15,0,0,COUNTA([1]I_Q_G_ALL_LND_ALL_NO!$A:$A)-1,1)</definedName>
    <definedName name="PTypeEWInd">OFFSET(PropertyType!$R$7,0,0,COUNTA([1]I_Q_G_ALL_OFF_ALL_NO!$A:$A)-1,1)</definedName>
    <definedName name="PtypeEWLand">OFFSET(PropertyType!$U$15,0,0,COUNTA([1]I_Q_G_ALL_LND_ALL_NO!$A:$A)-1,1)</definedName>
    <definedName name="PTypeEWOff">OFFSET(PropertyType!$Q$7,0,0,COUNTA([1]I_Q_G_ALL_OFF_ALL_NO!$A:$A)-1,1)</definedName>
    <definedName name="PTypeEWRet">OFFSET(PropertyType!$S$7,0,0,COUNTA([1]I_Q_G_ALL_OFF_ALL_NO!$A:$A)-1,1)</definedName>
    <definedName name="PTypeVWApt">OFFSET(PropertyType!$Z$7,0,0,COUNTA([1]I_Q_G_ALL_OFF_ALL_NO!$A:$A)-1,1)</definedName>
    <definedName name="PTypeVWInd">OFFSET(PropertyType!$X$7,0,0,COUNTA([1]I_Q_G_ALL_OFF_ALL_NO!$A:$A)-1,1)</definedName>
    <definedName name="PTypeVWOff">OFFSET(PropertyType!$W$7,0,0,COUNTA([1]I_Q_G_ALL_OFF_ALL_NO!$A:$A)-1,1)</definedName>
    <definedName name="PTypeVWRet">OFFSET(PropertyType!$Y$7,0,0,COUNTA([1]I_Q_G_ALL_OFF_ALL_NO!$A:$A)-1,1)</definedName>
    <definedName name="RegionalEWDates">OFFSET(Regional!$N$7,0,0,COUNTA([1]I_Q_G_MW_ALL_ALL_NO!$A:$A)-1,1)</definedName>
    <definedName name="RegionalEWMW">OFFSET(Regional!$O$7,0,0,COUNTA([1]I_Q_G_MW_ALL_ALL_NO!$A:$A)-1,1)</definedName>
    <definedName name="RegionalEWNE">OFFSET(Regional!$P$7,0,0,COUNTA([1]I_Q_G_MW_ALL_ALL_NO!$A:$A)-1,1)</definedName>
    <definedName name="RegionalEWSO">OFFSET(Regional!$Q$7,0,0,COUNTA([1]I_Q_G_MW_ALL_ALL_NO!$A:$A)-1,1)</definedName>
    <definedName name="RegionalEWWE">OFFSET(Regional!$R$7,0,0,COUNTA([1]I_Q_G_MW_ALL_ALL_NO!$A:$A)-1,1)</definedName>
    <definedName name="RegionalPTDates">OFFSET(RegionalPropertyType!$N$6,0,0,COUNTA([1]I_Q_G_MW_OFF_ALL_YES!$A:$A)-17,1)</definedName>
    <definedName name="RegionalVWDates">OFFSET(Regional!$N$23,0,0,COUNTA([1]I_Q_A_MW_ALL_ALL_YES!$A:$A)-17,1)</definedName>
    <definedName name="RegionalVWMW">OFFSET(Regional!$S$23,0,0,COUNTA([1]I_Q_A_MW_ALL_ALL_YES!$A:$A)-17,1)</definedName>
    <definedName name="RegionalVWNE">OFFSET(Regional!$T$23,0,0,COUNTA([1]I_Q_A_MW_ALL_ALL_YES!$A:$A)-17,1)</definedName>
    <definedName name="RegionalVWSO">OFFSET(Regional!$U$23,0,0,COUNTA([1]I_Q_A_MW_ALL_ALL_YES!$A:$A)-17,1)</definedName>
    <definedName name="RegionalVWWE">OFFSET(Regional!$V$23,0,0,COUNTA([1]I_Q_A_MW_ALL_ALL_YES!$A:$A)-17,1)</definedName>
    <definedName name="RegMWApt">OFFSET(RegionalPropertyType!$R$6,0,0,COUNTA([1]I_Q_G_MW_OFF_ALL_YES!$A:$A)-17,1)</definedName>
    <definedName name="RegMWInd">OFFSET(RegionalPropertyType!$P$6,0,0,COUNTA([1]I_Q_G_MW_OFF_ALL_YES!$A:$A)-17,1)</definedName>
    <definedName name="RegMWOff">OFFSET(RegionalPropertyType!$O$6,0,0,COUNTA([1]I_Q_G_MW_OFF_ALL_YES!$A:$A)-17,1)</definedName>
    <definedName name="RegMWRet">OFFSET(RegionalPropertyType!$Q$6,0,0,COUNTA([1]I_Q_G_MW_OFF_ALL_YES!$A:$A)-17,1)</definedName>
    <definedName name="RegNEApt">OFFSET(RegionalPropertyType!$V$6,0,0,COUNTA([1]I_Q_G_MW_OFF_ALL_YES!$A:$A)-17,1)</definedName>
    <definedName name="RegNEInd">OFFSET(RegionalPropertyType!$T$6,0,0,COUNTA([1]I_Q_G_MW_OFF_ALL_YES!$A:$A)-17,1)</definedName>
    <definedName name="RegNEOff">OFFSET(RegionalPropertyType!$S$6,0,0,COUNTA([1]I_Q_G_MW_OFF_ALL_YES!$A:$A)-17,1)</definedName>
    <definedName name="RegNERet">OFFSET(RegionalPropertyType!$U$6,0,0,COUNTA([1]I_Q_G_MW_OFF_ALL_YES!$A:$A)-17,1)</definedName>
    <definedName name="RegSOApt">OFFSET(RegionalPropertyType!$Z$6,0,0,COUNTA([1]I_Q_G_MW_OFF_ALL_YES!$A:$A)-17,1)</definedName>
    <definedName name="RegSOInd">OFFSET(RegionalPropertyType!$X$6,0,0,COUNTA([1]I_Q_G_MW_OFF_ALL_YES!$A:$A)-17,1)</definedName>
    <definedName name="RegSOOff">OFFSET(RegionalPropertyType!$W$6,0,0,COUNTA([1]I_Q_G_MW_OFF_ALL_YES!$A:$A)-17,1)</definedName>
    <definedName name="RegSORet">OFFSET(RegionalPropertyType!$Y$6,0,0,COUNTA([1]I_Q_G_MW_OFF_ALL_YES!$A:$A)-17,1)</definedName>
    <definedName name="RegWEApt">OFFSET(RegionalPropertyType!$AD$6,0,0,COUNTA([1]I_Q_G_MW_OFF_ALL_YES!$A:$A)-17,1)</definedName>
    <definedName name="RegWEInd">OFFSET(RegionalPropertyType!$AB$6,0,0,COUNTA([1]I_Q_G_MW_OFF_ALL_YES!$A:$A)-17,1)</definedName>
    <definedName name="RegWEOff">OFFSET(RegionalPropertyType!$AA$6,0,0,COUNTA([1]I_Q_G_MW_OFF_ALL_YES!$A:$A)-17,1)</definedName>
    <definedName name="RegWERet">OFFSET(RegionalPropertyType!$AC$6,0,0,COUNTA([1]I_Q_G_MW_OFF_ALL_YES!$A:$A)-17,1)</definedName>
    <definedName name="TransactionDates">OFFSET(TransactionActivity!$N$2,0,0,COUNTA([1]counts!$A:$A)-1,1)</definedName>
    <definedName name="TransactionDistressDates">OFFSET(TransactionActivity!$N$98,0,0,COUNTA([1]counts!$A:$A)-97,1)</definedName>
    <definedName name="USCompCount">OFFSET(TransactionActivity!$O$2,0,0,COUNTA([1]counts!$A:$A)-1,1)</definedName>
    <definedName name="USComposite">OFFSET('U.S. EW &amp; VW'!$M$6,0,0,COUNTA([1]I_M_G_ALL_ALL_ALL_NO!$A:$A)-1,1)</definedName>
    <definedName name="USCompositeDates">OFFSET('U.S. EW &amp; VW'!$L$6,0,0,COUNTA([1]I_M_G_ALL_ALL_ALL_NO!$A:$A)-1,1)</definedName>
    <definedName name="USCompositeVW">OFFSET('U.S. EW &amp; VW'!$O$6,0,0,COUNTA([1]I_M_A_ALL_ALL_ALL_NO!$A:$A)-1,1)</definedName>
    <definedName name="USCompositeVWDates">OFFSET('U.S. EW &amp; VW'!$N$6,0,0,COUNTA([1]I_M_A_ALL_ALL_ALL_NO!$A:$A)-1,1)</definedName>
    <definedName name="USCompVolume">OFFSET(TransactionActivity!$R$2,0,0,COUNTA([1]counts!$A:$A)-1,1)</definedName>
    <definedName name="USGenComCount">OFFSET(TransactionActivity!$Q$2,0,0,COUNTA([1]counts!$A:$A)-1,1)</definedName>
    <definedName name="USGenComDistCount">OFFSET(TransactionActivity!$U$98,0,0,COUNTA([1]counts!$A:$A)-97,1)</definedName>
    <definedName name="USGenComDistPercent">OFFSET(TransactionActivity!$W$98,0,0,COUNTA([1]counts!$A:$A)-97,1)</definedName>
    <definedName name="USGenComVolume">OFFSET(TransactionActivity!$T$2,0,0,COUNTA([1]counts!$A:$A)-1,1)</definedName>
    <definedName name="USInvGradeCount">OFFSET(TransactionActivity!$P$2,0,0,COUNTA([1]counts!$A:$A)-1,1)</definedName>
    <definedName name="USInvGradeDistCount">OFFSET(TransactionActivity!$V$98,0,0,COUNTA([1]counts!$A:$A)-97,1)</definedName>
    <definedName name="USInvGradeDistPercent">OFFSET(TransactionActivity!$X$98,0,0,COUNTA([1]counts!$A:$A)-97,1)</definedName>
    <definedName name="USInvGradeVolume">OFFSET(TransactionActivity!$S$2,0,0,COUNTA([1]counts!$A:$A)-1,1)</definedName>
    <definedName name="VWbySegmentDates">OFFSET('U.S. VW - By Segment'!$K$6,0,0,COUNTA([1]I_M_A_ALL_EMF_ALL_NO!$A:$A)-1,1)</definedName>
    <definedName name="VWbySegmentEMF">OFFSET('U.S. VW - By Segment'!$L$6,0,0,COUNTA([1]I_M_A_ALL_EMF_ALL_NO!$A:$A)-1,1)</definedName>
    <definedName name="VWbySegmentMF">OFFSET('U.S. VW - By Segment'!$M$6,0,0,COUNTA([1]I_M_A_ALL_EMF_ALL_NO!$A:$A)-1,1)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D104" i="6" l="1"/>
  <c r="AD106" i="6" s="1"/>
  <c r="AC104" i="6"/>
  <c r="AC106" i="6" s="1"/>
  <c r="AB104" i="6"/>
  <c r="AB106" i="6" s="1"/>
  <c r="AA104" i="6"/>
  <c r="AA106" i="6" s="1"/>
  <c r="Z104" i="6"/>
  <c r="Z106" i="6" s="1"/>
  <c r="Y104" i="6"/>
  <c r="Y106" i="6" s="1"/>
  <c r="X104" i="6"/>
  <c r="X106" i="6" s="1"/>
  <c r="W104" i="6"/>
  <c r="W106" i="6" s="1"/>
  <c r="V104" i="6"/>
  <c r="V106" i="6" s="1"/>
  <c r="U104" i="6"/>
  <c r="U106" i="6" s="1"/>
  <c r="T104" i="6"/>
  <c r="T106" i="6" s="1"/>
  <c r="S104" i="6"/>
  <c r="S106" i="6" s="1"/>
  <c r="R104" i="6"/>
  <c r="R106" i="6" s="1"/>
  <c r="Q104" i="6"/>
  <c r="Q106" i="6" s="1"/>
  <c r="P104" i="6"/>
  <c r="P106" i="6" s="1"/>
  <c r="O104" i="6"/>
  <c r="O106" i="6" s="1"/>
  <c r="AD103" i="6"/>
  <c r="AD105" i="6" s="1"/>
  <c r="AC103" i="6"/>
  <c r="AC105" i="6" s="1"/>
  <c r="AB103" i="6"/>
  <c r="AB105" i="6" s="1"/>
  <c r="AA103" i="6"/>
  <c r="AA105" i="6" s="1"/>
  <c r="Z103" i="6"/>
  <c r="Z105" i="6" s="1"/>
  <c r="Y103" i="6"/>
  <c r="Y105" i="6" s="1"/>
  <c r="X103" i="6"/>
  <c r="X105" i="6" s="1"/>
  <c r="W103" i="6"/>
  <c r="W105" i="6" s="1"/>
  <c r="V103" i="6"/>
  <c r="V105" i="6" s="1"/>
  <c r="U103" i="6"/>
  <c r="U105" i="6" s="1"/>
  <c r="T103" i="6"/>
  <c r="T105" i="6" s="1"/>
  <c r="S103" i="6"/>
  <c r="S105" i="6" s="1"/>
  <c r="R103" i="6"/>
  <c r="R105" i="6" s="1"/>
  <c r="Q103" i="6"/>
  <c r="Q105" i="6" s="1"/>
  <c r="P103" i="6"/>
  <c r="P105" i="6" s="1"/>
  <c r="O103" i="6"/>
  <c r="O105" i="6" s="1"/>
  <c r="C11" i="10" l="1"/>
  <c r="B11" i="10"/>
  <c r="G130" i="10"/>
  <c r="G124" i="10"/>
  <c r="F105" i="10"/>
  <c r="F37" i="10"/>
  <c r="F132" i="10"/>
  <c r="F8" i="10"/>
  <c r="G23" i="10"/>
  <c r="G85" i="10"/>
  <c r="F57" i="10"/>
  <c r="F67" i="10"/>
  <c r="G106" i="10"/>
  <c r="G100" i="10"/>
  <c r="G61" i="10"/>
  <c r="F133" i="10"/>
  <c r="G120" i="10"/>
  <c r="F60" i="10"/>
  <c r="F54" i="10"/>
  <c r="G63" i="10"/>
  <c r="G58" i="10"/>
  <c r="F81" i="10"/>
  <c r="F91" i="10"/>
  <c r="G50" i="10"/>
  <c r="G12" i="10"/>
  <c r="G129" i="10"/>
  <c r="G62" i="10"/>
  <c r="F84" i="10"/>
  <c r="F122" i="10"/>
  <c r="G8" i="10"/>
  <c r="G6" i="10"/>
  <c r="G41" i="10"/>
  <c r="G13" i="10"/>
  <c r="F85" i="10"/>
  <c r="F95" i="10"/>
  <c r="G14" i="10"/>
  <c r="G10" i="10"/>
  <c r="F98" i="10"/>
  <c r="G108" i="10"/>
  <c r="F109" i="10"/>
  <c r="F70" i="10"/>
  <c r="F44" i="10"/>
  <c r="G42" i="10"/>
  <c r="F14" i="10"/>
  <c r="G86" i="10"/>
  <c r="F75" i="10"/>
  <c r="F99" i="10"/>
  <c r="F92" i="10"/>
  <c r="F123" i="10"/>
  <c r="F47" i="10"/>
  <c r="G112" i="10"/>
  <c r="F2" i="10"/>
  <c r="F11" i="10"/>
  <c r="G19" i="10"/>
  <c r="G17" i="10"/>
  <c r="F41" i="10"/>
  <c r="F79" i="10"/>
  <c r="F100" i="10"/>
  <c r="F94" i="10"/>
  <c r="G55" i="10"/>
  <c r="G20" i="10"/>
  <c r="F25" i="10"/>
  <c r="F35" i="10"/>
  <c r="G27" i="10"/>
  <c r="G132" i="10"/>
  <c r="G125" i="10"/>
  <c r="F76" i="10"/>
  <c r="G45" i="10"/>
  <c r="F28" i="10"/>
  <c r="F46" i="10"/>
  <c r="G95" i="10"/>
  <c r="G75" i="10"/>
  <c r="F49" i="10"/>
  <c r="F59" i="10"/>
  <c r="G82" i="10"/>
  <c r="G44" i="10"/>
  <c r="F73" i="10"/>
  <c r="G15" i="10"/>
  <c r="F52" i="10"/>
  <c r="F114" i="10"/>
  <c r="G39" i="10"/>
  <c r="G37" i="10"/>
  <c r="F69" i="10"/>
  <c r="G77" i="10"/>
  <c r="F90" i="10"/>
  <c r="G9" i="10"/>
  <c r="F120" i="10"/>
  <c r="G4" i="10"/>
  <c r="F83" i="10"/>
  <c r="F119" i="10"/>
  <c r="G101" i="10"/>
  <c r="G36" i="10"/>
  <c r="F42" i="10"/>
  <c r="F13" i="10"/>
  <c r="G98" i="10"/>
  <c r="G102" i="10"/>
  <c r="G29" i="10"/>
  <c r="G31" i="10"/>
  <c r="G18" i="10"/>
  <c r="F116" i="10"/>
  <c r="G43" i="10"/>
  <c r="G51" i="10"/>
  <c r="G49" i="10"/>
  <c r="F10" i="10"/>
  <c r="G47" i="10"/>
  <c r="F68" i="10"/>
  <c r="F118" i="10"/>
  <c r="G87" i="10"/>
  <c r="G73" i="10"/>
  <c r="F128" i="10"/>
  <c r="F4" i="10"/>
  <c r="G59" i="10"/>
  <c r="G25" i="10"/>
  <c r="F16" i="10"/>
  <c r="F12" i="10"/>
  <c r="F117" i="10"/>
  <c r="F127" i="10"/>
  <c r="F38" i="10"/>
  <c r="G127" i="10"/>
  <c r="G84" i="10"/>
  <c r="F17" i="10"/>
  <c r="F27" i="10"/>
  <c r="G114" i="10"/>
  <c r="G76" i="10"/>
  <c r="F112" i="10"/>
  <c r="G109" i="10"/>
  <c r="F20" i="10"/>
  <c r="F106" i="10"/>
  <c r="G71" i="10"/>
  <c r="G69" i="10"/>
  <c r="F108" i="10"/>
  <c r="F7" i="10"/>
  <c r="G103" i="10"/>
  <c r="F124" i="10"/>
  <c r="G65" i="10"/>
  <c r="G122" i="10"/>
  <c r="G26" i="10"/>
  <c r="F29" i="10"/>
  <c r="G74" i="10"/>
  <c r="G3" i="10"/>
  <c r="F72" i="10"/>
  <c r="F26" i="10"/>
  <c r="G83" i="10"/>
  <c r="G81" i="10"/>
  <c r="F48" i="10"/>
  <c r="G56" i="10"/>
  <c r="F36" i="10"/>
  <c r="F110" i="10"/>
  <c r="G119" i="10"/>
  <c r="F6" i="10"/>
  <c r="F96" i="10"/>
  <c r="F62" i="10"/>
  <c r="G91" i="10"/>
  <c r="G57" i="10"/>
  <c r="G133" i="10"/>
  <c r="F40" i="10"/>
  <c r="F18" i="10"/>
  <c r="G115" i="10"/>
  <c r="G113" i="10"/>
  <c r="F51" i="10"/>
  <c r="F125" i="10"/>
  <c r="F5" i="10"/>
  <c r="F102" i="10"/>
  <c r="G32" i="10"/>
  <c r="F15" i="10"/>
  <c r="F64" i="10"/>
  <c r="F86" i="10"/>
  <c r="G123" i="10"/>
  <c r="G89" i="10"/>
  <c r="G90" i="10"/>
  <c r="F50" i="10"/>
  <c r="F53" i="10"/>
  <c r="F63" i="10"/>
  <c r="G46" i="10"/>
  <c r="G40" i="10"/>
  <c r="F101" i="10"/>
  <c r="F88" i="10"/>
  <c r="F3" i="10"/>
  <c r="G35" i="10"/>
  <c r="G2" i="10"/>
  <c r="F34" i="10"/>
  <c r="F77" i="10"/>
  <c r="F87" i="10"/>
  <c r="G22" i="10"/>
  <c r="G16" i="10"/>
  <c r="F80" i="10"/>
  <c r="F58" i="10"/>
  <c r="G104" i="10"/>
  <c r="F24" i="10"/>
  <c r="F23" i="10"/>
  <c r="G92" i="10"/>
  <c r="G21" i="10"/>
  <c r="G52" i="10"/>
  <c r="F115" i="10"/>
  <c r="G131" i="10"/>
  <c r="F66" i="10"/>
  <c r="G88" i="10"/>
  <c r="F9" i="10"/>
  <c r="G34" i="10"/>
  <c r="G28" i="10"/>
  <c r="G96" i="10"/>
  <c r="F82" i="10"/>
  <c r="F93" i="10"/>
  <c r="F103" i="10"/>
  <c r="G38" i="10"/>
  <c r="G64" i="10"/>
  <c r="G30" i="10"/>
  <c r="F32" i="10"/>
  <c r="F78" i="10"/>
  <c r="G5" i="10"/>
  <c r="G121" i="10"/>
  <c r="G11" i="10"/>
  <c r="G94" i="10"/>
  <c r="F21" i="10"/>
  <c r="F31" i="10"/>
  <c r="G78" i="10"/>
  <c r="G72" i="10"/>
  <c r="F111" i="10"/>
  <c r="F56" i="10"/>
  <c r="F22" i="10"/>
  <c r="G67" i="10"/>
  <c r="G33" i="10"/>
  <c r="G116" i="10"/>
  <c r="F45" i="10"/>
  <c r="F55" i="10"/>
  <c r="G54" i="10"/>
  <c r="G48" i="10"/>
  <c r="F19" i="10"/>
  <c r="G126" i="10"/>
  <c r="F97" i="10"/>
  <c r="F107" i="10"/>
  <c r="G66" i="10"/>
  <c r="G60" i="10"/>
  <c r="F74" i="10"/>
  <c r="F61" i="10"/>
  <c r="F71" i="10"/>
  <c r="G70" i="10"/>
  <c r="G128" i="10"/>
  <c r="F131" i="10"/>
  <c r="G79" i="10"/>
  <c r="F130" i="10"/>
  <c r="G93" i="10"/>
  <c r="G105" i="10"/>
  <c r="G111" i="10"/>
  <c r="F65" i="10"/>
  <c r="F89" i="10"/>
  <c r="G24" i="10"/>
  <c r="F113" i="10"/>
  <c r="G97" i="10"/>
  <c r="G118" i="10"/>
  <c r="G53" i="10"/>
  <c r="F121" i="10"/>
  <c r="G107" i="10"/>
  <c r="G110" i="10"/>
  <c r="G99" i="10"/>
  <c r="G80" i="10"/>
  <c r="G117" i="10"/>
  <c r="F39" i="10"/>
  <c r="G68" i="10"/>
  <c r="F30" i="10"/>
  <c r="G7" i="10"/>
  <c r="F33" i="10"/>
  <c r="F129" i="10"/>
  <c r="F126" i="10"/>
  <c r="F104" i="10"/>
  <c r="F43" i="10"/>
</calcChain>
</file>

<file path=xl/sharedStrings.xml><?xml version="1.0" encoding="utf-8"?>
<sst xmlns="http://schemas.openxmlformats.org/spreadsheetml/2006/main" count="7086" uniqueCount="100">
  <si>
    <t>Period</t>
  </si>
  <si>
    <t>U.S. Composite</t>
  </si>
  <si>
    <t>U.S. Composite - Value Weighted</t>
  </si>
  <si>
    <t>U.S. Investment Grade</t>
  </si>
  <si>
    <t>U.S. General Commercial</t>
  </si>
  <si>
    <t xml:space="preserve">U.S. Composite Excluding MultiFamily -  Value Weighted </t>
  </si>
  <si>
    <t xml:space="preserve">U.S. MultiFamily -  Value Weighted </t>
  </si>
  <si>
    <t>Equal-Weighted</t>
  </si>
  <si>
    <t>Value Weighted</t>
  </si>
  <si>
    <t>U.S. Office</t>
  </si>
  <si>
    <t>U.S. Industrial</t>
  </si>
  <si>
    <t>U.S. Retail</t>
  </si>
  <si>
    <t>U.S. Multifamily</t>
  </si>
  <si>
    <t>U.S. Land</t>
  </si>
  <si>
    <t>U.S. Hospitality</t>
  </si>
  <si>
    <t>NULL</t>
  </si>
  <si>
    <t>Value-Weighted</t>
  </si>
  <si>
    <t>Midwest Composite</t>
  </si>
  <si>
    <t>Northeast Composite</t>
  </si>
  <si>
    <t>South Composite</t>
  </si>
  <si>
    <t>West Composite</t>
  </si>
  <si>
    <t>Midwest Office</t>
  </si>
  <si>
    <t>Midwest Industrial</t>
  </si>
  <si>
    <t>Midwest Retail</t>
  </si>
  <si>
    <t>Midwest Multifamily</t>
  </si>
  <si>
    <t>Northeast Office</t>
  </si>
  <si>
    <t>Northeast Industrial</t>
  </si>
  <si>
    <t>Northeast Retail</t>
  </si>
  <si>
    <t>Northeast Multifamily</t>
  </si>
  <si>
    <t>South Office</t>
  </si>
  <si>
    <t>South Industrial</t>
  </si>
  <si>
    <t>South Retail</t>
  </si>
  <si>
    <t>South Multifamily</t>
  </si>
  <si>
    <t>West Office</t>
  </si>
  <si>
    <t>West Industrial</t>
  </si>
  <si>
    <t>West Retail</t>
  </si>
  <si>
    <t>West Multifamily</t>
  </si>
  <si>
    <t>Prime Office Metros</t>
  </si>
  <si>
    <t>Prime Industrial Metros</t>
  </si>
  <si>
    <t>Prime Retail Metros</t>
  </si>
  <si>
    <t>Prime Multifamily Metros</t>
  </si>
  <si>
    <t xml:space="preserve">Office Top 10 Largest Metros Quarterly Indices         </t>
  </si>
  <si>
    <t>Month</t>
  </si>
  <si>
    <t>U.S. Composite Pair Count</t>
  </si>
  <si>
    <t>U.S. Investment Grade Pair Count</t>
  </si>
  <si>
    <t>U.S. General Commercial Pair Count</t>
  </si>
  <si>
    <t>U.S. Composite Pair Volume</t>
  </si>
  <si>
    <t>U.S. Investment Grade Pair Volume</t>
  </si>
  <si>
    <t>U.S. General Commercial Pair Volume</t>
  </si>
  <si>
    <t>U.S. General Commercial Distress Pair Count</t>
  </si>
  <si>
    <t>U.S. Investment Grade Distress Pair Count</t>
  </si>
  <si>
    <t>U.S. General Commercial Distress Pair %</t>
  </si>
  <si>
    <t>U.S. Investment Grade Distress Pair %</t>
  </si>
  <si>
    <t>U.S. Composite Non-Distress</t>
  </si>
  <si>
    <t>U.S. Investment Grade Non-Distress</t>
  </si>
  <si>
    <t>Equal Weighted</t>
  </si>
  <si>
    <t>PropertyType!O6</t>
  </si>
  <si>
    <t>PropertyType!U6</t>
  </si>
  <si>
    <t>PropertyType!P6</t>
  </si>
  <si>
    <t>PropertyType!V6</t>
  </si>
  <si>
    <t>PropertyType!Q6</t>
  </si>
  <si>
    <t>PropertyType!W6</t>
  </si>
  <si>
    <t>PropertyType!R6</t>
  </si>
  <si>
    <t>PropertyType!X6</t>
  </si>
  <si>
    <t>Regional!O6</t>
  </si>
  <si>
    <t>Regional!S6</t>
  </si>
  <si>
    <t>Regional!P6</t>
  </si>
  <si>
    <t>Regional!T6</t>
  </si>
  <si>
    <t>Regional!Q6</t>
  </si>
  <si>
    <t>Regional!U6</t>
  </si>
  <si>
    <t>Regional!R6</t>
  </si>
  <si>
    <t>Regional!V6</t>
  </si>
  <si>
    <t>selected:</t>
  </si>
  <si>
    <t>U.S. Composite Indices: Equal and Value Weighted,</t>
  </si>
  <si>
    <t>Data through April of 2020</t>
  </si>
  <si>
    <t/>
  </si>
  <si>
    <t>U.S.Composite Indices by Market Segment: Equal Weighted,</t>
  </si>
  <si>
    <t>U.S. Composite Index Excluding Multifamily: Value Weighted,</t>
  </si>
  <si>
    <t>U.S. Primary Property Type Quarterly Indices - Equal Weighted,</t>
  </si>
  <si>
    <t>U.S. Primary Property Type  Quarterly Indices - Value Weighted,</t>
  </si>
  <si>
    <t>U.S. Land and Hospitality Quarterly Indices - Equal Weighted,</t>
  </si>
  <si>
    <t>U.S. Regional Type Quarterly Indices - Equal Weighted,</t>
  </si>
  <si>
    <t>U.S. Regional  Quarterly Indices - Value Weighted,</t>
  </si>
  <si>
    <t>U.S. Midwest Property Type Quarterly Indices - Equal Weighted,</t>
  </si>
  <si>
    <t>U.S. Northeast Property Type Quarterly Indices - Equal Weighted,</t>
  </si>
  <si>
    <t>U.S. South Property Type Quarterly Indices - Equal Weighted,</t>
  </si>
  <si>
    <t>U.S. West Property Type Quarterly Indices - Equal Weighted,</t>
  </si>
  <si>
    <t>Office Prime Metros Quarterly Indices - Equal Weighted,</t>
  </si>
  <si>
    <t>Industrial Prime Metros Quarterly Indices - Equal Weighted,</t>
  </si>
  <si>
    <t>Retail Prime Metros Quarterly Indices - Equal Weighted,</t>
  </si>
  <si>
    <t>Multifamily Prime Quarterly Indices - Equal Weighted,</t>
  </si>
  <si>
    <t>U.S. Pair Count, Data through April of 2020</t>
  </si>
  <si>
    <t>U.S. Pair Volume, Data through April of 2020</t>
  </si>
  <si>
    <t>U.S. Distress Sale Pairs Percentage,Data through April of 2020</t>
  </si>
  <si>
    <t>U.S. Composite NonDistress Index - Equal Weighted,</t>
  </si>
  <si>
    <t>U.S. Investment Grade NonDistress Index- Equal Weighted,</t>
  </si>
  <si>
    <t>max</t>
  </si>
  <si>
    <t>min</t>
  </si>
  <si>
    <t>from trough</t>
  </si>
  <si>
    <t>from peak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</si>
</sst>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0.000000"/>
    <numFmt numFmtId="167" formatCode="0.0%"/>
    <numFmt numFmtId="168" formatCode="_(* #,##0.0_);_(* \(#,##0.0\);_(* &quot;-&quot;??_);_(@_)"/>
    <numFmt numFmtId="169" formatCode="mm/dd/yyyy"/>
    <numFmt numFmtId="170" formatCode="mm/dd/yy"/>
    <numFmt numFmtId="171" formatCode="&quot;$&quot;#,##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 tint="0.34998626667073579"/>
      <name val="Arial"/>
      <family val="2"/>
    </font>
    <font>
      <sz val="12"/>
      <color theme="4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0"/>
      <color theme="1" tint="0.34998626667073579"/>
      <name val="Arial"/>
      <family val="2"/>
    </font>
    <font>
      <sz val="11"/>
      <color theme="4"/>
      <name val="Calibri"/>
      <family val="2"/>
      <scheme val="minor"/>
    </font>
    <font>
      <b/>
      <sz val="11"/>
      <color rgb="FF7F7F7F"/>
      <name val="Arial"/>
      <family val="2"/>
    </font>
    <font>
      <b/>
      <sz val="9"/>
      <color rgb="FF7F7F7F"/>
      <name val="Arial"/>
      <family val="2"/>
    </font>
    <font>
      <b/>
      <sz val="12"/>
      <color rgb="FF7F7F7F"/>
      <name val="Arial"/>
      <family val="2"/>
    </font>
    <font>
      <b/>
      <sz val="12"/>
      <color theme="1"/>
      <name val="Calibri"/>
      <family val="2"/>
    </font>
    <font>
      <sz val="11"/>
      <color theme="4"/>
      <name val="Calibri"/>
      <family val="2"/>
    </font>
    <font>
      <b/>
      <sz val="11"/>
      <color theme="4"/>
      <name val="Calibri"/>
      <family val="2"/>
    </font>
    <font>
      <b/>
      <sz val="11"/>
      <color theme="4"/>
      <name val="Calibri"/>
      <family val="2"/>
      <scheme val="minor"/>
    </font>
    <font>
      <b/>
      <sz val="12"/>
      <color theme="4"/>
      <name val="Calibri"/>
      <family val="2"/>
    </font>
    <font>
      <sz val="12"/>
      <color theme="4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2" borderId="0" applyNumberFormat="0" applyBorder="0" applyAlignment="0" applyProtection="0"/>
  </cellStyleXfs>
  <cellXfs count="179">
    <xf numFmtId="0" fontId="0" fillId="0" borderId="0" xfId="0"/>
    <xf numFmtId="0" fontId="3" fillId="4" borderId="0" xfId="3" applyFont="1" applyFill="1" applyAlignment="1">
      <alignment wrapText="1"/>
    </xf>
    <xf numFmtId="0" fontId="2" fillId="4" borderId="0" xfId="3" applyFont="1" applyFill="1" applyAlignment="1">
      <alignment wrapText="1"/>
    </xf>
    <xf numFmtId="0" fontId="2" fillId="4" borderId="0" xfId="3" applyFont="1" applyFill="1" applyAlignment="1">
      <alignment horizontal="center" wrapText="1"/>
    </xf>
    <xf numFmtId="43" fontId="3" fillId="4" borderId="0" xfId="3" applyNumberFormat="1" applyFont="1" applyFill="1"/>
    <xf numFmtId="43" fontId="2" fillId="4" borderId="0" xfId="3" applyNumberFormat="1" applyFont="1" applyFill="1"/>
    <xf numFmtId="43" fontId="2" fillId="4" borderId="0" xfId="3" applyNumberFormat="1" applyFont="1" applyFill="1" applyAlignment="1">
      <alignment horizontal="center"/>
    </xf>
    <xf numFmtId="43" fontId="3" fillId="4" borderId="1" xfId="3" applyNumberFormat="1" applyFont="1" applyFill="1" applyBorder="1"/>
    <xf numFmtId="43" fontId="2" fillId="4" borderId="1" xfId="3" applyNumberFormat="1" applyFont="1" applyFill="1" applyBorder="1"/>
    <xf numFmtId="43" fontId="2" fillId="4" borderId="1" xfId="3" applyNumberFormat="1" applyFont="1" applyFill="1" applyBorder="1" applyAlignment="1">
      <alignment horizontal="center"/>
    </xf>
    <xf numFmtId="0" fontId="3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164" fontId="5" fillId="5" borderId="0" xfId="4" applyNumberFormat="1" applyFont="1" applyFill="1" applyBorder="1" applyAlignment="1">
      <alignment horizontal="center" vertical="center" wrapText="1"/>
    </xf>
    <xf numFmtId="0" fontId="3" fillId="5" borderId="0" xfId="3" applyFont="1" applyFill="1" applyAlignment="1">
      <alignment horizontal="center" vertical="center" wrapText="1"/>
    </xf>
    <xf numFmtId="10" fontId="3" fillId="5" borderId="0" xfId="2" applyNumberFormat="1" applyFont="1" applyFill="1" applyAlignment="1">
      <alignment horizontal="center" vertical="center" wrapText="1"/>
    </xf>
    <xf numFmtId="0" fontId="6" fillId="5" borderId="0" xfId="0" applyFont="1" applyFill="1"/>
    <xf numFmtId="0" fontId="1" fillId="5" borderId="0" xfId="0" applyFont="1" applyFill="1"/>
    <xf numFmtId="165" fontId="7" fillId="5" borderId="0" xfId="5" applyNumberFormat="1" applyFont="1" applyFill="1" applyBorder="1" applyAlignment="1">
      <alignment horizontal="center"/>
    </xf>
    <xf numFmtId="164" fontId="7" fillId="5" borderId="0" xfId="4" applyNumberFormat="1" applyFont="1" applyFill="1" applyBorder="1" applyAlignment="1">
      <alignment horizontal="center"/>
    </xf>
    <xf numFmtId="165" fontId="1" fillId="5" borderId="0" xfId="6" applyNumberFormat="1" applyFont="1" applyFill="1" applyAlignment="1">
      <alignment horizontal="center" vertical="center"/>
    </xf>
    <xf numFmtId="1" fontId="1" fillId="5" borderId="0" xfId="0" applyNumberFormat="1" applyFont="1" applyFill="1" applyAlignment="1">
      <alignment horizontal="center" vertical="center"/>
    </xf>
    <xf numFmtId="166" fontId="6" fillId="5" borderId="0" xfId="6" applyNumberFormat="1" applyFont="1" applyFill="1" applyAlignment="1">
      <alignment horizontal="center" vertical="center"/>
    </xf>
    <xf numFmtId="0" fontId="6" fillId="5" borderId="0" xfId="0" applyNumberFormat="1" applyFont="1" applyFill="1"/>
    <xf numFmtId="2" fontId="6" fillId="5" borderId="0" xfId="0" applyNumberFormat="1" applyFont="1" applyFill="1"/>
    <xf numFmtId="14" fontId="6" fillId="5" borderId="0" xfId="0" applyNumberFormat="1" applyFont="1" applyFill="1" applyAlignment="1"/>
    <xf numFmtId="0" fontId="6" fillId="5" borderId="0" xfId="0" applyFont="1" applyFill="1" applyAlignment="1"/>
    <xf numFmtId="164" fontId="6" fillId="5" borderId="0" xfId="0" applyNumberFormat="1" applyFont="1" applyFill="1"/>
    <xf numFmtId="14" fontId="6" fillId="5" borderId="0" xfId="0" applyNumberFormat="1" applyFont="1" applyFill="1"/>
    <xf numFmtId="167" fontId="9" fillId="5" borderId="0" xfId="2" applyNumberFormat="1" applyFont="1" applyFill="1"/>
    <xf numFmtId="0" fontId="9" fillId="5" borderId="0" xfId="0" applyFont="1" applyFill="1"/>
    <xf numFmtId="43" fontId="9" fillId="5" borderId="0" xfId="1" applyFont="1" applyFill="1"/>
    <xf numFmtId="168" fontId="7" fillId="5" borderId="0" xfId="4" applyNumberFormat="1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169" fontId="2" fillId="4" borderId="0" xfId="3" applyNumberFormat="1" applyFont="1" applyFill="1" applyAlignment="1">
      <alignment wrapText="1"/>
    </xf>
    <xf numFmtId="43" fontId="2" fillId="4" borderId="0" xfId="3" applyNumberFormat="1" applyFont="1" applyFill="1" applyAlignment="1"/>
    <xf numFmtId="43" fontId="2" fillId="4" borderId="1" xfId="3" applyNumberFormat="1" applyFont="1" applyFill="1" applyBorder="1" applyAlignment="1"/>
    <xf numFmtId="0" fontId="2" fillId="5" borderId="0" xfId="0" applyFont="1" applyFill="1" applyBorder="1" applyAlignment="1">
      <alignment wrapText="1"/>
    </xf>
    <xf numFmtId="169" fontId="2" fillId="5" borderId="0" xfId="0" applyNumberFormat="1" applyFont="1" applyFill="1" applyBorder="1" applyAlignment="1">
      <alignment wrapText="1"/>
    </xf>
    <xf numFmtId="38" fontId="5" fillId="5" borderId="0" xfId="5" applyNumberFormat="1" applyFont="1" applyFill="1" applyBorder="1" applyAlignment="1">
      <alignment horizontal="center" vertical="center" wrapText="1"/>
    </xf>
    <xf numFmtId="0" fontId="0" fillId="5" borderId="0" xfId="0" applyFill="1"/>
    <xf numFmtId="165" fontId="1" fillId="5" borderId="0" xfId="0" applyNumberFormat="1" applyFont="1" applyFill="1"/>
    <xf numFmtId="164" fontId="7" fillId="5" borderId="0" xfId="4" applyNumberFormat="1" applyFont="1" applyFill="1" applyBorder="1" applyAlignment="1">
      <alignment horizontal="center" vertical="center"/>
    </xf>
    <xf numFmtId="38" fontId="7" fillId="5" borderId="0" xfId="5" applyNumberFormat="1" applyFont="1" applyFill="1" applyBorder="1" applyAlignment="1">
      <alignment horizontal="center" vertical="center"/>
    </xf>
    <xf numFmtId="164" fontId="10" fillId="5" borderId="0" xfId="4" applyNumberFormat="1" applyFont="1" applyFill="1" applyBorder="1" applyAlignment="1">
      <alignment horizontal="center" vertical="center"/>
    </xf>
    <xf numFmtId="169" fontId="1" fillId="5" borderId="0" xfId="0" applyNumberFormat="1" applyFont="1" applyFill="1"/>
    <xf numFmtId="0" fontId="11" fillId="5" borderId="0" xfId="0" applyFont="1" applyFill="1"/>
    <xf numFmtId="0" fontId="1" fillId="4" borderId="0" xfId="3" applyFill="1" applyAlignment="1">
      <alignment wrapText="1"/>
    </xf>
    <xf numFmtId="0" fontId="2" fillId="4" borderId="0" xfId="3" applyFont="1" applyFill="1" applyAlignment="1">
      <alignment horizontal="center" vertical="center" wrapText="1"/>
    </xf>
    <xf numFmtId="43" fontId="1" fillId="4" borderId="0" xfId="3" applyNumberFormat="1" applyFill="1"/>
    <xf numFmtId="43" fontId="2" fillId="4" borderId="0" xfId="3" applyNumberFormat="1" applyFont="1" applyFill="1" applyAlignment="1">
      <alignment horizontal="left" vertical="center"/>
    </xf>
    <xf numFmtId="43" fontId="1" fillId="4" borderId="1" xfId="3" applyNumberFormat="1" applyFill="1" applyBorder="1"/>
    <xf numFmtId="43" fontId="2" fillId="4" borderId="1" xfId="3" applyNumberFormat="1" applyFont="1" applyFill="1" applyBorder="1" applyAlignment="1">
      <alignment horizontal="left" vertical="center"/>
    </xf>
    <xf numFmtId="0" fontId="0" fillId="5" borderId="0" xfId="0" applyFill="1" applyAlignment="1">
      <alignment wrapText="1"/>
    </xf>
    <xf numFmtId="169" fontId="2" fillId="5" borderId="0" xfId="0" applyNumberFormat="1" applyFont="1" applyFill="1" applyAlignment="1">
      <alignment horizontal="center" vertical="center" wrapText="1"/>
    </xf>
    <xf numFmtId="0" fontId="3" fillId="5" borderId="0" xfId="0" applyFont="1" applyFill="1" applyAlignment="1">
      <alignment wrapText="1"/>
    </xf>
    <xf numFmtId="0" fontId="8" fillId="5" borderId="0" xfId="0" applyFont="1" applyFill="1" applyAlignment="1">
      <alignment horizontal="left" vertical="center"/>
    </xf>
    <xf numFmtId="165" fontId="1" fillId="5" borderId="0" xfId="0" applyNumberFormat="1" applyFont="1" applyFill="1" applyAlignment="1">
      <alignment horizontal="center" vertical="center"/>
    </xf>
    <xf numFmtId="169" fontId="1" fillId="5" borderId="0" xfId="0" applyNumberFormat="1" applyFont="1" applyFill="1" applyAlignment="1">
      <alignment horizontal="center" vertical="center"/>
    </xf>
    <xf numFmtId="0" fontId="2" fillId="4" borderId="2" xfId="3" applyFont="1" applyFill="1" applyBorder="1" applyAlignment="1">
      <alignment wrapText="1"/>
    </xf>
    <xf numFmtId="0" fontId="2" fillId="4" borderId="3" xfId="3" applyFont="1" applyFill="1" applyBorder="1" applyAlignment="1">
      <alignment wrapText="1"/>
    </xf>
    <xf numFmtId="0" fontId="2" fillId="4" borderId="4" xfId="3" applyFont="1" applyFill="1" applyBorder="1" applyAlignment="1">
      <alignment wrapText="1"/>
    </xf>
    <xf numFmtId="169" fontId="2" fillId="4" borderId="3" xfId="3" applyNumberFormat="1" applyFont="1" applyFill="1" applyBorder="1" applyAlignment="1">
      <alignment wrapText="1"/>
    </xf>
    <xf numFmtId="43" fontId="2" fillId="4" borderId="5" xfId="3" applyNumberFormat="1" applyFont="1" applyFill="1" applyBorder="1"/>
    <xf numFmtId="43" fontId="2" fillId="4" borderId="0" xfId="3" applyNumberFormat="1" applyFont="1" applyFill="1" applyBorder="1"/>
    <xf numFmtId="43" fontId="2" fillId="4" borderId="6" xfId="3" applyNumberFormat="1" applyFont="1" applyFill="1" applyBorder="1"/>
    <xf numFmtId="43" fontId="2" fillId="4" borderId="5" xfId="3" applyNumberFormat="1" applyFont="1" applyFill="1" applyBorder="1" applyAlignment="1">
      <alignment horizontal="center" vertical="center"/>
    </xf>
    <xf numFmtId="43" fontId="2" fillId="4" borderId="0" xfId="3" applyNumberFormat="1" applyFont="1" applyFill="1" applyBorder="1" applyAlignment="1">
      <alignment horizontal="center" vertical="center"/>
    </xf>
    <xf numFmtId="43" fontId="2" fillId="4" borderId="6" xfId="3" applyNumberFormat="1" applyFont="1" applyFill="1" applyBorder="1" applyAlignment="1">
      <alignment vertical="center"/>
    </xf>
    <xf numFmtId="43" fontId="2" fillId="4" borderId="7" xfId="3" applyNumberFormat="1" applyFont="1" applyFill="1" applyBorder="1"/>
    <xf numFmtId="43" fontId="2" fillId="5" borderId="0" xfId="3" applyNumberFormat="1" applyFont="1" applyFill="1" applyBorder="1"/>
    <xf numFmtId="0" fontId="3" fillId="5" borderId="0" xfId="0" applyFont="1" applyFill="1" applyAlignment="1">
      <alignment horizontal="center" vertical="center"/>
    </xf>
    <xf numFmtId="169" fontId="2" fillId="5" borderId="0" xfId="0" applyNumberFormat="1" applyFont="1" applyFill="1" applyAlignment="1">
      <alignment horizontal="center" vertical="center"/>
    </xf>
    <xf numFmtId="38" fontId="5" fillId="5" borderId="5" xfId="5" applyNumberFormat="1" applyFont="1" applyFill="1" applyBorder="1" applyAlignment="1">
      <alignment horizontal="center" vertical="center" wrapText="1"/>
    </xf>
    <xf numFmtId="38" fontId="5" fillId="5" borderId="6" xfId="5" applyNumberFormat="1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left" vertical="center"/>
    </xf>
    <xf numFmtId="1" fontId="1" fillId="5" borderId="5" xfId="0" applyNumberFormat="1" applyFont="1" applyFill="1" applyBorder="1" applyAlignment="1">
      <alignment horizontal="center" vertical="center"/>
    </xf>
    <xf numFmtId="1" fontId="1" fillId="5" borderId="0" xfId="0" applyNumberFormat="1" applyFont="1" applyFill="1" applyBorder="1" applyAlignment="1">
      <alignment horizontal="center" vertical="center"/>
    </xf>
    <xf numFmtId="38" fontId="7" fillId="5" borderId="0" xfId="5" applyNumberFormat="1" applyFont="1" applyFill="1" applyBorder="1" applyAlignment="1">
      <alignment horizontal="center"/>
    </xf>
    <xf numFmtId="38" fontId="7" fillId="5" borderId="6" xfId="5" applyNumberFormat="1" applyFont="1" applyFill="1" applyBorder="1" applyAlignment="1">
      <alignment horizontal="center"/>
    </xf>
    <xf numFmtId="1" fontId="1" fillId="5" borderId="6" xfId="0" applyNumberFormat="1" applyFont="1" applyFill="1" applyBorder="1" applyAlignment="1">
      <alignment horizontal="center" vertical="center"/>
    </xf>
    <xf numFmtId="1" fontId="1" fillId="5" borderId="0" xfId="7" applyNumberFormat="1" applyFont="1" applyFill="1" applyBorder="1" applyAlignment="1">
      <alignment horizontal="center" vertical="center"/>
    </xf>
    <xf numFmtId="1" fontId="1" fillId="5" borderId="6" xfId="7" applyNumberFormat="1" applyFont="1" applyFill="1" applyBorder="1" applyAlignment="1">
      <alignment horizontal="center" vertical="center"/>
    </xf>
    <xf numFmtId="14" fontId="0" fillId="5" borderId="0" xfId="0" applyNumberFormat="1" applyFill="1"/>
    <xf numFmtId="165" fontId="13" fillId="5" borderId="0" xfId="0" applyNumberFormat="1" applyFont="1" applyFill="1"/>
    <xf numFmtId="169" fontId="13" fillId="5" borderId="0" xfId="0" applyNumberFormat="1" applyFont="1" applyFill="1"/>
    <xf numFmtId="167" fontId="13" fillId="5" borderId="0" xfId="2" applyNumberFormat="1" applyFont="1" applyFill="1"/>
    <xf numFmtId="0" fontId="14" fillId="5" borderId="0" xfId="0" applyFont="1" applyFill="1" applyAlignment="1">
      <alignment horizontal="left" vertical="center"/>
    </xf>
    <xf numFmtId="0" fontId="2" fillId="4" borderId="6" xfId="3" applyFont="1" applyFill="1" applyBorder="1" applyAlignment="1">
      <alignment wrapText="1"/>
    </xf>
    <xf numFmtId="43" fontId="2" fillId="4" borderId="11" xfId="3" applyNumberFormat="1" applyFont="1" applyFill="1" applyBorder="1"/>
    <xf numFmtId="43" fontId="2" fillId="4" borderId="12" xfId="3" applyNumberFormat="1" applyFont="1" applyFill="1" applyBorder="1"/>
    <xf numFmtId="0" fontId="15" fillId="5" borderId="0" xfId="0" applyFont="1" applyFill="1"/>
    <xf numFmtId="0" fontId="12" fillId="5" borderId="0" xfId="0" applyFont="1" applyFill="1"/>
    <xf numFmtId="165" fontId="7" fillId="5" borderId="0" xfId="5" applyNumberFormat="1" applyFont="1" applyFill="1" applyAlignment="1">
      <alignment horizontal="center"/>
    </xf>
    <xf numFmtId="38" fontId="7" fillId="5" borderId="5" xfId="5" applyNumberFormat="1" applyFont="1" applyFill="1" applyBorder="1" applyAlignment="1">
      <alignment horizontal="center"/>
    </xf>
    <xf numFmtId="0" fontId="16" fillId="5" borderId="0" xfId="0" applyFont="1" applyFill="1"/>
    <xf numFmtId="170" fontId="0" fillId="4" borderId="1" xfId="0" applyNumberFormat="1" applyFill="1" applyBorder="1"/>
    <xf numFmtId="0" fontId="0" fillId="4" borderId="1" xfId="0" applyFill="1" applyBorder="1"/>
    <xf numFmtId="14" fontId="17" fillId="4" borderId="1" xfId="5" applyNumberFormat="1" applyFont="1" applyFill="1" applyBorder="1" applyAlignment="1">
      <alignment horizontal="center" vertical="center" wrapText="1"/>
    </xf>
    <xf numFmtId="3" fontId="17" fillId="4" borderId="1" xfId="5" applyNumberFormat="1" applyFont="1" applyFill="1" applyBorder="1" applyAlignment="1">
      <alignment horizontal="center" vertical="center" wrapText="1"/>
    </xf>
    <xf numFmtId="171" fontId="17" fillId="4" borderId="1" xfId="5" applyNumberFormat="1" applyFont="1" applyFill="1" applyBorder="1" applyAlignment="1">
      <alignment horizontal="center" vertical="center" wrapText="1"/>
    </xf>
    <xf numFmtId="170" fontId="0" fillId="5" borderId="0" xfId="0" applyNumberFormat="1" applyFill="1" applyBorder="1"/>
    <xf numFmtId="0" fontId="0" fillId="5" borderId="0" xfId="0" applyFill="1" applyBorder="1"/>
    <xf numFmtId="14" fontId="4" fillId="5" borderId="0" xfId="5" applyNumberFormat="1" applyFill="1" applyAlignment="1">
      <alignment horizontal="center"/>
    </xf>
    <xf numFmtId="3" fontId="4" fillId="5" borderId="0" xfId="5" applyNumberFormat="1" applyFill="1" applyAlignment="1">
      <alignment horizontal="center"/>
    </xf>
    <xf numFmtId="171" fontId="4" fillId="5" borderId="0" xfId="5" applyNumberFormat="1" applyFill="1" applyAlignment="1">
      <alignment horizontal="center"/>
    </xf>
    <xf numFmtId="0" fontId="4" fillId="5" borderId="0" xfId="5" applyFill="1" applyAlignment="1">
      <alignment horizontal="center" vertical="center"/>
    </xf>
    <xf numFmtId="170" fontId="0" fillId="5" borderId="0" xfId="0" applyNumberFormat="1" applyFill="1"/>
    <xf numFmtId="10" fontId="0" fillId="5" borderId="0" xfId="2" applyNumberFormat="1" applyFont="1" applyFill="1"/>
    <xf numFmtId="14" fontId="4" fillId="5" borderId="0" xfId="5" applyNumberFormat="1" applyFill="1" applyBorder="1" applyAlignment="1">
      <alignment horizontal="center"/>
    </xf>
    <xf numFmtId="169" fontId="3" fillId="4" borderId="0" xfId="3" applyNumberFormat="1" applyFont="1" applyFill="1" applyAlignment="1">
      <alignment wrapText="1"/>
    </xf>
    <xf numFmtId="43" fontId="3" fillId="4" borderId="0" xfId="3" applyNumberFormat="1" applyFont="1" applyFill="1" applyAlignment="1"/>
    <xf numFmtId="43" fontId="3" fillId="4" borderId="1" xfId="3" applyNumberFormat="1" applyFont="1" applyFill="1" applyBorder="1" applyAlignment="1"/>
    <xf numFmtId="169" fontId="3" fillId="5" borderId="0" xfId="0" applyNumberFormat="1" applyFont="1" applyFill="1" applyBorder="1" applyAlignment="1">
      <alignment horizontal="right" vertical="center" wrapText="1"/>
    </xf>
    <xf numFmtId="164" fontId="17" fillId="5" borderId="0" xfId="4" applyNumberFormat="1" applyFont="1" applyFill="1" applyBorder="1" applyAlignment="1">
      <alignment horizontal="center" vertical="center" wrapText="1"/>
    </xf>
    <xf numFmtId="38" fontId="17" fillId="5" borderId="0" xfId="5" applyNumberFormat="1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wrapText="1"/>
    </xf>
    <xf numFmtId="169" fontId="3" fillId="5" borderId="0" xfId="0" applyNumberFormat="1" applyFont="1" applyFill="1" applyBorder="1" applyAlignment="1">
      <alignment horizontal="center" vertical="center" wrapText="1"/>
    </xf>
    <xf numFmtId="38" fontId="17" fillId="5" borderId="0" xfId="5" applyNumberFormat="1" applyFont="1" applyFill="1" applyBorder="1" applyAlignment="1">
      <alignment horizontal="center" wrapText="1"/>
    </xf>
    <xf numFmtId="165" fontId="6" fillId="5" borderId="0" xfId="0" applyNumberFormat="1" applyFont="1" applyFill="1"/>
    <xf numFmtId="164" fontId="4" fillId="5" borderId="0" xfId="4" applyNumberFormat="1" applyFont="1" applyFill="1" applyBorder="1" applyAlignment="1">
      <alignment horizontal="center" vertical="center"/>
    </xf>
    <xf numFmtId="38" fontId="4" fillId="5" borderId="0" xfId="5" applyNumberFormat="1" applyFill="1" applyBorder="1" applyAlignment="1">
      <alignment horizontal="center" vertical="center"/>
    </xf>
    <xf numFmtId="38" fontId="4" fillId="5" borderId="0" xfId="5" applyNumberFormat="1" applyFill="1" applyAlignment="1">
      <alignment horizontal="center"/>
    </xf>
    <xf numFmtId="169" fontId="6" fillId="5" borderId="0" xfId="0" applyNumberFormat="1" applyFont="1" applyFill="1"/>
    <xf numFmtId="0" fontId="0" fillId="0" borderId="0" xfId="0" applyFont="1" applyFill="1" applyBorder="1"/>
    <xf numFmtId="169" fontId="3" fillId="5" borderId="0" xfId="0" applyNumberFormat="1" applyFont="1" applyFill="1" applyBorder="1" applyAlignment="1">
      <alignment wrapText="1"/>
    </xf>
    <xf numFmtId="38" fontId="4" fillId="0" borderId="0" xfId="5" applyNumberFormat="1" applyFont="1" applyFill="1" applyBorder="1" applyAlignment="1">
      <alignment horizontal="center" vertical="center" wrapText="1"/>
    </xf>
    <xf numFmtId="38" fontId="1" fillId="2" borderId="0" xfId="8" applyNumberFormat="1" applyBorder="1" applyAlignment="1">
      <alignment horizontal="center" vertical="center" wrapText="1"/>
    </xf>
    <xf numFmtId="0" fontId="1" fillId="2" borderId="0" xfId="8"/>
    <xf numFmtId="165" fontId="18" fillId="5" borderId="0" xfId="5" applyNumberFormat="1" applyFont="1" applyFill="1" applyBorder="1" applyAlignment="1">
      <alignment horizontal="center"/>
    </xf>
    <xf numFmtId="164" fontId="18" fillId="5" borderId="0" xfId="4" applyNumberFormat="1" applyFont="1" applyFill="1" applyBorder="1" applyAlignment="1">
      <alignment horizontal="center"/>
    </xf>
    <xf numFmtId="165" fontId="13" fillId="5" borderId="0" xfId="6" applyNumberFormat="1" applyFont="1" applyFill="1" applyAlignment="1">
      <alignment horizontal="center" vertical="center"/>
    </xf>
    <xf numFmtId="1" fontId="13" fillId="5" borderId="0" xfId="0" applyNumberFormat="1" applyFont="1" applyFill="1" applyAlignment="1">
      <alignment horizontal="center" vertical="center"/>
    </xf>
    <xf numFmtId="167" fontId="18" fillId="5" borderId="0" xfId="2" applyNumberFormat="1" applyFont="1" applyFill="1" applyBorder="1" applyAlignment="1">
      <alignment horizontal="center"/>
    </xf>
    <xf numFmtId="167" fontId="13" fillId="5" borderId="0" xfId="2" applyNumberFormat="1" applyFont="1" applyFill="1" applyAlignment="1">
      <alignment horizontal="center"/>
    </xf>
    <xf numFmtId="167" fontId="13" fillId="5" borderId="0" xfId="2" applyNumberFormat="1" applyFont="1" applyFill="1" applyAlignment="1">
      <alignment horizontal="center" vertical="center"/>
    </xf>
    <xf numFmtId="164" fontId="19" fillId="5" borderId="0" xfId="4" applyNumberFormat="1" applyFont="1" applyFill="1" applyBorder="1" applyAlignment="1">
      <alignment horizontal="center" vertical="center"/>
    </xf>
    <xf numFmtId="38" fontId="19" fillId="5" borderId="0" xfId="5" applyNumberFormat="1" applyFont="1" applyFill="1" applyBorder="1" applyAlignment="1">
      <alignment horizontal="center" vertical="center"/>
    </xf>
    <xf numFmtId="164" fontId="18" fillId="5" borderId="0" xfId="4" applyNumberFormat="1" applyFont="1" applyFill="1" applyBorder="1" applyAlignment="1">
      <alignment horizontal="center" vertical="center"/>
    </xf>
    <xf numFmtId="167" fontId="18" fillId="5" borderId="0" xfId="2" applyNumberFormat="1" applyFont="1" applyFill="1" applyBorder="1" applyAlignment="1">
      <alignment horizontal="center" vertical="center"/>
    </xf>
    <xf numFmtId="38" fontId="19" fillId="5" borderId="5" xfId="5" applyNumberFormat="1" applyFont="1" applyFill="1" applyBorder="1" applyAlignment="1">
      <alignment horizontal="center" vertical="center" wrapText="1"/>
    </xf>
    <xf numFmtId="38" fontId="19" fillId="5" borderId="0" xfId="5" applyNumberFormat="1" applyFont="1" applyFill="1" applyBorder="1" applyAlignment="1">
      <alignment horizontal="center" vertical="center" wrapText="1"/>
    </xf>
    <xf numFmtId="38" fontId="19" fillId="5" borderId="6" xfId="5" applyNumberFormat="1" applyFont="1" applyFill="1" applyBorder="1" applyAlignment="1">
      <alignment horizontal="center" vertical="center" wrapText="1"/>
    </xf>
    <xf numFmtId="0" fontId="13" fillId="5" borderId="0" xfId="0" applyFont="1" applyFill="1"/>
    <xf numFmtId="165" fontId="18" fillId="5" borderId="0" xfId="5" applyNumberFormat="1" applyFont="1" applyFill="1" applyAlignment="1">
      <alignment horizontal="center"/>
    </xf>
    <xf numFmtId="167" fontId="13" fillId="5" borderId="5" xfId="2" applyNumberFormat="1" applyFont="1" applyFill="1" applyBorder="1" applyAlignment="1">
      <alignment horizontal="center" vertical="center"/>
    </xf>
    <xf numFmtId="1" fontId="13" fillId="5" borderId="5" xfId="0" applyNumberFormat="1" applyFont="1" applyFill="1" applyBorder="1" applyAlignment="1">
      <alignment horizontal="center" vertical="center"/>
    </xf>
    <xf numFmtId="1" fontId="13" fillId="5" borderId="0" xfId="0" applyNumberFormat="1" applyFont="1" applyFill="1" applyBorder="1" applyAlignment="1">
      <alignment horizontal="center" vertical="center"/>
    </xf>
    <xf numFmtId="1" fontId="13" fillId="5" borderId="0" xfId="7" applyNumberFormat="1" applyFont="1" applyFill="1" applyBorder="1" applyAlignment="1">
      <alignment horizontal="center" vertical="center"/>
    </xf>
    <xf numFmtId="1" fontId="13" fillId="5" borderId="6" xfId="0" applyNumberFormat="1" applyFont="1" applyFill="1" applyBorder="1" applyAlignment="1">
      <alignment horizontal="center" vertical="center"/>
    </xf>
    <xf numFmtId="169" fontId="20" fillId="5" borderId="0" xfId="0" applyNumberFormat="1" applyFont="1" applyFill="1" applyAlignment="1">
      <alignment horizontal="center" vertical="center" wrapText="1"/>
    </xf>
    <xf numFmtId="167" fontId="18" fillId="5" borderId="5" xfId="2" applyNumberFormat="1" applyFont="1" applyFill="1" applyBorder="1" applyAlignment="1">
      <alignment horizontal="center"/>
    </xf>
    <xf numFmtId="167" fontId="18" fillId="5" borderId="13" xfId="2" applyNumberFormat="1" applyFont="1" applyFill="1" applyBorder="1" applyAlignment="1">
      <alignment horizontal="center"/>
    </xf>
    <xf numFmtId="164" fontId="18" fillId="5" borderId="5" xfId="1" applyNumberFormat="1" applyFont="1" applyFill="1" applyBorder="1" applyAlignment="1">
      <alignment horizontal="center"/>
    </xf>
    <xf numFmtId="164" fontId="18" fillId="5" borderId="13" xfId="1" applyNumberFormat="1" applyFont="1" applyFill="1" applyBorder="1" applyAlignment="1">
      <alignment horizontal="center"/>
    </xf>
    <xf numFmtId="38" fontId="18" fillId="5" borderId="5" xfId="5" applyNumberFormat="1" applyFont="1" applyFill="1" applyBorder="1" applyAlignment="1">
      <alignment horizontal="center"/>
    </xf>
    <xf numFmtId="38" fontId="18" fillId="5" borderId="0" xfId="5" applyNumberFormat="1" applyFont="1" applyFill="1" applyBorder="1" applyAlignment="1">
      <alignment horizontal="center"/>
    </xf>
    <xf numFmtId="38" fontId="18" fillId="5" borderId="6" xfId="5" applyNumberFormat="1" applyFont="1" applyFill="1" applyBorder="1" applyAlignment="1">
      <alignment horizontal="center"/>
    </xf>
    <xf numFmtId="38" fontId="18" fillId="5" borderId="13" xfId="5" applyNumberFormat="1" applyFont="1" applyFill="1" applyBorder="1" applyAlignment="1">
      <alignment horizontal="center"/>
    </xf>
    <xf numFmtId="3" fontId="21" fillId="5" borderId="0" xfId="5" applyNumberFormat="1" applyFont="1" applyFill="1" applyAlignment="1">
      <alignment horizontal="center"/>
    </xf>
    <xf numFmtId="14" fontId="22" fillId="5" borderId="0" xfId="5" applyNumberFormat="1" applyFont="1" applyFill="1" applyBorder="1" applyAlignment="1">
      <alignment horizontal="center"/>
    </xf>
    <xf numFmtId="3" fontId="22" fillId="5" borderId="0" xfId="5" applyNumberFormat="1" applyFont="1" applyFill="1" applyAlignment="1">
      <alignment horizontal="center"/>
    </xf>
    <xf numFmtId="171" fontId="22" fillId="5" borderId="0" xfId="5" applyNumberFormat="1" applyFont="1" applyFill="1" applyAlignment="1">
      <alignment horizontal="center"/>
    </xf>
    <xf numFmtId="0" fontId="22" fillId="5" borderId="0" xfId="5" applyFont="1" applyFill="1" applyAlignment="1">
      <alignment horizontal="center" vertical="center"/>
    </xf>
    <xf numFmtId="14" fontId="21" fillId="5" borderId="0" xfId="5" applyNumberFormat="1" applyFont="1" applyFill="1" applyBorder="1" applyAlignment="1">
      <alignment horizontal="center"/>
    </xf>
    <xf numFmtId="167" fontId="21" fillId="5" borderId="0" xfId="2" applyNumberFormat="1" applyFont="1" applyFill="1" applyAlignment="1">
      <alignment horizontal="center"/>
    </xf>
    <xf numFmtId="167" fontId="22" fillId="5" borderId="0" xfId="2" applyNumberFormat="1" applyFont="1" applyFill="1" applyAlignment="1">
      <alignment horizontal="center"/>
    </xf>
    <xf numFmtId="0" fontId="8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 vertical="center"/>
    </xf>
    <xf numFmtId="43" fontId="2" fillId="5" borderId="9" xfId="3" applyNumberFormat="1" applyFont="1" applyFill="1" applyBorder="1" applyAlignment="1">
      <alignment horizontal="center" vertical="center"/>
    </xf>
    <xf numFmtId="43" fontId="2" fillId="5" borderId="10" xfId="3" applyNumberFormat="1" applyFont="1" applyFill="1" applyBorder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/>
    </xf>
    <xf numFmtId="43" fontId="2" fillId="5" borderId="9" xfId="3" applyNumberFormat="1" applyFont="1" applyFill="1" applyBorder="1" applyAlignment="1">
      <alignment horizontal="center"/>
    </xf>
    <xf numFmtId="43" fontId="2" fillId="5" borderId="10" xfId="3" applyNumberFormat="1" applyFont="1" applyFill="1" applyBorder="1" applyAlignment="1">
      <alignment horizontal="center"/>
    </xf>
    <xf numFmtId="43" fontId="2" fillId="5" borderId="2" xfId="3" applyNumberFormat="1" applyFont="1" applyFill="1" applyBorder="1" applyAlignment="1">
      <alignment horizontal="center"/>
    </xf>
    <xf numFmtId="43" fontId="2" fillId="5" borderId="3" xfId="3" applyNumberFormat="1" applyFont="1" applyFill="1" applyBorder="1" applyAlignment="1">
      <alignment horizontal="center"/>
    </xf>
    <xf numFmtId="43" fontId="2" fillId="5" borderId="4" xfId="3" applyNumberFormat="1" applyFont="1" applyFill="1" applyBorder="1" applyAlignment="1">
      <alignment horizontal="center"/>
    </xf>
    <xf numFmtId="0" fontId="12" fillId="5" borderId="0" xfId="0" applyFont="1" applyFill="1" applyAlignment="1">
      <alignment horizontal="center"/>
    </xf>
  </cellXfs>
  <cellStyles count="9">
    <cellStyle name="40% - Accent4 2 4" xfId="8" xr:uid="{00000000-0005-0000-0000-000000000000}"/>
    <cellStyle name="40% - Accent5" xfId="3" builtinId="47"/>
    <cellStyle name="Comma" xfId="1" builtinId="3"/>
    <cellStyle name="Comma 2" xfId="4" xr:uid="{00000000-0005-0000-0000-000003000000}"/>
    <cellStyle name="Normal" xfId="0" builtinId="0"/>
    <cellStyle name="Normal 10" xfId="7" xr:uid="{00000000-0005-0000-0000-000005000000}"/>
    <cellStyle name="Normal 15" xfId="6" xr:uid="{00000000-0005-0000-0000-000006000000}"/>
    <cellStyle name="Normal 16" xfId="5" xr:uid="{00000000-0005-0000-0000-000007000000}"/>
    <cellStyle name="Percent" xfId="2" builtinId="5"/>
  </cellStyles>
  <dxfs count="4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2471843630934E-2"/>
          <c:y val="0.13578946381702287"/>
          <c:w val="0.86511763119865104"/>
          <c:h val="0.79826340457442824"/>
        </c:manualLayout>
      </c:layout>
      <c:scatterChart>
        <c:scatterStyle val="lineMarker"/>
        <c:varyColors val="0"/>
        <c:ser>
          <c:idx val="2"/>
          <c:order val="0"/>
          <c:tx>
            <c:v>U.S. Composite - Value Weighted</c:v>
          </c:tx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'U.S. EW &amp; VW'!$N$6:$N$297</c:f>
              <c:numCache>
                <c:formatCode>[$-409]mmm\-yy;@</c:formatCode>
                <c:ptCount val="292"/>
                <c:pt idx="0">
                  <c:v>35079.5</c:v>
                </c:pt>
                <c:pt idx="1">
                  <c:v>35109.5</c:v>
                </c:pt>
                <c:pt idx="2">
                  <c:v>35139.5</c:v>
                </c:pt>
                <c:pt idx="3">
                  <c:v>35170</c:v>
                </c:pt>
                <c:pt idx="4">
                  <c:v>35200.5</c:v>
                </c:pt>
                <c:pt idx="5">
                  <c:v>35231</c:v>
                </c:pt>
                <c:pt idx="6">
                  <c:v>35261.5</c:v>
                </c:pt>
                <c:pt idx="7">
                  <c:v>35292.5</c:v>
                </c:pt>
                <c:pt idx="8">
                  <c:v>35323</c:v>
                </c:pt>
                <c:pt idx="9">
                  <c:v>35353.5</c:v>
                </c:pt>
                <c:pt idx="10">
                  <c:v>35384</c:v>
                </c:pt>
                <c:pt idx="11">
                  <c:v>35414.5</c:v>
                </c:pt>
                <c:pt idx="12">
                  <c:v>35445.5</c:v>
                </c:pt>
                <c:pt idx="13">
                  <c:v>35475</c:v>
                </c:pt>
                <c:pt idx="14">
                  <c:v>35504.5</c:v>
                </c:pt>
                <c:pt idx="15">
                  <c:v>35535</c:v>
                </c:pt>
                <c:pt idx="16">
                  <c:v>35565.5</c:v>
                </c:pt>
                <c:pt idx="17">
                  <c:v>35596</c:v>
                </c:pt>
                <c:pt idx="18">
                  <c:v>35626.5</c:v>
                </c:pt>
                <c:pt idx="19">
                  <c:v>35657.5</c:v>
                </c:pt>
                <c:pt idx="20">
                  <c:v>35688</c:v>
                </c:pt>
                <c:pt idx="21">
                  <c:v>35718.5</c:v>
                </c:pt>
                <c:pt idx="22">
                  <c:v>35749</c:v>
                </c:pt>
                <c:pt idx="23">
                  <c:v>35779.5</c:v>
                </c:pt>
                <c:pt idx="24">
                  <c:v>35810.5</c:v>
                </c:pt>
                <c:pt idx="25">
                  <c:v>35840</c:v>
                </c:pt>
                <c:pt idx="26">
                  <c:v>35869.5</c:v>
                </c:pt>
                <c:pt idx="27">
                  <c:v>35900</c:v>
                </c:pt>
                <c:pt idx="28">
                  <c:v>35930.5</c:v>
                </c:pt>
                <c:pt idx="29">
                  <c:v>35961</c:v>
                </c:pt>
                <c:pt idx="30">
                  <c:v>35991.5</c:v>
                </c:pt>
                <c:pt idx="31">
                  <c:v>36022.5</c:v>
                </c:pt>
                <c:pt idx="32">
                  <c:v>36053</c:v>
                </c:pt>
                <c:pt idx="33">
                  <c:v>36083.5</c:v>
                </c:pt>
                <c:pt idx="34">
                  <c:v>36114</c:v>
                </c:pt>
                <c:pt idx="35">
                  <c:v>36144.5</c:v>
                </c:pt>
                <c:pt idx="36">
                  <c:v>36175.5</c:v>
                </c:pt>
                <c:pt idx="37">
                  <c:v>36205</c:v>
                </c:pt>
                <c:pt idx="38">
                  <c:v>36234.5</c:v>
                </c:pt>
                <c:pt idx="39">
                  <c:v>36265</c:v>
                </c:pt>
                <c:pt idx="40">
                  <c:v>36295.5</c:v>
                </c:pt>
                <c:pt idx="41">
                  <c:v>36326</c:v>
                </c:pt>
                <c:pt idx="42">
                  <c:v>36356.5</c:v>
                </c:pt>
                <c:pt idx="43">
                  <c:v>36387.5</c:v>
                </c:pt>
                <c:pt idx="44">
                  <c:v>36418</c:v>
                </c:pt>
                <c:pt idx="45">
                  <c:v>36448.5</c:v>
                </c:pt>
                <c:pt idx="46">
                  <c:v>36479</c:v>
                </c:pt>
                <c:pt idx="47">
                  <c:v>36509.5</c:v>
                </c:pt>
                <c:pt idx="48">
                  <c:v>36540.5</c:v>
                </c:pt>
                <c:pt idx="49">
                  <c:v>36570.5</c:v>
                </c:pt>
                <c:pt idx="50">
                  <c:v>36600.5</c:v>
                </c:pt>
                <c:pt idx="51">
                  <c:v>36631</c:v>
                </c:pt>
                <c:pt idx="52">
                  <c:v>36661.5</c:v>
                </c:pt>
                <c:pt idx="53">
                  <c:v>36692</c:v>
                </c:pt>
                <c:pt idx="54">
                  <c:v>36722.5</c:v>
                </c:pt>
                <c:pt idx="55">
                  <c:v>36753.5</c:v>
                </c:pt>
                <c:pt idx="56">
                  <c:v>36784</c:v>
                </c:pt>
                <c:pt idx="57">
                  <c:v>36814.5</c:v>
                </c:pt>
                <c:pt idx="58">
                  <c:v>36845</c:v>
                </c:pt>
                <c:pt idx="59">
                  <c:v>36875.5</c:v>
                </c:pt>
                <c:pt idx="60">
                  <c:v>36906.5</c:v>
                </c:pt>
                <c:pt idx="61">
                  <c:v>36936</c:v>
                </c:pt>
                <c:pt idx="62">
                  <c:v>36965.5</c:v>
                </c:pt>
                <c:pt idx="63">
                  <c:v>36996</c:v>
                </c:pt>
                <c:pt idx="64">
                  <c:v>37026.5</c:v>
                </c:pt>
                <c:pt idx="65">
                  <c:v>37057</c:v>
                </c:pt>
                <c:pt idx="66">
                  <c:v>37087.5</c:v>
                </c:pt>
                <c:pt idx="67">
                  <c:v>37118.5</c:v>
                </c:pt>
                <c:pt idx="68">
                  <c:v>37149</c:v>
                </c:pt>
                <c:pt idx="69">
                  <c:v>37179.5</c:v>
                </c:pt>
                <c:pt idx="70">
                  <c:v>37210</c:v>
                </c:pt>
                <c:pt idx="71">
                  <c:v>37240.5</c:v>
                </c:pt>
                <c:pt idx="72">
                  <c:v>37271.5</c:v>
                </c:pt>
                <c:pt idx="73">
                  <c:v>37301</c:v>
                </c:pt>
                <c:pt idx="74">
                  <c:v>37330.5</c:v>
                </c:pt>
                <c:pt idx="75">
                  <c:v>37361</c:v>
                </c:pt>
                <c:pt idx="76">
                  <c:v>37391.5</c:v>
                </c:pt>
                <c:pt idx="77">
                  <c:v>37422</c:v>
                </c:pt>
                <c:pt idx="78">
                  <c:v>37452.5</c:v>
                </c:pt>
                <c:pt idx="79">
                  <c:v>37483.5</c:v>
                </c:pt>
                <c:pt idx="80">
                  <c:v>37514</c:v>
                </c:pt>
                <c:pt idx="81">
                  <c:v>37544.5</c:v>
                </c:pt>
                <c:pt idx="82">
                  <c:v>37575</c:v>
                </c:pt>
                <c:pt idx="83">
                  <c:v>37605.5</c:v>
                </c:pt>
                <c:pt idx="84">
                  <c:v>37636.5</c:v>
                </c:pt>
                <c:pt idx="85">
                  <c:v>37666</c:v>
                </c:pt>
                <c:pt idx="86">
                  <c:v>37695.5</c:v>
                </c:pt>
                <c:pt idx="87">
                  <c:v>37726</c:v>
                </c:pt>
                <c:pt idx="88">
                  <c:v>37756.5</c:v>
                </c:pt>
                <c:pt idx="89">
                  <c:v>37787</c:v>
                </c:pt>
                <c:pt idx="90">
                  <c:v>37817.5</c:v>
                </c:pt>
                <c:pt idx="91">
                  <c:v>37848.5</c:v>
                </c:pt>
                <c:pt idx="92">
                  <c:v>37879</c:v>
                </c:pt>
                <c:pt idx="93">
                  <c:v>37909.5</c:v>
                </c:pt>
                <c:pt idx="94">
                  <c:v>37940</c:v>
                </c:pt>
                <c:pt idx="95">
                  <c:v>37970.5</c:v>
                </c:pt>
                <c:pt idx="96">
                  <c:v>38001.5</c:v>
                </c:pt>
                <c:pt idx="97">
                  <c:v>38031.5</c:v>
                </c:pt>
                <c:pt idx="98">
                  <c:v>38061.5</c:v>
                </c:pt>
                <c:pt idx="99">
                  <c:v>38092</c:v>
                </c:pt>
                <c:pt idx="100">
                  <c:v>38122.5</c:v>
                </c:pt>
                <c:pt idx="101">
                  <c:v>38153</c:v>
                </c:pt>
                <c:pt idx="102">
                  <c:v>38183.5</c:v>
                </c:pt>
                <c:pt idx="103">
                  <c:v>38214.5</c:v>
                </c:pt>
                <c:pt idx="104">
                  <c:v>38245</c:v>
                </c:pt>
                <c:pt idx="105">
                  <c:v>38275.5</c:v>
                </c:pt>
                <c:pt idx="106">
                  <c:v>38306</c:v>
                </c:pt>
                <c:pt idx="107">
                  <c:v>38336.5</c:v>
                </c:pt>
                <c:pt idx="108">
                  <c:v>38367.5</c:v>
                </c:pt>
                <c:pt idx="109">
                  <c:v>38397</c:v>
                </c:pt>
                <c:pt idx="110">
                  <c:v>38426.5</c:v>
                </c:pt>
                <c:pt idx="111">
                  <c:v>38457</c:v>
                </c:pt>
                <c:pt idx="112">
                  <c:v>38487.5</c:v>
                </c:pt>
                <c:pt idx="113">
                  <c:v>38518</c:v>
                </c:pt>
                <c:pt idx="114">
                  <c:v>38548.5</c:v>
                </c:pt>
                <c:pt idx="115">
                  <c:v>38579.5</c:v>
                </c:pt>
                <c:pt idx="116">
                  <c:v>38610</c:v>
                </c:pt>
                <c:pt idx="117">
                  <c:v>38640.5</c:v>
                </c:pt>
                <c:pt idx="118">
                  <c:v>38671</c:v>
                </c:pt>
                <c:pt idx="119">
                  <c:v>38701.5</c:v>
                </c:pt>
                <c:pt idx="120">
                  <c:v>38732.5</c:v>
                </c:pt>
                <c:pt idx="121">
                  <c:v>38762</c:v>
                </c:pt>
                <c:pt idx="122">
                  <c:v>38791.5</c:v>
                </c:pt>
                <c:pt idx="123">
                  <c:v>38822</c:v>
                </c:pt>
                <c:pt idx="124">
                  <c:v>38852.5</c:v>
                </c:pt>
                <c:pt idx="125">
                  <c:v>38883</c:v>
                </c:pt>
                <c:pt idx="126">
                  <c:v>38913.5</c:v>
                </c:pt>
                <c:pt idx="127">
                  <c:v>38944.5</c:v>
                </c:pt>
                <c:pt idx="128">
                  <c:v>38975</c:v>
                </c:pt>
                <c:pt idx="129">
                  <c:v>39005.5</c:v>
                </c:pt>
                <c:pt idx="130">
                  <c:v>39036</c:v>
                </c:pt>
                <c:pt idx="131">
                  <c:v>39066.5</c:v>
                </c:pt>
                <c:pt idx="132">
                  <c:v>39097.5</c:v>
                </c:pt>
                <c:pt idx="133">
                  <c:v>39127</c:v>
                </c:pt>
                <c:pt idx="134">
                  <c:v>39156.5</c:v>
                </c:pt>
                <c:pt idx="135">
                  <c:v>39187</c:v>
                </c:pt>
                <c:pt idx="136">
                  <c:v>39217.5</c:v>
                </c:pt>
                <c:pt idx="137">
                  <c:v>39248</c:v>
                </c:pt>
                <c:pt idx="138">
                  <c:v>39278.5</c:v>
                </c:pt>
                <c:pt idx="139">
                  <c:v>39309.5</c:v>
                </c:pt>
                <c:pt idx="140">
                  <c:v>39340</c:v>
                </c:pt>
                <c:pt idx="141">
                  <c:v>39370.5</c:v>
                </c:pt>
                <c:pt idx="142">
                  <c:v>39401</c:v>
                </c:pt>
                <c:pt idx="143">
                  <c:v>39431.5</c:v>
                </c:pt>
                <c:pt idx="144">
                  <c:v>39462.5</c:v>
                </c:pt>
                <c:pt idx="145">
                  <c:v>39492.5</c:v>
                </c:pt>
                <c:pt idx="146">
                  <c:v>39522.5</c:v>
                </c:pt>
                <c:pt idx="147">
                  <c:v>39553</c:v>
                </c:pt>
                <c:pt idx="148">
                  <c:v>39583.5</c:v>
                </c:pt>
                <c:pt idx="149">
                  <c:v>39614</c:v>
                </c:pt>
                <c:pt idx="150">
                  <c:v>39644.5</c:v>
                </c:pt>
                <c:pt idx="151">
                  <c:v>39675.5</c:v>
                </c:pt>
                <c:pt idx="152">
                  <c:v>39706</c:v>
                </c:pt>
                <c:pt idx="153">
                  <c:v>39736.5</c:v>
                </c:pt>
                <c:pt idx="154">
                  <c:v>39767</c:v>
                </c:pt>
                <c:pt idx="155">
                  <c:v>39797.5</c:v>
                </c:pt>
                <c:pt idx="156">
                  <c:v>39828.5</c:v>
                </c:pt>
                <c:pt idx="157">
                  <c:v>39858</c:v>
                </c:pt>
                <c:pt idx="158">
                  <c:v>39887.5</c:v>
                </c:pt>
                <c:pt idx="159">
                  <c:v>39918</c:v>
                </c:pt>
                <c:pt idx="160">
                  <c:v>39948.5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  <c:pt idx="290">
                  <c:v>43905</c:v>
                </c:pt>
                <c:pt idx="291">
                  <c:v>43936</c:v>
                </c:pt>
              </c:numCache>
            </c:numRef>
          </c:xVal>
          <c:yVal>
            <c:numRef>
              <c:f>'U.S. EW &amp; VW'!$O$6:$O$297</c:f>
              <c:numCache>
                <c:formatCode>0</c:formatCode>
                <c:ptCount val="292"/>
                <c:pt idx="0">
                  <c:v>66.079966406741207</c:v>
                </c:pt>
                <c:pt idx="1">
                  <c:v>65.037915071035599</c:v>
                </c:pt>
                <c:pt idx="2">
                  <c:v>64.520215260083106</c:v>
                </c:pt>
                <c:pt idx="3">
                  <c:v>64.425139022023998</c:v>
                </c:pt>
                <c:pt idx="4">
                  <c:v>64.012051629017506</c:v>
                </c:pt>
                <c:pt idx="5">
                  <c:v>64.326154276722406</c:v>
                </c:pt>
                <c:pt idx="6">
                  <c:v>64.764818284355897</c:v>
                </c:pt>
                <c:pt idx="7">
                  <c:v>65.042395087337894</c:v>
                </c:pt>
                <c:pt idx="8">
                  <c:v>64.8949533754366</c:v>
                </c:pt>
                <c:pt idx="9">
                  <c:v>64.460464578700794</c:v>
                </c:pt>
                <c:pt idx="10">
                  <c:v>65.475906105259099</c:v>
                </c:pt>
                <c:pt idx="11">
                  <c:v>67.511905106223693</c:v>
                </c:pt>
                <c:pt idx="12">
                  <c:v>69.982047232928494</c:v>
                </c:pt>
                <c:pt idx="13">
                  <c:v>71.024734646848003</c:v>
                </c:pt>
                <c:pt idx="14">
                  <c:v>70.834189003472801</c:v>
                </c:pt>
                <c:pt idx="15">
                  <c:v>70.389271640675801</c:v>
                </c:pt>
                <c:pt idx="16">
                  <c:v>70.990990280293602</c:v>
                </c:pt>
                <c:pt idx="17">
                  <c:v>72.002472311576</c:v>
                </c:pt>
                <c:pt idx="18">
                  <c:v>73.211241685781104</c:v>
                </c:pt>
                <c:pt idx="19">
                  <c:v>73.414649241524202</c:v>
                </c:pt>
                <c:pt idx="20">
                  <c:v>74.867564887294506</c:v>
                </c:pt>
                <c:pt idx="21">
                  <c:v>75.801725655364294</c:v>
                </c:pt>
                <c:pt idx="22">
                  <c:v>78.741333021995999</c:v>
                </c:pt>
                <c:pt idx="23">
                  <c:v>80.469284876167094</c:v>
                </c:pt>
                <c:pt idx="24">
                  <c:v>83.823874948360796</c:v>
                </c:pt>
                <c:pt idx="25">
                  <c:v>83.162878179736893</c:v>
                </c:pt>
                <c:pt idx="26">
                  <c:v>82.316354233398201</c:v>
                </c:pt>
                <c:pt idx="27">
                  <c:v>80.924872267969107</c:v>
                </c:pt>
                <c:pt idx="28">
                  <c:v>82.320750107428694</c:v>
                </c:pt>
                <c:pt idx="29">
                  <c:v>84.275892682964496</c:v>
                </c:pt>
                <c:pt idx="30">
                  <c:v>84.7873298816004</c:v>
                </c:pt>
                <c:pt idx="31">
                  <c:v>85.523622568898503</c:v>
                </c:pt>
                <c:pt idx="32">
                  <c:v>85.926258345463907</c:v>
                </c:pt>
                <c:pt idx="33">
                  <c:v>87.104034280706003</c:v>
                </c:pt>
                <c:pt idx="34">
                  <c:v>87.286130221993503</c:v>
                </c:pt>
                <c:pt idx="35">
                  <c:v>87.045259542090207</c:v>
                </c:pt>
                <c:pt idx="36">
                  <c:v>86.732743006161499</c:v>
                </c:pt>
                <c:pt idx="37">
                  <c:v>85.553658217611101</c:v>
                </c:pt>
                <c:pt idx="38">
                  <c:v>84.1922466756251</c:v>
                </c:pt>
                <c:pt idx="39">
                  <c:v>83.201956430998607</c:v>
                </c:pt>
                <c:pt idx="40">
                  <c:v>83.223675619775506</c:v>
                </c:pt>
                <c:pt idx="41">
                  <c:v>84.569793760592205</c:v>
                </c:pt>
                <c:pt idx="42">
                  <c:v>86.114641192198206</c:v>
                </c:pt>
                <c:pt idx="43">
                  <c:v>88.697627224899705</c:v>
                </c:pt>
                <c:pt idx="44">
                  <c:v>90.427822927322794</c:v>
                </c:pt>
                <c:pt idx="45">
                  <c:v>91.783063601633501</c:v>
                </c:pt>
                <c:pt idx="46">
                  <c:v>91.550321588051006</c:v>
                </c:pt>
                <c:pt idx="47">
                  <c:v>91.157195430853704</c:v>
                </c:pt>
                <c:pt idx="48">
                  <c:v>91.275058306517707</c:v>
                </c:pt>
                <c:pt idx="49">
                  <c:v>89.696130310358896</c:v>
                </c:pt>
                <c:pt idx="50">
                  <c:v>88.510667819162805</c:v>
                </c:pt>
                <c:pt idx="51">
                  <c:v>87.241054155066195</c:v>
                </c:pt>
                <c:pt idx="52">
                  <c:v>89.633259155327906</c:v>
                </c:pt>
                <c:pt idx="53">
                  <c:v>92.515776823750201</c:v>
                </c:pt>
                <c:pt idx="54">
                  <c:v>95.126809380310902</c:v>
                </c:pt>
                <c:pt idx="55">
                  <c:v>96.523232967049907</c:v>
                </c:pt>
                <c:pt idx="56">
                  <c:v>97.737947119070796</c:v>
                </c:pt>
                <c:pt idx="57">
                  <c:v>98.8867813423103</c:v>
                </c:pt>
                <c:pt idx="58">
                  <c:v>99.663798757235895</c:v>
                </c:pt>
                <c:pt idx="59">
                  <c:v>100</c:v>
                </c:pt>
                <c:pt idx="60">
                  <c:v>100.31886107910201</c:v>
                </c:pt>
                <c:pt idx="61">
                  <c:v>100.185614958626</c:v>
                </c:pt>
                <c:pt idx="62">
                  <c:v>99.853749662393994</c:v>
                </c:pt>
                <c:pt idx="63">
                  <c:v>99.346186648884697</c:v>
                </c:pt>
                <c:pt idx="64">
                  <c:v>99.530882377387101</c:v>
                </c:pt>
                <c:pt idx="65">
                  <c:v>100.020181788152</c:v>
                </c:pt>
                <c:pt idx="66">
                  <c:v>100.858672814085</c:v>
                </c:pt>
                <c:pt idx="67">
                  <c:v>100.761522366043</c:v>
                </c:pt>
                <c:pt idx="68">
                  <c:v>100.566944804305</c:v>
                </c:pt>
                <c:pt idx="69">
                  <c:v>99.255918844228901</c:v>
                </c:pt>
                <c:pt idx="70">
                  <c:v>98.498526749479197</c:v>
                </c:pt>
                <c:pt idx="71">
                  <c:v>97.663462116493605</c:v>
                </c:pt>
                <c:pt idx="72">
                  <c:v>98.689060170420305</c:v>
                </c:pt>
                <c:pt idx="73">
                  <c:v>99.932126252166498</c:v>
                </c:pt>
                <c:pt idx="74">
                  <c:v>101.12858222144899</c:v>
                </c:pt>
                <c:pt idx="75">
                  <c:v>101.325901546343</c:v>
                </c:pt>
                <c:pt idx="76">
                  <c:v>101.323380003095</c:v>
                </c:pt>
                <c:pt idx="77">
                  <c:v>101.65405106569401</c:v>
                </c:pt>
                <c:pt idx="78">
                  <c:v>101.824860523929</c:v>
                </c:pt>
                <c:pt idx="79">
                  <c:v>102.005562970486</c:v>
                </c:pt>
                <c:pt idx="80">
                  <c:v>101.98978722070601</c:v>
                </c:pt>
                <c:pt idx="81">
                  <c:v>102.49498865176901</c:v>
                </c:pt>
                <c:pt idx="82">
                  <c:v>103.988939352218</c:v>
                </c:pt>
                <c:pt idx="83">
                  <c:v>106.06246510898499</c:v>
                </c:pt>
                <c:pt idx="84">
                  <c:v>108.301519735303</c:v>
                </c:pt>
                <c:pt idx="85">
                  <c:v>109.162560467142</c:v>
                </c:pt>
                <c:pt idx="86">
                  <c:v>109.398108421882</c:v>
                </c:pt>
                <c:pt idx="87">
                  <c:v>108.795629686116</c:v>
                </c:pt>
                <c:pt idx="88">
                  <c:v>109.39963258004001</c:v>
                </c:pt>
                <c:pt idx="89">
                  <c:v>109.78950695285801</c:v>
                </c:pt>
                <c:pt idx="90">
                  <c:v>110.331292079039</c:v>
                </c:pt>
                <c:pt idx="91">
                  <c:v>108.73033734915801</c:v>
                </c:pt>
                <c:pt idx="92">
                  <c:v>107.438155289297</c:v>
                </c:pt>
                <c:pt idx="93">
                  <c:v>106.79343500640699</c:v>
                </c:pt>
                <c:pt idx="94">
                  <c:v>107.332299941331</c:v>
                </c:pt>
                <c:pt idx="95">
                  <c:v>108.567446775843</c:v>
                </c:pt>
                <c:pt idx="96">
                  <c:v>109.311463739847</c:v>
                </c:pt>
                <c:pt idx="97">
                  <c:v>112.01876244527099</c:v>
                </c:pt>
                <c:pt idx="98">
                  <c:v>113.56414813404</c:v>
                </c:pt>
                <c:pt idx="99">
                  <c:v>115.96359130844201</c:v>
                </c:pt>
                <c:pt idx="100">
                  <c:v>116.972863017809</c:v>
                </c:pt>
                <c:pt idx="101">
                  <c:v>119.715207269926</c:v>
                </c:pt>
                <c:pt idx="102">
                  <c:v>122.456571210532</c:v>
                </c:pt>
                <c:pt idx="103">
                  <c:v>125.209194647866</c:v>
                </c:pt>
                <c:pt idx="104">
                  <c:v>127.17809119101599</c:v>
                </c:pt>
                <c:pt idx="105">
                  <c:v>128.19575080328499</c:v>
                </c:pt>
                <c:pt idx="106">
                  <c:v>127.93595677534</c:v>
                </c:pt>
                <c:pt idx="107">
                  <c:v>127.152967224086</c:v>
                </c:pt>
                <c:pt idx="108">
                  <c:v>127.089120199047</c:v>
                </c:pt>
                <c:pt idx="109">
                  <c:v>129.50200591349201</c:v>
                </c:pt>
                <c:pt idx="110">
                  <c:v>131.64708289806401</c:v>
                </c:pt>
                <c:pt idx="111">
                  <c:v>133.17774941290801</c:v>
                </c:pt>
                <c:pt idx="112">
                  <c:v>133.45078050782101</c:v>
                </c:pt>
                <c:pt idx="113">
                  <c:v>134.72149204547</c:v>
                </c:pt>
                <c:pt idx="114">
                  <c:v>136.76351506038301</c:v>
                </c:pt>
                <c:pt idx="115">
                  <c:v>138.94247934087201</c:v>
                </c:pt>
                <c:pt idx="116">
                  <c:v>141.221537726207</c:v>
                </c:pt>
                <c:pt idx="117">
                  <c:v>143.90167022337499</c:v>
                </c:pt>
                <c:pt idx="118">
                  <c:v>146.00826172054499</c:v>
                </c:pt>
                <c:pt idx="119">
                  <c:v>147.32712436130601</c:v>
                </c:pt>
                <c:pt idx="120">
                  <c:v>147.44466196206</c:v>
                </c:pt>
                <c:pt idx="121">
                  <c:v>148.312134314779</c:v>
                </c:pt>
                <c:pt idx="122">
                  <c:v>149.58987300076299</c:v>
                </c:pt>
                <c:pt idx="123">
                  <c:v>151.08771318478</c:v>
                </c:pt>
                <c:pt idx="124">
                  <c:v>152.006164040616</c:v>
                </c:pt>
                <c:pt idx="125">
                  <c:v>153.155592890619</c:v>
                </c:pt>
                <c:pt idx="126">
                  <c:v>154.804964234008</c:v>
                </c:pt>
                <c:pt idx="127">
                  <c:v>155.827554603306</c:v>
                </c:pt>
                <c:pt idx="128">
                  <c:v>155.650033707435</c:v>
                </c:pt>
                <c:pt idx="129">
                  <c:v>156.89429359334099</c:v>
                </c:pt>
                <c:pt idx="130">
                  <c:v>158.88176669141399</c:v>
                </c:pt>
                <c:pt idx="131">
                  <c:v>162.43904727412001</c:v>
                </c:pt>
                <c:pt idx="132">
                  <c:v>162.78889374506599</c:v>
                </c:pt>
                <c:pt idx="133">
                  <c:v>163.859737379313</c:v>
                </c:pt>
                <c:pt idx="134">
                  <c:v>163.65384288033999</c:v>
                </c:pt>
                <c:pt idx="135">
                  <c:v>165.76959239362</c:v>
                </c:pt>
                <c:pt idx="136">
                  <c:v>167.446782420517</c:v>
                </c:pt>
                <c:pt idx="137">
                  <c:v>169.809124116204</c:v>
                </c:pt>
                <c:pt idx="138">
                  <c:v>171.25245101933899</c:v>
                </c:pt>
                <c:pt idx="139">
                  <c:v>171.529859406226</c:v>
                </c:pt>
                <c:pt idx="140">
                  <c:v>171.429271783031</c:v>
                </c:pt>
                <c:pt idx="141">
                  <c:v>170.34345978741899</c:v>
                </c:pt>
                <c:pt idx="142">
                  <c:v>170.37030364932301</c:v>
                </c:pt>
                <c:pt idx="143">
                  <c:v>169.083708457304</c:v>
                </c:pt>
                <c:pt idx="144">
                  <c:v>168.06284919648499</c:v>
                </c:pt>
                <c:pt idx="145">
                  <c:v>162.94362013278601</c:v>
                </c:pt>
                <c:pt idx="146">
                  <c:v>158.732763891979</c:v>
                </c:pt>
                <c:pt idx="147">
                  <c:v>154.20149436673901</c:v>
                </c:pt>
                <c:pt idx="148">
                  <c:v>156.109910178505</c:v>
                </c:pt>
                <c:pt idx="149">
                  <c:v>159.005712595387</c:v>
                </c:pt>
                <c:pt idx="150">
                  <c:v>162.42096869683499</c:v>
                </c:pt>
                <c:pt idx="151">
                  <c:v>160.152528003578</c:v>
                </c:pt>
                <c:pt idx="152">
                  <c:v>157.33552725560099</c:v>
                </c:pt>
                <c:pt idx="153">
                  <c:v>154.25837139794501</c:v>
                </c:pt>
                <c:pt idx="154">
                  <c:v>151.476036132535</c:v>
                </c:pt>
                <c:pt idx="155">
                  <c:v>147.44437553450899</c:v>
                </c:pt>
                <c:pt idx="156">
                  <c:v>144.434926389841</c:v>
                </c:pt>
                <c:pt idx="157">
                  <c:v>142.73185213519201</c:v>
                </c:pt>
                <c:pt idx="158">
                  <c:v>139.620231939088</c:v>
                </c:pt>
                <c:pt idx="159">
                  <c:v>134.40174501703001</c:v>
                </c:pt>
                <c:pt idx="160">
                  <c:v>125.30708551343101</c:v>
                </c:pt>
                <c:pt idx="161">
                  <c:v>118.61570223665601</c:v>
                </c:pt>
                <c:pt idx="162">
                  <c:v>113.25054674820601</c:v>
                </c:pt>
                <c:pt idx="163">
                  <c:v>114.034402373744</c:v>
                </c:pt>
                <c:pt idx="164">
                  <c:v>114.539930824026</c:v>
                </c:pt>
                <c:pt idx="165">
                  <c:v>114.53487048429901</c:v>
                </c:pt>
                <c:pt idx="166">
                  <c:v>111.389895252656</c:v>
                </c:pt>
                <c:pt idx="167">
                  <c:v>108.76469912514099</c:v>
                </c:pt>
                <c:pt idx="168">
                  <c:v>107.71707981894799</c:v>
                </c:pt>
                <c:pt idx="169">
                  <c:v>108.890372000244</c:v>
                </c:pt>
                <c:pt idx="170">
                  <c:v>110.93649976872901</c:v>
                </c:pt>
                <c:pt idx="171">
                  <c:v>113.84691303937799</c:v>
                </c:pt>
                <c:pt idx="172">
                  <c:v>116.146911463357</c:v>
                </c:pt>
                <c:pt idx="173">
                  <c:v>117.567369904472</c:v>
                </c:pt>
                <c:pt idx="174">
                  <c:v>117.70835494065901</c:v>
                </c:pt>
                <c:pt idx="175">
                  <c:v>118.976337659938</c:v>
                </c:pt>
                <c:pt idx="176">
                  <c:v>121.040703548861</c:v>
                </c:pt>
                <c:pt idx="177">
                  <c:v>123.19811697367</c:v>
                </c:pt>
                <c:pt idx="178">
                  <c:v>122.843520718786</c:v>
                </c:pt>
                <c:pt idx="179">
                  <c:v>122.92213686818801</c:v>
                </c:pt>
                <c:pt idx="180">
                  <c:v>123.62066572766</c:v>
                </c:pt>
                <c:pt idx="181">
                  <c:v>125.269748415317</c:v>
                </c:pt>
                <c:pt idx="182">
                  <c:v>125.44880253593401</c:v>
                </c:pt>
                <c:pt idx="183">
                  <c:v>125.158453922044</c:v>
                </c:pt>
                <c:pt idx="184">
                  <c:v>125.175024940816</c:v>
                </c:pt>
                <c:pt idx="185">
                  <c:v>125.333212621415</c:v>
                </c:pt>
                <c:pt idx="186">
                  <c:v>124.64324311845</c:v>
                </c:pt>
                <c:pt idx="187">
                  <c:v>124.730311469981</c:v>
                </c:pt>
                <c:pt idx="188">
                  <c:v>126.59345929268299</c:v>
                </c:pt>
                <c:pt idx="189">
                  <c:v>129.40021704963101</c:v>
                </c:pt>
                <c:pt idx="190">
                  <c:v>131.744843400506</c:v>
                </c:pt>
                <c:pt idx="191">
                  <c:v>132.73163169204599</c:v>
                </c:pt>
                <c:pt idx="192">
                  <c:v>133.01356734672299</c:v>
                </c:pt>
                <c:pt idx="193">
                  <c:v>131.905437214073</c:v>
                </c:pt>
                <c:pt idx="194">
                  <c:v>130.01220334456499</c:v>
                </c:pt>
                <c:pt idx="195">
                  <c:v>129.27839838978699</c:v>
                </c:pt>
                <c:pt idx="196">
                  <c:v>129.851398884817</c:v>
                </c:pt>
                <c:pt idx="197">
                  <c:v>131.99231765980301</c:v>
                </c:pt>
                <c:pt idx="198">
                  <c:v>134.01937000789599</c:v>
                </c:pt>
                <c:pt idx="199">
                  <c:v>135.995288231583</c:v>
                </c:pt>
                <c:pt idx="200">
                  <c:v>136.983806024568</c:v>
                </c:pt>
                <c:pt idx="201">
                  <c:v>137.84985344565601</c:v>
                </c:pt>
                <c:pt idx="202">
                  <c:v>138.512008908018</c:v>
                </c:pt>
                <c:pt idx="203">
                  <c:v>139.68778124610699</c:v>
                </c:pt>
                <c:pt idx="204">
                  <c:v>139.96278771199999</c:v>
                </c:pt>
                <c:pt idx="205">
                  <c:v>140.46332205475201</c:v>
                </c:pt>
                <c:pt idx="206">
                  <c:v>141.60288167442201</c:v>
                </c:pt>
                <c:pt idx="207">
                  <c:v>143.40552560401201</c:v>
                </c:pt>
                <c:pt idx="208">
                  <c:v>146.161060084345</c:v>
                </c:pt>
                <c:pt idx="209">
                  <c:v>147.91543955399999</c:v>
                </c:pt>
                <c:pt idx="210">
                  <c:v>150.44486232239501</c:v>
                </c:pt>
                <c:pt idx="211">
                  <c:v>151.16107959876601</c:v>
                </c:pt>
                <c:pt idx="212">
                  <c:v>153.574267353229</c:v>
                </c:pt>
                <c:pt idx="213">
                  <c:v>154.64106242183601</c:v>
                </c:pt>
                <c:pt idx="214">
                  <c:v>156.278771345754</c:v>
                </c:pt>
                <c:pt idx="215">
                  <c:v>155.41611590123401</c:v>
                </c:pt>
                <c:pt idx="216">
                  <c:v>155.49946186891799</c:v>
                </c:pt>
                <c:pt idx="217">
                  <c:v>155.17780186396499</c:v>
                </c:pt>
                <c:pt idx="218">
                  <c:v>156.50299888989599</c:v>
                </c:pt>
                <c:pt idx="219">
                  <c:v>157.37053326678799</c:v>
                </c:pt>
                <c:pt idx="220">
                  <c:v>157.20419924143101</c:v>
                </c:pt>
                <c:pt idx="221">
                  <c:v>156.727401049994</c:v>
                </c:pt>
                <c:pt idx="222">
                  <c:v>155.92488007404401</c:v>
                </c:pt>
                <c:pt idx="223">
                  <c:v>158.60969367283201</c:v>
                </c:pt>
                <c:pt idx="224">
                  <c:v>160.951237458756</c:v>
                </c:pt>
                <c:pt idx="225">
                  <c:v>164.991725483734</c:v>
                </c:pt>
                <c:pt idx="226">
                  <c:v>167.106988754322</c:v>
                </c:pt>
                <c:pt idx="227">
                  <c:v>171.23449193474201</c:v>
                </c:pt>
                <c:pt idx="228">
                  <c:v>174.21475461992799</c:v>
                </c:pt>
                <c:pt idx="229">
                  <c:v>177.34539516766301</c:v>
                </c:pt>
                <c:pt idx="230">
                  <c:v>176.56241548559001</c:v>
                </c:pt>
                <c:pt idx="231">
                  <c:v>177.45517006269199</c:v>
                </c:pt>
                <c:pt idx="232">
                  <c:v>178.082758619533</c:v>
                </c:pt>
                <c:pt idx="233">
                  <c:v>180.32290088302301</c:v>
                </c:pt>
                <c:pt idx="234">
                  <c:v>180.15823784870301</c:v>
                </c:pt>
                <c:pt idx="235">
                  <c:v>180.17478125769199</c:v>
                </c:pt>
                <c:pt idx="236">
                  <c:v>181.39101785255201</c:v>
                </c:pt>
                <c:pt idx="237">
                  <c:v>181.657212076289</c:v>
                </c:pt>
                <c:pt idx="238">
                  <c:v>182.584663124304</c:v>
                </c:pt>
                <c:pt idx="239">
                  <c:v>182.39355610333499</c:v>
                </c:pt>
                <c:pt idx="240">
                  <c:v>183.663919594096</c:v>
                </c:pt>
                <c:pt idx="241">
                  <c:v>182.84440657507901</c:v>
                </c:pt>
                <c:pt idx="242">
                  <c:v>182.415752052442</c:v>
                </c:pt>
                <c:pt idx="243">
                  <c:v>183.05923881227801</c:v>
                </c:pt>
                <c:pt idx="244">
                  <c:v>185.93207414352301</c:v>
                </c:pt>
                <c:pt idx="245">
                  <c:v>188.814773623783</c:v>
                </c:pt>
                <c:pt idx="246">
                  <c:v>191.16241307983901</c:v>
                </c:pt>
                <c:pt idx="247">
                  <c:v>192.28893668233999</c:v>
                </c:pt>
                <c:pt idx="248">
                  <c:v>193.00031109858901</c:v>
                </c:pt>
                <c:pt idx="249">
                  <c:v>193.851508054059</c:v>
                </c:pt>
                <c:pt idx="250">
                  <c:v>194.39609565392399</c:v>
                </c:pt>
                <c:pt idx="251">
                  <c:v>194.54151715643201</c:v>
                </c:pt>
                <c:pt idx="252">
                  <c:v>192.934765152653</c:v>
                </c:pt>
                <c:pt idx="253">
                  <c:v>192.19114338345599</c:v>
                </c:pt>
                <c:pt idx="254">
                  <c:v>193.63315926812299</c:v>
                </c:pt>
                <c:pt idx="255">
                  <c:v>196.27272057552301</c:v>
                </c:pt>
                <c:pt idx="256">
                  <c:v>199.371621444299</c:v>
                </c:pt>
                <c:pt idx="257">
                  <c:v>201.564944785937</c:v>
                </c:pt>
                <c:pt idx="258">
                  <c:v>203.68851813337201</c:v>
                </c:pt>
                <c:pt idx="259">
                  <c:v>205.55563636381299</c:v>
                </c:pt>
                <c:pt idx="260">
                  <c:v>207.27376597386299</c:v>
                </c:pt>
                <c:pt idx="261">
                  <c:v>209.857727058123</c:v>
                </c:pt>
                <c:pt idx="262">
                  <c:v>210.35995451638601</c:v>
                </c:pt>
                <c:pt idx="263">
                  <c:v>208.99939116002901</c:v>
                </c:pt>
                <c:pt idx="264">
                  <c:v>206.318261089798</c:v>
                </c:pt>
                <c:pt idx="265">
                  <c:v>208.543137406591</c:v>
                </c:pt>
                <c:pt idx="266">
                  <c:v>214.309716324134</c:v>
                </c:pt>
                <c:pt idx="267">
                  <c:v>220.46361476222401</c:v>
                </c:pt>
                <c:pt idx="268">
                  <c:v>219.300518556209</c:v>
                </c:pt>
                <c:pt idx="269">
                  <c:v>215.20599079054</c:v>
                </c:pt>
                <c:pt idx="270">
                  <c:v>213.02549291797899</c:v>
                </c:pt>
                <c:pt idx="271">
                  <c:v>215.500462828259</c:v>
                </c:pt>
                <c:pt idx="272">
                  <c:v>218.66311110499399</c:v>
                </c:pt>
                <c:pt idx="273">
                  <c:v>219.14102797168999</c:v>
                </c:pt>
                <c:pt idx="274">
                  <c:v>218.49599328269201</c:v>
                </c:pt>
                <c:pt idx="275">
                  <c:v>218.64618292534999</c:v>
                </c:pt>
                <c:pt idx="276">
                  <c:v>220.87973746991199</c:v>
                </c:pt>
                <c:pt idx="277">
                  <c:v>224.281077950514</c:v>
                </c:pt>
                <c:pt idx="278">
                  <c:v>226.298493044926</c:v>
                </c:pt>
                <c:pt idx="279">
                  <c:v>229.081060959469</c:v>
                </c:pt>
                <c:pt idx="280">
                  <c:v>231.30345474107099</c:v>
                </c:pt>
                <c:pt idx="281">
                  <c:v>235.21129089702501</c:v>
                </c:pt>
                <c:pt idx="282">
                  <c:v>236.781871659486</c:v>
                </c:pt>
                <c:pt idx="283">
                  <c:v>237.18478839597699</c:v>
                </c:pt>
                <c:pt idx="284">
                  <c:v>236.02647842028</c:v>
                </c:pt>
                <c:pt idx="285">
                  <c:v>235.13017166933</c:v>
                </c:pt>
                <c:pt idx="286">
                  <c:v>234.57303935902701</c:v>
                </c:pt>
                <c:pt idx="287">
                  <c:v>235.155212190078</c:v>
                </c:pt>
                <c:pt idx="288">
                  <c:v>235.75988102642199</c:v>
                </c:pt>
                <c:pt idx="289">
                  <c:v>236.882374223759</c:v>
                </c:pt>
                <c:pt idx="290">
                  <c:v>238.952747320729</c:v>
                </c:pt>
                <c:pt idx="291">
                  <c:v>240.109044858723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BDD-43EC-8D46-C9227721A221}"/>
            </c:ext>
          </c:extLst>
        </c:ser>
        <c:ser>
          <c:idx val="3"/>
          <c:order val="1"/>
          <c:tx>
            <c:v>U.S. Composite - Equal Weighted</c:v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'U.S. EW &amp; VW'!$L$6:$L$273</c:f>
              <c:numCache>
                <c:formatCode>[$-409]mmm\-yy;@</c:formatCode>
                <c:ptCount val="268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43768</c:v>
                </c:pt>
                <c:pt idx="262">
                  <c:v>43799</c:v>
                </c:pt>
                <c:pt idx="263">
                  <c:v>43829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</c:numCache>
            </c:numRef>
          </c:xVal>
          <c:yVal>
            <c:numRef>
              <c:f>'U.S. EW &amp; VW'!$M$6:$M$273</c:f>
              <c:numCache>
                <c:formatCode>_(* #,##0_);_(* \(#,##0\);_(* "-"??_);_(@_)</c:formatCode>
                <c:ptCount val="268"/>
                <c:pt idx="0">
                  <c:v>78.404596618796504</c:v>
                </c:pt>
                <c:pt idx="1">
                  <c:v>77.966957213840303</c:v>
                </c:pt>
                <c:pt idx="2">
                  <c:v>77.760283423870007</c:v>
                </c:pt>
                <c:pt idx="3">
                  <c:v>78.578549702018407</c:v>
                </c:pt>
                <c:pt idx="4">
                  <c:v>79.721044576005099</c:v>
                </c:pt>
                <c:pt idx="5">
                  <c:v>80.920942678237196</c:v>
                </c:pt>
                <c:pt idx="6">
                  <c:v>80.723957387109607</c:v>
                </c:pt>
                <c:pt idx="7">
                  <c:v>79.908308857457797</c:v>
                </c:pt>
                <c:pt idx="8">
                  <c:v>79.543811024392099</c:v>
                </c:pt>
                <c:pt idx="9">
                  <c:v>80.517530942355407</c:v>
                </c:pt>
                <c:pt idx="10">
                  <c:v>82.4422013054823</c:v>
                </c:pt>
                <c:pt idx="11">
                  <c:v>83.843037108652993</c:v>
                </c:pt>
                <c:pt idx="12">
                  <c:v>84.197514139434404</c:v>
                </c:pt>
                <c:pt idx="13">
                  <c:v>83.676698920852104</c:v>
                </c:pt>
                <c:pt idx="14">
                  <c:v>83.793768277120407</c:v>
                </c:pt>
                <c:pt idx="15">
                  <c:v>84.884391086831201</c:v>
                </c:pt>
                <c:pt idx="16">
                  <c:v>86.579418216627303</c:v>
                </c:pt>
                <c:pt idx="17">
                  <c:v>88.023657377783394</c:v>
                </c:pt>
                <c:pt idx="18">
                  <c:v>88.647665614615406</c:v>
                </c:pt>
                <c:pt idx="19">
                  <c:v>88.578675073721598</c:v>
                </c:pt>
                <c:pt idx="20">
                  <c:v>88.733775828270197</c:v>
                </c:pt>
                <c:pt idx="21">
                  <c:v>89.1799093616645</c:v>
                </c:pt>
                <c:pt idx="22">
                  <c:v>90.428120706009494</c:v>
                </c:pt>
                <c:pt idx="23">
                  <c:v>91.133052108650901</c:v>
                </c:pt>
                <c:pt idx="24">
                  <c:v>92.216900072684098</c:v>
                </c:pt>
                <c:pt idx="25">
                  <c:v>92.423018127806799</c:v>
                </c:pt>
                <c:pt idx="26">
                  <c:v>93.007080546523994</c:v>
                </c:pt>
                <c:pt idx="27">
                  <c:v>93.808247341373402</c:v>
                </c:pt>
                <c:pt idx="28">
                  <c:v>95.787335480893006</c:v>
                </c:pt>
                <c:pt idx="29">
                  <c:v>97.987707515349797</c:v>
                </c:pt>
                <c:pt idx="30">
                  <c:v>98.446432830363705</c:v>
                </c:pt>
                <c:pt idx="31">
                  <c:v>97.8611183187286</c:v>
                </c:pt>
                <c:pt idx="32">
                  <c:v>97.127952213272295</c:v>
                </c:pt>
                <c:pt idx="33">
                  <c:v>98.140500168052995</c:v>
                </c:pt>
                <c:pt idx="34">
                  <c:v>99.212197444570194</c:v>
                </c:pt>
                <c:pt idx="35">
                  <c:v>100</c:v>
                </c:pt>
                <c:pt idx="36">
                  <c:v>100.169518903624</c:v>
                </c:pt>
                <c:pt idx="37">
                  <c:v>100.313516300578</c:v>
                </c:pt>
                <c:pt idx="38">
                  <c:v>100.418587933992</c:v>
                </c:pt>
                <c:pt idx="39">
                  <c:v>100.453452170616</c:v>
                </c:pt>
                <c:pt idx="40">
                  <c:v>100.74968089838799</c:v>
                </c:pt>
                <c:pt idx="41">
                  <c:v>102.02497048634901</c:v>
                </c:pt>
                <c:pt idx="42">
                  <c:v>103.681798727583</c:v>
                </c:pt>
                <c:pt idx="43">
                  <c:v>105.682922549449</c:v>
                </c:pt>
                <c:pt idx="44">
                  <c:v>106.77914639383501</c:v>
                </c:pt>
                <c:pt idx="45">
                  <c:v>106.442793119342</c:v>
                </c:pt>
                <c:pt idx="46">
                  <c:v>105.26681775119999</c:v>
                </c:pt>
                <c:pt idx="47">
                  <c:v>104.067882702522</c:v>
                </c:pt>
                <c:pt idx="48">
                  <c:v>104.552101920111</c:v>
                </c:pt>
                <c:pt idx="49">
                  <c:v>105.853649764861</c:v>
                </c:pt>
                <c:pt idx="50">
                  <c:v>107.660368149044</c:v>
                </c:pt>
                <c:pt idx="51">
                  <c:v>108.481366983089</c:v>
                </c:pt>
                <c:pt idx="52">
                  <c:v>109.099848134425</c:v>
                </c:pt>
                <c:pt idx="53">
                  <c:v>109.65164206589</c:v>
                </c:pt>
                <c:pt idx="54">
                  <c:v>110.68412363433301</c:v>
                </c:pt>
                <c:pt idx="55">
                  <c:v>111.823941195483</c:v>
                </c:pt>
                <c:pt idx="56">
                  <c:v>113.23227383707</c:v>
                </c:pt>
                <c:pt idx="57">
                  <c:v>114.953571255776</c:v>
                </c:pt>
                <c:pt idx="58">
                  <c:v>116.706652246697</c:v>
                </c:pt>
                <c:pt idx="59">
                  <c:v>117.740594590347</c:v>
                </c:pt>
                <c:pt idx="60">
                  <c:v>117.67754709547199</c:v>
                </c:pt>
                <c:pt idx="61">
                  <c:v>117.549902288835</c:v>
                </c:pt>
                <c:pt idx="62">
                  <c:v>118.40118475436999</c:v>
                </c:pt>
                <c:pt idx="63">
                  <c:v>120.115648504421</c:v>
                </c:pt>
                <c:pt idx="64">
                  <c:v>121.68702842522499</c:v>
                </c:pt>
                <c:pt idx="65">
                  <c:v>122.640186271674</c:v>
                </c:pt>
                <c:pt idx="66">
                  <c:v>123.62895785585</c:v>
                </c:pt>
                <c:pt idx="67">
                  <c:v>124.807965907351</c:v>
                </c:pt>
                <c:pt idx="68">
                  <c:v>126.325062153552</c:v>
                </c:pt>
                <c:pt idx="69">
                  <c:v>127.248199096433</c:v>
                </c:pt>
                <c:pt idx="70">
                  <c:v>127.70846008704</c:v>
                </c:pt>
                <c:pt idx="71">
                  <c:v>128.36328628133199</c:v>
                </c:pt>
                <c:pt idx="72">
                  <c:v>129.671370062958</c:v>
                </c:pt>
                <c:pt idx="73">
                  <c:v>132.19850868490599</c:v>
                </c:pt>
                <c:pt idx="74">
                  <c:v>134.683967489617</c:v>
                </c:pt>
                <c:pt idx="75">
                  <c:v>137.304761654282</c:v>
                </c:pt>
                <c:pt idx="76">
                  <c:v>138.85683903239601</c:v>
                </c:pt>
                <c:pt idx="77">
                  <c:v>140.92989139992801</c:v>
                </c:pt>
                <c:pt idx="78">
                  <c:v>142.755015634367</c:v>
                </c:pt>
                <c:pt idx="79">
                  <c:v>144.97603661100101</c:v>
                </c:pt>
                <c:pt idx="80">
                  <c:v>145.968762212299</c:v>
                </c:pt>
                <c:pt idx="81">
                  <c:v>145.68397396718501</c:v>
                </c:pt>
                <c:pt idx="82">
                  <c:v>145.332074720424</c:v>
                </c:pt>
                <c:pt idx="83">
                  <c:v>146.308204166819</c:v>
                </c:pt>
                <c:pt idx="84">
                  <c:v>149.21072294358001</c:v>
                </c:pt>
                <c:pt idx="85">
                  <c:v>153.00776162462199</c:v>
                </c:pt>
                <c:pt idx="86">
                  <c:v>156.56159405281599</c:v>
                </c:pt>
                <c:pt idx="87">
                  <c:v>159.157370138104</c:v>
                </c:pt>
                <c:pt idx="88">
                  <c:v>160.81645280964901</c:v>
                </c:pt>
                <c:pt idx="89">
                  <c:v>162.10765140756899</c:v>
                </c:pt>
                <c:pt idx="90">
                  <c:v>163.577288877879</c:v>
                </c:pt>
                <c:pt idx="91">
                  <c:v>165.869591056638</c:v>
                </c:pt>
                <c:pt idx="92">
                  <c:v>167.80023375309599</c:v>
                </c:pt>
                <c:pt idx="93">
                  <c:v>169.14712590513</c:v>
                </c:pt>
                <c:pt idx="94">
                  <c:v>169.044629544054</c:v>
                </c:pt>
                <c:pt idx="95">
                  <c:v>170.420580293532</c:v>
                </c:pt>
                <c:pt idx="96">
                  <c:v>172.022463874978</c:v>
                </c:pt>
                <c:pt idx="97">
                  <c:v>174.68364125362999</c:v>
                </c:pt>
                <c:pt idx="98">
                  <c:v>175.37903344780401</c:v>
                </c:pt>
                <c:pt idx="99">
                  <c:v>176.64088280404999</c:v>
                </c:pt>
                <c:pt idx="100">
                  <c:v>177.30164483846201</c:v>
                </c:pt>
                <c:pt idx="101">
                  <c:v>178.94206077234301</c:v>
                </c:pt>
                <c:pt idx="102">
                  <c:v>178.745902591884</c:v>
                </c:pt>
                <c:pt idx="103">
                  <c:v>178.10177225243399</c:v>
                </c:pt>
                <c:pt idx="104">
                  <c:v>176.221118560186</c:v>
                </c:pt>
                <c:pt idx="105">
                  <c:v>174.873730834046</c:v>
                </c:pt>
                <c:pt idx="106">
                  <c:v>175.114827737387</c:v>
                </c:pt>
                <c:pt idx="107">
                  <c:v>176.77141789533999</c:v>
                </c:pt>
                <c:pt idx="108">
                  <c:v>179.712713123881</c:v>
                </c:pt>
                <c:pt idx="109">
                  <c:v>181.946193870683</c:v>
                </c:pt>
                <c:pt idx="110">
                  <c:v>183.49212642574099</c:v>
                </c:pt>
                <c:pt idx="111">
                  <c:v>184.95910246647799</c:v>
                </c:pt>
                <c:pt idx="112">
                  <c:v>185.197740357002</c:v>
                </c:pt>
                <c:pt idx="113">
                  <c:v>186.43508472182199</c:v>
                </c:pt>
                <c:pt idx="114">
                  <c:v>186.50947513379501</c:v>
                </c:pt>
                <c:pt idx="115">
                  <c:v>187.62887146527601</c:v>
                </c:pt>
                <c:pt idx="116">
                  <c:v>185.595721819613</c:v>
                </c:pt>
                <c:pt idx="117">
                  <c:v>182.04639349687201</c:v>
                </c:pt>
                <c:pt idx="118">
                  <c:v>178.46890120127199</c:v>
                </c:pt>
                <c:pt idx="119">
                  <c:v>177.94174660949099</c:v>
                </c:pt>
                <c:pt idx="120">
                  <c:v>179.808728541676</c:v>
                </c:pt>
                <c:pt idx="121">
                  <c:v>180.52484825610401</c:v>
                </c:pt>
                <c:pt idx="122">
                  <c:v>178.650317643498</c:v>
                </c:pt>
                <c:pt idx="123">
                  <c:v>175.49772954323799</c:v>
                </c:pt>
                <c:pt idx="124">
                  <c:v>173.251749928744</c:v>
                </c:pt>
                <c:pt idx="125">
                  <c:v>172.64659402038501</c:v>
                </c:pt>
                <c:pt idx="126">
                  <c:v>172.292793871431</c:v>
                </c:pt>
                <c:pt idx="127">
                  <c:v>171.913601274424</c:v>
                </c:pt>
                <c:pt idx="128">
                  <c:v>168.48219574152901</c:v>
                </c:pt>
                <c:pt idx="129">
                  <c:v>164.59014673282601</c:v>
                </c:pt>
                <c:pt idx="130">
                  <c:v>158.09243219014101</c:v>
                </c:pt>
                <c:pt idx="131">
                  <c:v>154.94044120314999</c:v>
                </c:pt>
                <c:pt idx="132">
                  <c:v>150.77209087969399</c:v>
                </c:pt>
                <c:pt idx="133">
                  <c:v>148.714052587049</c:v>
                </c:pt>
                <c:pt idx="134">
                  <c:v>144.22749337744199</c:v>
                </c:pt>
                <c:pt idx="135">
                  <c:v>141.46693281644099</c:v>
                </c:pt>
                <c:pt idx="136">
                  <c:v>139.463482640113</c:v>
                </c:pt>
                <c:pt idx="137">
                  <c:v>140.12673295889701</c:v>
                </c:pt>
                <c:pt idx="138">
                  <c:v>140.56087715198299</c:v>
                </c:pt>
                <c:pt idx="139">
                  <c:v>139.42964958127001</c:v>
                </c:pt>
                <c:pt idx="140">
                  <c:v>135.23332287370599</c:v>
                </c:pt>
                <c:pt idx="141">
                  <c:v>130.55503347944</c:v>
                </c:pt>
                <c:pt idx="142">
                  <c:v>128.64304448183199</c:v>
                </c:pt>
                <c:pt idx="143">
                  <c:v>129.306506228297</c:v>
                </c:pt>
                <c:pt idx="144">
                  <c:v>131.375358161061</c:v>
                </c:pt>
                <c:pt idx="145">
                  <c:v>132.51468582404601</c:v>
                </c:pt>
                <c:pt idx="146">
                  <c:v>131.930857574378</c:v>
                </c:pt>
                <c:pt idx="147">
                  <c:v>129.59125854502599</c:v>
                </c:pt>
                <c:pt idx="148">
                  <c:v>126.131644772577</c:v>
                </c:pt>
                <c:pt idx="149">
                  <c:v>124.14823121408701</c:v>
                </c:pt>
                <c:pt idx="150">
                  <c:v>124.01276704531401</c:v>
                </c:pt>
                <c:pt idx="151">
                  <c:v>124.90833039551001</c:v>
                </c:pt>
                <c:pt idx="152">
                  <c:v>124.40793669374099</c:v>
                </c:pt>
                <c:pt idx="153">
                  <c:v>123.232723081727</c:v>
                </c:pt>
                <c:pt idx="154">
                  <c:v>122.340227209698</c:v>
                </c:pt>
                <c:pt idx="155">
                  <c:v>123.01544864482101</c:v>
                </c:pt>
                <c:pt idx="156">
                  <c:v>122.39772228587</c:v>
                </c:pt>
                <c:pt idx="157">
                  <c:v>121.165176520683</c:v>
                </c:pt>
                <c:pt idx="158">
                  <c:v>119.797716721573</c:v>
                </c:pt>
                <c:pt idx="159">
                  <c:v>120.236204198968</c:v>
                </c:pt>
                <c:pt idx="160">
                  <c:v>120.83283860506501</c:v>
                </c:pt>
                <c:pt idx="161">
                  <c:v>120.83582414196999</c:v>
                </c:pt>
                <c:pt idx="162">
                  <c:v>120.590967415279</c:v>
                </c:pt>
                <c:pt idx="163">
                  <c:v>121.606983934127</c:v>
                </c:pt>
                <c:pt idx="164">
                  <c:v>123.212741638013</c:v>
                </c:pt>
                <c:pt idx="165">
                  <c:v>124.562827104584</c:v>
                </c:pt>
                <c:pt idx="166">
                  <c:v>124.46978567667701</c:v>
                </c:pt>
                <c:pt idx="167">
                  <c:v>123.733539372717</c:v>
                </c:pt>
                <c:pt idx="168">
                  <c:v>122.082508296032</c:v>
                </c:pt>
                <c:pt idx="169">
                  <c:v>120.309788342213</c:v>
                </c:pt>
                <c:pt idx="170">
                  <c:v>120.469453825504</c:v>
                </c:pt>
                <c:pt idx="171">
                  <c:v>121.30407820836901</c:v>
                </c:pt>
                <c:pt idx="172">
                  <c:v>123.026540518601</c:v>
                </c:pt>
                <c:pt idx="173">
                  <c:v>123.682885475582</c:v>
                </c:pt>
                <c:pt idx="174">
                  <c:v>124.917816456417</c:v>
                </c:pt>
                <c:pt idx="175">
                  <c:v>125.894358754398</c:v>
                </c:pt>
                <c:pt idx="176">
                  <c:v>126.95334090727999</c:v>
                </c:pt>
                <c:pt idx="177">
                  <c:v>128.45213868456699</c:v>
                </c:pt>
                <c:pt idx="178">
                  <c:v>129.66223562966201</c:v>
                </c:pt>
                <c:pt idx="179">
                  <c:v>130.71118066087601</c:v>
                </c:pt>
                <c:pt idx="180">
                  <c:v>129.81883025193699</c:v>
                </c:pt>
                <c:pt idx="181">
                  <c:v>128.612280293037</c:v>
                </c:pt>
                <c:pt idx="182">
                  <c:v>128.22801142275</c:v>
                </c:pt>
                <c:pt idx="183">
                  <c:v>130.144422423039</c:v>
                </c:pt>
                <c:pt idx="184">
                  <c:v>132.51916491188001</c:v>
                </c:pt>
                <c:pt idx="185">
                  <c:v>134.89231049854399</c:v>
                </c:pt>
                <c:pt idx="186">
                  <c:v>136.01647653142999</c:v>
                </c:pt>
                <c:pt idx="187">
                  <c:v>136.85584994561501</c:v>
                </c:pt>
                <c:pt idx="188">
                  <c:v>137.48610211367</c:v>
                </c:pt>
                <c:pt idx="189">
                  <c:v>137.75633527834501</c:v>
                </c:pt>
                <c:pt idx="190">
                  <c:v>138.41166825013599</c:v>
                </c:pt>
                <c:pt idx="191">
                  <c:v>139.77385707778001</c:v>
                </c:pt>
                <c:pt idx="192">
                  <c:v>142.33950171813501</c:v>
                </c:pt>
                <c:pt idx="193">
                  <c:v>143.551709413239</c:v>
                </c:pt>
                <c:pt idx="194">
                  <c:v>144.316507014536</c:v>
                </c:pt>
                <c:pt idx="195">
                  <c:v>144.36913807740001</c:v>
                </c:pt>
                <c:pt idx="196">
                  <c:v>146.260132682565</c:v>
                </c:pt>
                <c:pt idx="197">
                  <c:v>148.098588483171</c:v>
                </c:pt>
                <c:pt idx="198">
                  <c:v>150.80054549566299</c:v>
                </c:pt>
                <c:pt idx="199">
                  <c:v>152.39005577544299</c:v>
                </c:pt>
                <c:pt idx="200">
                  <c:v>154.24277087036</c:v>
                </c:pt>
                <c:pt idx="201">
                  <c:v>154.83487215748599</c:v>
                </c:pt>
                <c:pt idx="202">
                  <c:v>156.005960938241</c:v>
                </c:pt>
                <c:pt idx="203">
                  <c:v>156.440184566423</c:v>
                </c:pt>
                <c:pt idx="204">
                  <c:v>158.001008451122</c:v>
                </c:pt>
                <c:pt idx="205">
                  <c:v>158.29136403488499</c:v>
                </c:pt>
                <c:pt idx="206">
                  <c:v>159.70122958937</c:v>
                </c:pt>
                <c:pt idx="207">
                  <c:v>160.58406298293599</c:v>
                </c:pt>
                <c:pt idx="208">
                  <c:v>163.33411497157999</c:v>
                </c:pt>
                <c:pt idx="209">
                  <c:v>165.58264720947901</c:v>
                </c:pt>
                <c:pt idx="210">
                  <c:v>168.11414599615799</c:v>
                </c:pt>
                <c:pt idx="211">
                  <c:v>169.01346344945199</c:v>
                </c:pt>
                <c:pt idx="212">
                  <c:v>169.036792871605</c:v>
                </c:pt>
                <c:pt idx="213">
                  <c:v>167.86947253193301</c:v>
                </c:pt>
                <c:pt idx="214">
                  <c:v>168.24545330090299</c:v>
                </c:pt>
                <c:pt idx="215">
                  <c:v>169.77094355463601</c:v>
                </c:pt>
                <c:pt idx="216">
                  <c:v>173.54071481194001</c:v>
                </c:pt>
                <c:pt idx="217">
                  <c:v>175.36768737076699</c:v>
                </c:pt>
                <c:pt idx="218">
                  <c:v>175.50554914884901</c:v>
                </c:pt>
                <c:pt idx="219">
                  <c:v>173.80721870888701</c:v>
                </c:pt>
                <c:pt idx="220">
                  <c:v>174.66924576558</c:v>
                </c:pt>
                <c:pt idx="221">
                  <c:v>176.842041457291</c:v>
                </c:pt>
                <c:pt idx="222">
                  <c:v>181.314122344255</c:v>
                </c:pt>
                <c:pt idx="223">
                  <c:v>184.12959143439801</c:v>
                </c:pt>
                <c:pt idx="224">
                  <c:v>186.267212074295</c:v>
                </c:pt>
                <c:pt idx="225">
                  <c:v>185.568430852066</c:v>
                </c:pt>
                <c:pt idx="226">
                  <c:v>185.86120533724201</c:v>
                </c:pt>
                <c:pt idx="227">
                  <c:v>186.82773035743199</c:v>
                </c:pt>
                <c:pt idx="228">
                  <c:v>190.73393354218399</c:v>
                </c:pt>
                <c:pt idx="229">
                  <c:v>194.742939112241</c:v>
                </c:pt>
                <c:pt idx="230">
                  <c:v>197.52001851879399</c:v>
                </c:pt>
                <c:pt idx="231">
                  <c:v>199.56478184207899</c:v>
                </c:pt>
                <c:pt idx="232">
                  <c:v>202.86220580478201</c:v>
                </c:pt>
                <c:pt idx="233">
                  <c:v>207.47588920609201</c:v>
                </c:pt>
                <c:pt idx="234">
                  <c:v>210.65540819365199</c:v>
                </c:pt>
                <c:pt idx="235">
                  <c:v>210.89022559949501</c:v>
                </c:pt>
                <c:pt idx="236">
                  <c:v>209.36772427974799</c:v>
                </c:pt>
                <c:pt idx="237">
                  <c:v>207.86212747702101</c:v>
                </c:pt>
                <c:pt idx="238">
                  <c:v>209.571648628357</c:v>
                </c:pt>
                <c:pt idx="239">
                  <c:v>212.32666343838</c:v>
                </c:pt>
                <c:pt idx="240">
                  <c:v>216.85693285013701</c:v>
                </c:pt>
                <c:pt idx="241">
                  <c:v>216.413456342735</c:v>
                </c:pt>
                <c:pt idx="242">
                  <c:v>214.05366248727</c:v>
                </c:pt>
                <c:pt idx="243">
                  <c:v>212.28677807052199</c:v>
                </c:pt>
                <c:pt idx="244">
                  <c:v>215.67118198849201</c:v>
                </c:pt>
                <c:pt idx="245">
                  <c:v>221.13976370233399</c:v>
                </c:pt>
                <c:pt idx="246" formatCode="_(* #,##0.0_);_(* \(#,##0.0\);_(* &quot;-&quot;??_);_(@_)">
                  <c:v>225.11418630263199</c:v>
                </c:pt>
                <c:pt idx="247">
                  <c:v>226.638084111013</c:v>
                </c:pt>
                <c:pt idx="248">
                  <c:v>225.73840016445399</c:v>
                </c:pt>
                <c:pt idx="249">
                  <c:v>226.84998601391101</c:v>
                </c:pt>
                <c:pt idx="250">
                  <c:v>229.57268571258101</c:v>
                </c:pt>
                <c:pt idx="251">
                  <c:v>231.28180931773201</c:v>
                </c:pt>
                <c:pt idx="252">
                  <c:v>233.15312767478801</c:v>
                </c:pt>
                <c:pt idx="253">
                  <c:v>232.778257200784</c:v>
                </c:pt>
                <c:pt idx="254">
                  <c:v>233.966041887069</c:v>
                </c:pt>
                <c:pt idx="255">
                  <c:v>234.11275254252999</c:v>
                </c:pt>
                <c:pt idx="256">
                  <c:v>235.50945639163899</c:v>
                </c:pt>
                <c:pt idx="257">
                  <c:v>236.49196200697</c:v>
                </c:pt>
                <c:pt idx="258">
                  <c:v>238.566199027702</c:v>
                </c:pt>
                <c:pt idx="259">
                  <c:v>241.00608461505399</c:v>
                </c:pt>
                <c:pt idx="260">
                  <c:v>242.530503291087</c:v>
                </c:pt>
                <c:pt idx="261">
                  <c:v>241.21086183237901</c:v>
                </c:pt>
                <c:pt idx="262">
                  <c:v>239.39214391450699</c:v>
                </c:pt>
                <c:pt idx="263">
                  <c:v>238.266407517495</c:v>
                </c:pt>
                <c:pt idx="264">
                  <c:v>241.53730152238799</c:v>
                </c:pt>
                <c:pt idx="265">
                  <c:v>245.631205535476</c:v>
                </c:pt>
                <c:pt idx="266">
                  <c:v>249.47372766915001</c:v>
                </c:pt>
                <c:pt idx="267">
                  <c:v>249.81838159098601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BDD-43EC-8D46-C9227721A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6224"/>
        <c:axId val="526026616"/>
      </c:scatterChart>
      <c:valAx>
        <c:axId val="526026224"/>
        <c:scaling>
          <c:orientation val="minMax"/>
          <c:max val="43951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616"/>
        <c:crosses val="autoZero"/>
        <c:crossBetween val="midCat"/>
        <c:majorUnit val="365"/>
      </c:valAx>
      <c:valAx>
        <c:axId val="52602661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22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1.3874437866771311E-3"/>
          <c:y val="4.2992125984251964E-2"/>
          <c:w val="0.90551966652406224"/>
          <c:h val="7.8875601300690656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RegionalPropertyType!$S$5</c:f>
              <c:strCache>
                <c:ptCount val="1"/>
                <c:pt idx="0">
                  <c:v>Northeast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RegionalPropertyType!$N$6:$N$86</c:f>
              <c:numCache>
                <c:formatCode>[$-409]mmm\-yy;@</c:formatCode>
                <c:ptCount val="8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</c:numCache>
            </c:numRef>
          </c:xVal>
          <c:yVal>
            <c:numRef>
              <c:f>RegionalPropertyType!$S$6:$S$86</c:f>
              <c:numCache>
                <c:formatCode>0</c:formatCode>
                <c:ptCount val="81"/>
                <c:pt idx="0">
                  <c:v>90.994287322638499</c:v>
                </c:pt>
                <c:pt idx="1">
                  <c:v>97.676510120114798</c:v>
                </c:pt>
                <c:pt idx="2">
                  <c:v>100.467108960044</c:v>
                </c:pt>
                <c:pt idx="3">
                  <c:v>100</c:v>
                </c:pt>
                <c:pt idx="4">
                  <c:v>102.60473528815</c:v>
                </c:pt>
                <c:pt idx="5">
                  <c:v>103.14182280682699</c:v>
                </c:pt>
                <c:pt idx="6">
                  <c:v>100.20427825761099</c:v>
                </c:pt>
                <c:pt idx="7">
                  <c:v>101.301001830864</c:v>
                </c:pt>
                <c:pt idx="8">
                  <c:v>106.698644235308</c:v>
                </c:pt>
                <c:pt idx="9">
                  <c:v>111.28478368874801</c:v>
                </c:pt>
                <c:pt idx="10">
                  <c:v>113.11888725226299</c:v>
                </c:pt>
                <c:pt idx="11">
                  <c:v>114.194160362068</c:v>
                </c:pt>
                <c:pt idx="12">
                  <c:v>116.723533723869</c:v>
                </c:pt>
                <c:pt idx="13">
                  <c:v>119.437814370428</c:v>
                </c:pt>
                <c:pt idx="14">
                  <c:v>122.004213873579</c:v>
                </c:pt>
                <c:pt idx="15">
                  <c:v>124.63162317484399</c:v>
                </c:pt>
                <c:pt idx="16">
                  <c:v>126.349909574213</c:v>
                </c:pt>
                <c:pt idx="17">
                  <c:v>127.27159426830301</c:v>
                </c:pt>
                <c:pt idx="18">
                  <c:v>133.21708492437199</c:v>
                </c:pt>
                <c:pt idx="19">
                  <c:v>142.60797919233801</c:v>
                </c:pt>
                <c:pt idx="20">
                  <c:v>150.14715611731299</c:v>
                </c:pt>
                <c:pt idx="21">
                  <c:v>157.103017766112</c:v>
                </c:pt>
                <c:pt idx="22">
                  <c:v>159.11614516381599</c:v>
                </c:pt>
                <c:pt idx="23">
                  <c:v>159.87232225991099</c:v>
                </c:pt>
                <c:pt idx="24">
                  <c:v>164.12475437055099</c:v>
                </c:pt>
                <c:pt idx="25">
                  <c:v>167.73476480242601</c:v>
                </c:pt>
                <c:pt idx="26">
                  <c:v>169.462073460536</c:v>
                </c:pt>
                <c:pt idx="27">
                  <c:v>172.202561279436</c:v>
                </c:pt>
                <c:pt idx="28">
                  <c:v>176.50416799253</c:v>
                </c:pt>
                <c:pt idx="29">
                  <c:v>177.88396310491601</c:v>
                </c:pt>
                <c:pt idx="30">
                  <c:v>172.32880483262201</c:v>
                </c:pt>
                <c:pt idx="31">
                  <c:v>167.84361246955299</c:v>
                </c:pt>
                <c:pt idx="32">
                  <c:v>169.70817035437801</c:v>
                </c:pt>
                <c:pt idx="33">
                  <c:v>172.12584125765301</c:v>
                </c:pt>
                <c:pt idx="34">
                  <c:v>164.71636482198201</c:v>
                </c:pt>
                <c:pt idx="35">
                  <c:v>153.47537454205701</c:v>
                </c:pt>
                <c:pt idx="36">
                  <c:v>145.20975008636299</c:v>
                </c:pt>
                <c:pt idx="37">
                  <c:v>137.95032062573799</c:v>
                </c:pt>
                <c:pt idx="38">
                  <c:v>135.12993814707499</c:v>
                </c:pt>
                <c:pt idx="39">
                  <c:v>134.80848954138</c:v>
                </c:pt>
                <c:pt idx="40">
                  <c:v>131.57404615939399</c:v>
                </c:pt>
                <c:pt idx="41">
                  <c:v>126.621703259924</c:v>
                </c:pt>
                <c:pt idx="42">
                  <c:v>126.765361394636</c:v>
                </c:pt>
                <c:pt idx="43">
                  <c:v>128.01423485914</c:v>
                </c:pt>
                <c:pt idx="44">
                  <c:v>127.48703139632499</c:v>
                </c:pt>
                <c:pt idx="45">
                  <c:v>129.69425476662201</c:v>
                </c:pt>
                <c:pt idx="46">
                  <c:v>133.568984251507</c:v>
                </c:pt>
                <c:pt idx="47">
                  <c:v>135.484502248859</c:v>
                </c:pt>
                <c:pt idx="48">
                  <c:v>135.117088755916</c:v>
                </c:pt>
                <c:pt idx="49">
                  <c:v>136.37677028537601</c:v>
                </c:pt>
                <c:pt idx="50">
                  <c:v>138.08849643731401</c:v>
                </c:pt>
                <c:pt idx="51">
                  <c:v>138.72795450039399</c:v>
                </c:pt>
                <c:pt idx="52">
                  <c:v>139.47998271442401</c:v>
                </c:pt>
                <c:pt idx="53">
                  <c:v>137.05179333323201</c:v>
                </c:pt>
                <c:pt idx="54">
                  <c:v>139.01601682650701</c:v>
                </c:pt>
                <c:pt idx="55">
                  <c:v>146.473100753647</c:v>
                </c:pt>
                <c:pt idx="56">
                  <c:v>150.71500382659599</c:v>
                </c:pt>
                <c:pt idx="57">
                  <c:v>154.311508933704</c:v>
                </c:pt>
                <c:pt idx="58">
                  <c:v>156.35392431518</c:v>
                </c:pt>
                <c:pt idx="59">
                  <c:v>157.21742616858899</c:v>
                </c:pt>
                <c:pt idx="60">
                  <c:v>160.78024070333501</c:v>
                </c:pt>
                <c:pt idx="61">
                  <c:v>162.72308445329199</c:v>
                </c:pt>
                <c:pt idx="62">
                  <c:v>158.398033733121</c:v>
                </c:pt>
                <c:pt idx="63">
                  <c:v>156.47973699119001</c:v>
                </c:pt>
                <c:pt idx="64">
                  <c:v>162.83588654274101</c:v>
                </c:pt>
                <c:pt idx="65">
                  <c:v>171.91126376524099</c:v>
                </c:pt>
                <c:pt idx="66">
                  <c:v>179.02654477584599</c:v>
                </c:pt>
                <c:pt idx="67">
                  <c:v>183.293939848126</c:v>
                </c:pt>
                <c:pt idx="68">
                  <c:v>187.446170906714</c:v>
                </c:pt>
                <c:pt idx="69">
                  <c:v>190.382438197472</c:v>
                </c:pt>
                <c:pt idx="70">
                  <c:v>190.529235884299</c:v>
                </c:pt>
                <c:pt idx="71">
                  <c:v>192.51480432913701</c:v>
                </c:pt>
                <c:pt idx="72">
                  <c:v>196.06154496344101</c:v>
                </c:pt>
                <c:pt idx="73">
                  <c:v>198.73925761176099</c:v>
                </c:pt>
                <c:pt idx="74">
                  <c:v>207.43043849066399</c:v>
                </c:pt>
                <c:pt idx="75">
                  <c:v>214.613861210679</c:v>
                </c:pt>
                <c:pt idx="76">
                  <c:v>210.78555545313</c:v>
                </c:pt>
                <c:pt idx="77">
                  <c:v>208.24302565164001</c:v>
                </c:pt>
                <c:pt idx="78">
                  <c:v>213.087095135373</c:v>
                </c:pt>
                <c:pt idx="79">
                  <c:v>216.73179193467399</c:v>
                </c:pt>
                <c:pt idx="80">
                  <c:v>216.873925068745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6F8-4431-960B-50DC9A72751B}"/>
            </c:ext>
          </c:extLst>
        </c:ser>
        <c:ser>
          <c:idx val="1"/>
          <c:order val="1"/>
          <c:tx>
            <c:strRef>
              <c:f>RegionalPropertyType!$T$5</c:f>
              <c:strCache>
                <c:ptCount val="1"/>
                <c:pt idx="0">
                  <c:v>Northeast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RegionalPropertyType!$N$6:$N$86</c:f>
              <c:numCache>
                <c:formatCode>[$-409]mmm\-yy;@</c:formatCode>
                <c:ptCount val="8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</c:numCache>
            </c:numRef>
          </c:xVal>
          <c:yVal>
            <c:numRef>
              <c:f>RegionalPropertyType!$T$6:$T$86</c:f>
              <c:numCache>
                <c:formatCode>0</c:formatCode>
                <c:ptCount val="81"/>
                <c:pt idx="0">
                  <c:v>97.441069343147703</c:v>
                </c:pt>
                <c:pt idx="1">
                  <c:v>100.809602029895</c:v>
                </c:pt>
                <c:pt idx="2">
                  <c:v>99.7497274441413</c:v>
                </c:pt>
                <c:pt idx="3">
                  <c:v>100</c:v>
                </c:pt>
                <c:pt idx="4">
                  <c:v>106.31730550282499</c:v>
                </c:pt>
                <c:pt idx="5">
                  <c:v>107.46845871749601</c:v>
                </c:pt>
                <c:pt idx="6">
                  <c:v>100.797861464986</c:v>
                </c:pt>
                <c:pt idx="7">
                  <c:v>98.998700536440893</c:v>
                </c:pt>
                <c:pt idx="8">
                  <c:v>103.95356221452001</c:v>
                </c:pt>
                <c:pt idx="9">
                  <c:v>111.128124006549</c:v>
                </c:pt>
                <c:pt idx="10">
                  <c:v>113.95703130827999</c:v>
                </c:pt>
                <c:pt idx="11">
                  <c:v>112.50766971797199</c:v>
                </c:pt>
                <c:pt idx="12">
                  <c:v>114.976127783416</c:v>
                </c:pt>
                <c:pt idx="13">
                  <c:v>118.914667438555</c:v>
                </c:pt>
                <c:pt idx="14">
                  <c:v>121.91759349584299</c:v>
                </c:pt>
                <c:pt idx="15">
                  <c:v>127.330794791774</c:v>
                </c:pt>
                <c:pt idx="16">
                  <c:v>137.15052245115101</c:v>
                </c:pt>
                <c:pt idx="17">
                  <c:v>144.96312321975699</c:v>
                </c:pt>
                <c:pt idx="18">
                  <c:v>145.71439258204899</c:v>
                </c:pt>
                <c:pt idx="19">
                  <c:v>148.135680249492</c:v>
                </c:pt>
                <c:pt idx="20">
                  <c:v>155.10090031836</c:v>
                </c:pt>
                <c:pt idx="21">
                  <c:v>160.28661398325599</c:v>
                </c:pt>
                <c:pt idx="22">
                  <c:v>161.76236830952001</c:v>
                </c:pt>
                <c:pt idx="23">
                  <c:v>163.76419868426399</c:v>
                </c:pt>
                <c:pt idx="24">
                  <c:v>167.14655278119599</c:v>
                </c:pt>
                <c:pt idx="25">
                  <c:v>168.59544201269799</c:v>
                </c:pt>
                <c:pt idx="26">
                  <c:v>171.317330636154</c:v>
                </c:pt>
                <c:pt idx="27">
                  <c:v>177.68725559720201</c:v>
                </c:pt>
                <c:pt idx="28">
                  <c:v>183.23597906542599</c:v>
                </c:pt>
                <c:pt idx="29">
                  <c:v>186.34442210268099</c:v>
                </c:pt>
                <c:pt idx="30">
                  <c:v>188.70149927529599</c:v>
                </c:pt>
                <c:pt idx="31">
                  <c:v>188.286606147219</c:v>
                </c:pt>
                <c:pt idx="32">
                  <c:v>182.886419008871</c:v>
                </c:pt>
                <c:pt idx="33">
                  <c:v>179.29755732574901</c:v>
                </c:pt>
                <c:pt idx="34">
                  <c:v>182.22066406130099</c:v>
                </c:pt>
                <c:pt idx="35">
                  <c:v>180.116988429315</c:v>
                </c:pt>
                <c:pt idx="36">
                  <c:v>166.98309238795599</c:v>
                </c:pt>
                <c:pt idx="37">
                  <c:v>157.875433075773</c:v>
                </c:pt>
                <c:pt idx="38">
                  <c:v>155.26075540008301</c:v>
                </c:pt>
                <c:pt idx="39">
                  <c:v>151.91129081699901</c:v>
                </c:pt>
                <c:pt idx="40">
                  <c:v>149.54557019416899</c:v>
                </c:pt>
                <c:pt idx="41">
                  <c:v>149.986223986558</c:v>
                </c:pt>
                <c:pt idx="42">
                  <c:v>150.33042013378801</c:v>
                </c:pt>
                <c:pt idx="43">
                  <c:v>149.144305680245</c:v>
                </c:pt>
                <c:pt idx="44">
                  <c:v>149.316540236582</c:v>
                </c:pt>
                <c:pt idx="45">
                  <c:v>150.06866370511599</c:v>
                </c:pt>
                <c:pt idx="46">
                  <c:v>149.47468623752999</c:v>
                </c:pt>
                <c:pt idx="47">
                  <c:v>148.69502800507101</c:v>
                </c:pt>
                <c:pt idx="48">
                  <c:v>146.30359592582101</c:v>
                </c:pt>
                <c:pt idx="49">
                  <c:v>145.613381851464</c:v>
                </c:pt>
                <c:pt idx="50">
                  <c:v>148.31447489335801</c:v>
                </c:pt>
                <c:pt idx="51">
                  <c:v>150.611758128291</c:v>
                </c:pt>
                <c:pt idx="52">
                  <c:v>152.99230059927899</c:v>
                </c:pt>
                <c:pt idx="53">
                  <c:v>153.770682582814</c:v>
                </c:pt>
                <c:pt idx="54">
                  <c:v>153.63709395978501</c:v>
                </c:pt>
                <c:pt idx="55">
                  <c:v>155.36170870377899</c:v>
                </c:pt>
                <c:pt idx="56">
                  <c:v>157.83619034339199</c:v>
                </c:pt>
                <c:pt idx="57">
                  <c:v>160.762214111275</c:v>
                </c:pt>
                <c:pt idx="58">
                  <c:v>169.56334524632101</c:v>
                </c:pt>
                <c:pt idx="59">
                  <c:v>179.447788851723</c:v>
                </c:pt>
                <c:pt idx="60">
                  <c:v>183.851398789711</c:v>
                </c:pt>
                <c:pt idx="61">
                  <c:v>184.64668425092299</c:v>
                </c:pt>
                <c:pt idx="62">
                  <c:v>181.493475307876</c:v>
                </c:pt>
                <c:pt idx="63">
                  <c:v>180.97826556908601</c:v>
                </c:pt>
                <c:pt idx="64">
                  <c:v>186.80170419707099</c:v>
                </c:pt>
                <c:pt idx="65">
                  <c:v>195.146898443385</c:v>
                </c:pt>
                <c:pt idx="66">
                  <c:v>201.92226681938899</c:v>
                </c:pt>
                <c:pt idx="67">
                  <c:v>207.59022624053699</c:v>
                </c:pt>
                <c:pt idx="68">
                  <c:v>216.755542866116</c:v>
                </c:pt>
                <c:pt idx="69">
                  <c:v>229.699207207189</c:v>
                </c:pt>
                <c:pt idx="70">
                  <c:v>233.736879538973</c:v>
                </c:pt>
                <c:pt idx="71">
                  <c:v>231.79628080784099</c:v>
                </c:pt>
                <c:pt idx="72">
                  <c:v>237.20348832741701</c:v>
                </c:pt>
                <c:pt idx="73">
                  <c:v>246.070474783783</c:v>
                </c:pt>
                <c:pt idx="74">
                  <c:v>261.24277575479198</c:v>
                </c:pt>
                <c:pt idx="75">
                  <c:v>276.88968178217402</c:v>
                </c:pt>
                <c:pt idx="76">
                  <c:v>284.57771077714</c:v>
                </c:pt>
                <c:pt idx="77">
                  <c:v>288.12947798375001</c:v>
                </c:pt>
                <c:pt idx="78">
                  <c:v>276.84062297571103</c:v>
                </c:pt>
                <c:pt idx="79">
                  <c:v>271.61185009446098</c:v>
                </c:pt>
                <c:pt idx="80">
                  <c:v>276.901554750927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6F8-4431-960B-50DC9A72751B}"/>
            </c:ext>
          </c:extLst>
        </c:ser>
        <c:ser>
          <c:idx val="2"/>
          <c:order val="2"/>
          <c:tx>
            <c:strRef>
              <c:f>RegionalPropertyType!$U$5</c:f>
              <c:strCache>
                <c:ptCount val="1"/>
                <c:pt idx="0">
                  <c:v>Northeast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RegionalPropertyType!$N$6:$N$86</c:f>
              <c:numCache>
                <c:formatCode>[$-409]mmm\-yy;@</c:formatCode>
                <c:ptCount val="8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</c:numCache>
            </c:numRef>
          </c:xVal>
          <c:yVal>
            <c:numRef>
              <c:f>RegionalPropertyType!$U$6:$U$86</c:f>
              <c:numCache>
                <c:formatCode>0</c:formatCode>
                <c:ptCount val="81"/>
                <c:pt idx="0">
                  <c:v>93.986705203788603</c:v>
                </c:pt>
                <c:pt idx="1">
                  <c:v>99.098004975332898</c:v>
                </c:pt>
                <c:pt idx="2">
                  <c:v>100.381392903969</c:v>
                </c:pt>
                <c:pt idx="3">
                  <c:v>100</c:v>
                </c:pt>
                <c:pt idx="4">
                  <c:v>103.38415443241701</c:v>
                </c:pt>
                <c:pt idx="5">
                  <c:v>105.99190989815899</c:v>
                </c:pt>
                <c:pt idx="6">
                  <c:v>105.414837332665</c:v>
                </c:pt>
                <c:pt idx="7">
                  <c:v>106.262230875452</c:v>
                </c:pt>
                <c:pt idx="8">
                  <c:v>110.152730129258</c:v>
                </c:pt>
                <c:pt idx="9">
                  <c:v>114.192681500533</c:v>
                </c:pt>
                <c:pt idx="10">
                  <c:v>117.67495663405801</c:v>
                </c:pt>
                <c:pt idx="11">
                  <c:v>120.97182872200599</c:v>
                </c:pt>
                <c:pt idx="12">
                  <c:v>124.802827503638</c:v>
                </c:pt>
                <c:pt idx="13">
                  <c:v>130.79101012582299</c:v>
                </c:pt>
                <c:pt idx="14">
                  <c:v>137.56372480388799</c:v>
                </c:pt>
                <c:pt idx="15">
                  <c:v>142.509700722654</c:v>
                </c:pt>
                <c:pt idx="16">
                  <c:v>147.541034930808</c:v>
                </c:pt>
                <c:pt idx="17">
                  <c:v>151.93503510305999</c:v>
                </c:pt>
                <c:pt idx="18">
                  <c:v>157.01795742578901</c:v>
                </c:pt>
                <c:pt idx="19">
                  <c:v>164.89701968970201</c:v>
                </c:pt>
                <c:pt idx="20">
                  <c:v>175.16393428011199</c:v>
                </c:pt>
                <c:pt idx="21">
                  <c:v>185.544173766413</c:v>
                </c:pt>
                <c:pt idx="22">
                  <c:v>189.20889513595</c:v>
                </c:pt>
                <c:pt idx="23">
                  <c:v>191.785779061813</c:v>
                </c:pt>
                <c:pt idx="24">
                  <c:v>198.40974828213001</c:v>
                </c:pt>
                <c:pt idx="25">
                  <c:v>204.82676224631501</c:v>
                </c:pt>
                <c:pt idx="26">
                  <c:v>204.20038551723499</c:v>
                </c:pt>
                <c:pt idx="27">
                  <c:v>202.66229943134999</c:v>
                </c:pt>
                <c:pt idx="28">
                  <c:v>209.26698580179999</c:v>
                </c:pt>
                <c:pt idx="29">
                  <c:v>214.179679137439</c:v>
                </c:pt>
                <c:pt idx="30">
                  <c:v>210.231199535934</c:v>
                </c:pt>
                <c:pt idx="31">
                  <c:v>207.062481905222</c:v>
                </c:pt>
                <c:pt idx="32">
                  <c:v>206.72726572384499</c:v>
                </c:pt>
                <c:pt idx="33">
                  <c:v>203.883198745881</c:v>
                </c:pt>
                <c:pt idx="34">
                  <c:v>197.446530447523</c:v>
                </c:pt>
                <c:pt idx="35">
                  <c:v>191.75334891461401</c:v>
                </c:pt>
                <c:pt idx="36">
                  <c:v>188.76248098729801</c:v>
                </c:pt>
                <c:pt idx="37">
                  <c:v>186.62569790131599</c:v>
                </c:pt>
                <c:pt idx="38">
                  <c:v>185.96191032774499</c:v>
                </c:pt>
                <c:pt idx="39">
                  <c:v>183.41939665417701</c:v>
                </c:pt>
                <c:pt idx="40">
                  <c:v>176.14872664606</c:v>
                </c:pt>
                <c:pt idx="41">
                  <c:v>168.21622916680701</c:v>
                </c:pt>
                <c:pt idx="42">
                  <c:v>170.62005221340399</c:v>
                </c:pt>
                <c:pt idx="43">
                  <c:v>176.86047787793299</c:v>
                </c:pt>
                <c:pt idx="44">
                  <c:v>174.87796785911999</c:v>
                </c:pt>
                <c:pt idx="45">
                  <c:v>170.916252842912</c:v>
                </c:pt>
                <c:pt idx="46">
                  <c:v>172.476817402818</c:v>
                </c:pt>
                <c:pt idx="47">
                  <c:v>175.90520397919099</c:v>
                </c:pt>
                <c:pt idx="48">
                  <c:v>175.94756408639699</c:v>
                </c:pt>
                <c:pt idx="49">
                  <c:v>174.603713432023</c:v>
                </c:pt>
                <c:pt idx="50">
                  <c:v>176.49366031273101</c:v>
                </c:pt>
                <c:pt idx="51">
                  <c:v>181.010186612681</c:v>
                </c:pt>
                <c:pt idx="52">
                  <c:v>185.36102256854099</c:v>
                </c:pt>
                <c:pt idx="53">
                  <c:v>191.99130627071301</c:v>
                </c:pt>
                <c:pt idx="54">
                  <c:v>195.60173035668899</c:v>
                </c:pt>
                <c:pt idx="55">
                  <c:v>195.30635385311399</c:v>
                </c:pt>
                <c:pt idx="56">
                  <c:v>198.900742522559</c:v>
                </c:pt>
                <c:pt idx="57">
                  <c:v>206.21184049666101</c:v>
                </c:pt>
                <c:pt idx="58">
                  <c:v>215.53463756917799</c:v>
                </c:pt>
                <c:pt idx="59">
                  <c:v>222.774239170497</c:v>
                </c:pt>
                <c:pt idx="60">
                  <c:v>223.26149462426599</c:v>
                </c:pt>
                <c:pt idx="61">
                  <c:v>222.81069402607201</c:v>
                </c:pt>
                <c:pt idx="62">
                  <c:v>228.806311304356</c:v>
                </c:pt>
                <c:pt idx="63">
                  <c:v>233.92733800958399</c:v>
                </c:pt>
                <c:pt idx="64">
                  <c:v>234.62187385777</c:v>
                </c:pt>
                <c:pt idx="65">
                  <c:v>240.998163641784</c:v>
                </c:pt>
                <c:pt idx="66">
                  <c:v>251.436963042906</c:v>
                </c:pt>
                <c:pt idx="67">
                  <c:v>259.28947437327002</c:v>
                </c:pt>
                <c:pt idx="68">
                  <c:v>269.28587835891102</c:v>
                </c:pt>
                <c:pt idx="69">
                  <c:v>282.19787678751402</c:v>
                </c:pt>
                <c:pt idx="70">
                  <c:v>289.84308393031603</c:v>
                </c:pt>
                <c:pt idx="71">
                  <c:v>292.182479311934</c:v>
                </c:pt>
                <c:pt idx="72">
                  <c:v>287.39639946654898</c:v>
                </c:pt>
                <c:pt idx="73">
                  <c:v>276.293849044544</c:v>
                </c:pt>
                <c:pt idx="74">
                  <c:v>281.26891040244101</c:v>
                </c:pt>
                <c:pt idx="75">
                  <c:v>294.492180920973</c:v>
                </c:pt>
                <c:pt idx="76">
                  <c:v>294.93900637186101</c:v>
                </c:pt>
                <c:pt idx="77">
                  <c:v>296.01241555830302</c:v>
                </c:pt>
                <c:pt idx="78">
                  <c:v>297.77715720773301</c:v>
                </c:pt>
                <c:pt idx="79">
                  <c:v>296.34329020125</c:v>
                </c:pt>
                <c:pt idx="80">
                  <c:v>299.99054174247402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6F8-4431-960B-50DC9A72751B}"/>
            </c:ext>
          </c:extLst>
        </c:ser>
        <c:ser>
          <c:idx val="3"/>
          <c:order val="3"/>
          <c:tx>
            <c:strRef>
              <c:f>RegionalPropertyType!$V$5</c:f>
              <c:strCache>
                <c:ptCount val="1"/>
                <c:pt idx="0">
                  <c:v>Northeast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RegionalPropertyType!$N$6:$N$86</c:f>
              <c:numCache>
                <c:formatCode>[$-409]mmm\-yy;@</c:formatCode>
                <c:ptCount val="8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</c:numCache>
            </c:numRef>
          </c:xVal>
          <c:yVal>
            <c:numRef>
              <c:f>RegionalPropertyType!$V$6:$V$86</c:f>
              <c:numCache>
                <c:formatCode>0</c:formatCode>
                <c:ptCount val="81"/>
                <c:pt idx="0">
                  <c:v>97.552074203584596</c:v>
                </c:pt>
                <c:pt idx="1">
                  <c:v>97.981610971360297</c:v>
                </c:pt>
                <c:pt idx="2">
                  <c:v>97.740311655187199</c:v>
                </c:pt>
                <c:pt idx="3">
                  <c:v>100</c:v>
                </c:pt>
                <c:pt idx="4">
                  <c:v>103.509370631205</c:v>
                </c:pt>
                <c:pt idx="5">
                  <c:v>106.558556147052</c:v>
                </c:pt>
                <c:pt idx="6">
                  <c:v>112.05345771575099</c:v>
                </c:pt>
                <c:pt idx="7">
                  <c:v>118.969419435023</c:v>
                </c:pt>
                <c:pt idx="8">
                  <c:v>123.773361109074</c:v>
                </c:pt>
                <c:pt idx="9">
                  <c:v>125.86391972384401</c:v>
                </c:pt>
                <c:pt idx="10">
                  <c:v>131.28373924546099</c:v>
                </c:pt>
                <c:pt idx="11">
                  <c:v>142.391962986967</c:v>
                </c:pt>
                <c:pt idx="12">
                  <c:v>151.07353767211401</c:v>
                </c:pt>
                <c:pt idx="13">
                  <c:v>156.84641096846599</c:v>
                </c:pt>
                <c:pt idx="14">
                  <c:v>162.65473085005999</c:v>
                </c:pt>
                <c:pt idx="15">
                  <c:v>168.446760141906</c:v>
                </c:pt>
                <c:pt idx="16">
                  <c:v>175.45632075100499</c:v>
                </c:pt>
                <c:pt idx="17">
                  <c:v>184.53221115542499</c:v>
                </c:pt>
                <c:pt idx="18">
                  <c:v>188.90762967338699</c:v>
                </c:pt>
                <c:pt idx="19">
                  <c:v>192.24999444145899</c:v>
                </c:pt>
                <c:pt idx="20">
                  <c:v>203.848264660068</c:v>
                </c:pt>
                <c:pt idx="21">
                  <c:v>216.120436306486</c:v>
                </c:pt>
                <c:pt idx="22">
                  <c:v>220.082451386912</c:v>
                </c:pt>
                <c:pt idx="23">
                  <c:v>222.57067756342599</c:v>
                </c:pt>
                <c:pt idx="24">
                  <c:v>225.79008974641599</c:v>
                </c:pt>
                <c:pt idx="25">
                  <c:v>224.689493209566</c:v>
                </c:pt>
                <c:pt idx="26">
                  <c:v>220.972187450191</c:v>
                </c:pt>
                <c:pt idx="27">
                  <c:v>223.17476537315099</c:v>
                </c:pt>
                <c:pt idx="28">
                  <c:v>236.12310255156001</c:v>
                </c:pt>
                <c:pt idx="29">
                  <c:v>248.80317694249001</c:v>
                </c:pt>
                <c:pt idx="30">
                  <c:v>245.166580454674</c:v>
                </c:pt>
                <c:pt idx="31">
                  <c:v>237.57697645305799</c:v>
                </c:pt>
                <c:pt idx="32">
                  <c:v>239.24040976675599</c:v>
                </c:pt>
                <c:pt idx="33">
                  <c:v>238.893138894028</c:v>
                </c:pt>
                <c:pt idx="34">
                  <c:v>228.156948996084</c:v>
                </c:pt>
                <c:pt idx="35">
                  <c:v>218.85066002378201</c:v>
                </c:pt>
                <c:pt idx="36">
                  <c:v>212.89180063034399</c:v>
                </c:pt>
                <c:pt idx="37">
                  <c:v>207.45640660021999</c:v>
                </c:pt>
                <c:pt idx="38">
                  <c:v>204.624523498343</c:v>
                </c:pt>
                <c:pt idx="39">
                  <c:v>201.54400657468301</c:v>
                </c:pt>
                <c:pt idx="40">
                  <c:v>200.163738161948</c:v>
                </c:pt>
                <c:pt idx="41">
                  <c:v>198.32456053201199</c:v>
                </c:pt>
                <c:pt idx="42">
                  <c:v>200.241545409949</c:v>
                </c:pt>
                <c:pt idx="43">
                  <c:v>206.74024719852599</c:v>
                </c:pt>
                <c:pt idx="44">
                  <c:v>210.842137837211</c:v>
                </c:pt>
                <c:pt idx="45">
                  <c:v>214.73354966961301</c:v>
                </c:pt>
                <c:pt idx="46">
                  <c:v>222.090629127266</c:v>
                </c:pt>
                <c:pt idx="47">
                  <c:v>226.37426589936399</c:v>
                </c:pt>
                <c:pt idx="48">
                  <c:v>225.36520515691299</c:v>
                </c:pt>
                <c:pt idx="49">
                  <c:v>226.41275362348799</c:v>
                </c:pt>
                <c:pt idx="50">
                  <c:v>235.28225299856601</c:v>
                </c:pt>
                <c:pt idx="51">
                  <c:v>244.631869746669</c:v>
                </c:pt>
                <c:pt idx="52">
                  <c:v>247.97774826673401</c:v>
                </c:pt>
                <c:pt idx="53">
                  <c:v>251.86618961517101</c:v>
                </c:pt>
                <c:pt idx="54">
                  <c:v>259.96232206674699</c:v>
                </c:pt>
                <c:pt idx="55">
                  <c:v>270.251191387397</c:v>
                </c:pt>
                <c:pt idx="56">
                  <c:v>283.91081747778099</c:v>
                </c:pt>
                <c:pt idx="57">
                  <c:v>302.11735430807198</c:v>
                </c:pt>
                <c:pt idx="58">
                  <c:v>317.09689118964599</c:v>
                </c:pt>
                <c:pt idx="59">
                  <c:v>325.95354710987601</c:v>
                </c:pt>
                <c:pt idx="60">
                  <c:v>336.11996883233599</c:v>
                </c:pt>
                <c:pt idx="61">
                  <c:v>349.14376522740201</c:v>
                </c:pt>
                <c:pt idx="62">
                  <c:v>354.07013363199798</c:v>
                </c:pt>
                <c:pt idx="63">
                  <c:v>356.80246609967202</c:v>
                </c:pt>
                <c:pt idx="64">
                  <c:v>369.61258066039801</c:v>
                </c:pt>
                <c:pt idx="65">
                  <c:v>382.22375329817902</c:v>
                </c:pt>
                <c:pt idx="66">
                  <c:v>382.41330262948998</c:v>
                </c:pt>
                <c:pt idx="67">
                  <c:v>383.02549301602102</c:v>
                </c:pt>
                <c:pt idx="68">
                  <c:v>398.38314840961999</c:v>
                </c:pt>
                <c:pt idx="69">
                  <c:v>417.68388957950702</c:v>
                </c:pt>
                <c:pt idx="70">
                  <c:v>423.71844961543297</c:v>
                </c:pt>
                <c:pt idx="71">
                  <c:v>422.16021282300602</c:v>
                </c:pt>
                <c:pt idx="72">
                  <c:v>422.24003611467401</c:v>
                </c:pt>
                <c:pt idx="73">
                  <c:v>428.820835165147</c:v>
                </c:pt>
                <c:pt idx="74">
                  <c:v>432.37854527505499</c:v>
                </c:pt>
                <c:pt idx="75">
                  <c:v>432.57646577681902</c:v>
                </c:pt>
                <c:pt idx="76">
                  <c:v>448.64745220505199</c:v>
                </c:pt>
                <c:pt idx="77">
                  <c:v>470.46218685497502</c:v>
                </c:pt>
                <c:pt idx="78">
                  <c:v>461.84850969346502</c:v>
                </c:pt>
                <c:pt idx="79">
                  <c:v>448.766831827999</c:v>
                </c:pt>
                <c:pt idx="80">
                  <c:v>457.66508222672098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6F8-4431-960B-50DC9A7275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6384"/>
        <c:axId val="530826776"/>
      </c:scatterChart>
      <c:valAx>
        <c:axId val="530826384"/>
        <c:scaling>
          <c:orientation val="minMax"/>
          <c:max val="43951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6776"/>
        <c:crosses val="autoZero"/>
        <c:crossBetween val="midCat"/>
        <c:majorUnit val="365"/>
      </c:valAx>
      <c:valAx>
        <c:axId val="53082677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0826384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RegionalPropertyType!$W$5</c:f>
              <c:strCache>
                <c:ptCount val="1"/>
                <c:pt idx="0">
                  <c:v>South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RegionalPropertyType!$N$6:$N$86</c:f>
              <c:numCache>
                <c:formatCode>[$-409]mmm\-yy;@</c:formatCode>
                <c:ptCount val="8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</c:numCache>
            </c:numRef>
          </c:xVal>
          <c:yVal>
            <c:numRef>
              <c:f>RegionalPropertyType!$W$6:$W$86</c:f>
              <c:numCache>
                <c:formatCode>0</c:formatCode>
                <c:ptCount val="81"/>
                <c:pt idx="0">
                  <c:v>93.5600899531576</c:v>
                </c:pt>
                <c:pt idx="1">
                  <c:v>95.032173326803601</c:v>
                </c:pt>
                <c:pt idx="2">
                  <c:v>98.685450366771803</c:v>
                </c:pt>
                <c:pt idx="3">
                  <c:v>100</c:v>
                </c:pt>
                <c:pt idx="4">
                  <c:v>98.109458531556996</c:v>
                </c:pt>
                <c:pt idx="5">
                  <c:v>98.574572523084598</c:v>
                </c:pt>
                <c:pt idx="6">
                  <c:v>103.248399781443</c:v>
                </c:pt>
                <c:pt idx="7">
                  <c:v>106.143849188206</c:v>
                </c:pt>
                <c:pt idx="8">
                  <c:v>105.048237531395</c:v>
                </c:pt>
                <c:pt idx="9">
                  <c:v>106.08623792837101</c:v>
                </c:pt>
                <c:pt idx="10">
                  <c:v>110.64251459189801</c:v>
                </c:pt>
                <c:pt idx="11">
                  <c:v>113.82522578644701</c:v>
                </c:pt>
                <c:pt idx="12">
                  <c:v>114.025764062131</c:v>
                </c:pt>
                <c:pt idx="13">
                  <c:v>114.12243000184</c:v>
                </c:pt>
                <c:pt idx="14">
                  <c:v>117.38780349404099</c:v>
                </c:pt>
                <c:pt idx="15">
                  <c:v>122.155269027475</c:v>
                </c:pt>
                <c:pt idx="16">
                  <c:v>126.121959537501</c:v>
                </c:pt>
                <c:pt idx="17">
                  <c:v>131.09584252786399</c:v>
                </c:pt>
                <c:pt idx="18">
                  <c:v>137.811990128838</c:v>
                </c:pt>
                <c:pt idx="19">
                  <c:v>144.544925705054</c:v>
                </c:pt>
                <c:pt idx="20">
                  <c:v>149.86161538564599</c:v>
                </c:pt>
                <c:pt idx="21">
                  <c:v>155.525343508844</c:v>
                </c:pt>
                <c:pt idx="22">
                  <c:v>160.815771122809</c:v>
                </c:pt>
                <c:pt idx="23">
                  <c:v>163.88188172783899</c:v>
                </c:pt>
                <c:pt idx="24">
                  <c:v>164.79933970666801</c:v>
                </c:pt>
                <c:pt idx="25">
                  <c:v>165.36830383314299</c:v>
                </c:pt>
                <c:pt idx="26">
                  <c:v>167.656596958058</c:v>
                </c:pt>
                <c:pt idx="27">
                  <c:v>171.12009845321799</c:v>
                </c:pt>
                <c:pt idx="28">
                  <c:v>174.70487535833601</c:v>
                </c:pt>
                <c:pt idx="29">
                  <c:v>175.061017585261</c:v>
                </c:pt>
                <c:pt idx="30">
                  <c:v>170.444842014198</c:v>
                </c:pt>
                <c:pt idx="31">
                  <c:v>167.716256661503</c:v>
                </c:pt>
                <c:pt idx="32">
                  <c:v>165.33276203488299</c:v>
                </c:pt>
                <c:pt idx="33">
                  <c:v>158.644909169557</c:v>
                </c:pt>
                <c:pt idx="34">
                  <c:v>149.20369232799001</c:v>
                </c:pt>
                <c:pt idx="35">
                  <c:v>141.589186318993</c:v>
                </c:pt>
                <c:pt idx="36">
                  <c:v>135.90811450795201</c:v>
                </c:pt>
                <c:pt idx="37">
                  <c:v>132.173792867521</c:v>
                </c:pt>
                <c:pt idx="38">
                  <c:v>130.97559186058399</c:v>
                </c:pt>
                <c:pt idx="39">
                  <c:v>128.93669841665101</c:v>
                </c:pt>
                <c:pt idx="40">
                  <c:v>124.93710356095001</c:v>
                </c:pt>
                <c:pt idx="41">
                  <c:v>121.199997947973</c:v>
                </c:pt>
                <c:pt idx="42">
                  <c:v>119.60328043849</c:v>
                </c:pt>
                <c:pt idx="43">
                  <c:v>117.76971892192699</c:v>
                </c:pt>
                <c:pt idx="44">
                  <c:v>114.95890656596301</c:v>
                </c:pt>
                <c:pt idx="45">
                  <c:v>113.89216763888901</c:v>
                </c:pt>
                <c:pt idx="46">
                  <c:v>113.140012914482</c:v>
                </c:pt>
                <c:pt idx="47">
                  <c:v>111.52086047663499</c:v>
                </c:pt>
                <c:pt idx="48">
                  <c:v>111.520193198294</c:v>
                </c:pt>
                <c:pt idx="49">
                  <c:v>113.614201183829</c:v>
                </c:pt>
                <c:pt idx="50">
                  <c:v>116.627131732243</c:v>
                </c:pt>
                <c:pt idx="51">
                  <c:v>118.533521706979</c:v>
                </c:pt>
                <c:pt idx="52">
                  <c:v>119.916841330095</c:v>
                </c:pt>
                <c:pt idx="53">
                  <c:v>121.32982972891401</c:v>
                </c:pt>
                <c:pt idx="54">
                  <c:v>121.720279553886</c:v>
                </c:pt>
                <c:pt idx="55">
                  <c:v>122.811886704663</c:v>
                </c:pt>
                <c:pt idx="56">
                  <c:v>126.59815688646199</c:v>
                </c:pt>
                <c:pt idx="57">
                  <c:v>131.199358147178</c:v>
                </c:pt>
                <c:pt idx="58">
                  <c:v>131.335741953895</c:v>
                </c:pt>
                <c:pt idx="59">
                  <c:v>130.45406503031899</c:v>
                </c:pt>
                <c:pt idx="60">
                  <c:v>136.81034752585001</c:v>
                </c:pt>
                <c:pt idx="61">
                  <c:v>146.13764509888</c:v>
                </c:pt>
                <c:pt idx="62">
                  <c:v>146.968083481858</c:v>
                </c:pt>
                <c:pt idx="63">
                  <c:v>144.00375964625701</c:v>
                </c:pt>
                <c:pt idx="64">
                  <c:v>145.02024928599101</c:v>
                </c:pt>
                <c:pt idx="65">
                  <c:v>148.55969176253899</c:v>
                </c:pt>
                <c:pt idx="66">
                  <c:v>154.76523335941599</c:v>
                </c:pt>
                <c:pt idx="67">
                  <c:v>159.28456623939601</c:v>
                </c:pt>
                <c:pt idx="68">
                  <c:v>162.207259468909</c:v>
                </c:pt>
                <c:pt idx="69">
                  <c:v>164.441881347237</c:v>
                </c:pt>
                <c:pt idx="70">
                  <c:v>164.552177141019</c:v>
                </c:pt>
                <c:pt idx="71">
                  <c:v>167.678055915898</c:v>
                </c:pt>
                <c:pt idx="72">
                  <c:v>175.26137906634699</c:v>
                </c:pt>
                <c:pt idx="73">
                  <c:v>182.88931575860201</c:v>
                </c:pt>
                <c:pt idx="74">
                  <c:v>188.049652011738</c:v>
                </c:pt>
                <c:pt idx="75">
                  <c:v>190.89566905689799</c:v>
                </c:pt>
                <c:pt idx="76">
                  <c:v>191.72296709787599</c:v>
                </c:pt>
                <c:pt idx="77">
                  <c:v>192.32470942108901</c:v>
                </c:pt>
                <c:pt idx="78">
                  <c:v>194.50771774458701</c:v>
                </c:pt>
                <c:pt idx="79">
                  <c:v>196.22547842462001</c:v>
                </c:pt>
                <c:pt idx="80">
                  <c:v>196.31841993510099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E7C-475B-BEE3-EC4B3B4BF6FB}"/>
            </c:ext>
          </c:extLst>
        </c:ser>
        <c:ser>
          <c:idx val="1"/>
          <c:order val="1"/>
          <c:tx>
            <c:strRef>
              <c:f>RegionalPropertyType!$X$5</c:f>
              <c:strCache>
                <c:ptCount val="1"/>
                <c:pt idx="0">
                  <c:v>South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RegionalPropertyType!$N$6:$N$86</c:f>
              <c:numCache>
                <c:formatCode>[$-409]mmm\-yy;@</c:formatCode>
                <c:ptCount val="8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</c:numCache>
            </c:numRef>
          </c:xVal>
          <c:yVal>
            <c:numRef>
              <c:f>RegionalPropertyType!$X$6:$X$86</c:f>
              <c:numCache>
                <c:formatCode>0</c:formatCode>
                <c:ptCount val="81"/>
                <c:pt idx="0">
                  <c:v>96.208659021621699</c:v>
                </c:pt>
                <c:pt idx="1">
                  <c:v>101.74096439666199</c:v>
                </c:pt>
                <c:pt idx="2">
                  <c:v>102.694904884412</c:v>
                </c:pt>
                <c:pt idx="3">
                  <c:v>100</c:v>
                </c:pt>
                <c:pt idx="4">
                  <c:v>99.158905037470603</c:v>
                </c:pt>
                <c:pt idx="5">
                  <c:v>100.55369024694301</c:v>
                </c:pt>
                <c:pt idx="6">
                  <c:v>103.91148354753101</c:v>
                </c:pt>
                <c:pt idx="7">
                  <c:v>106.410363420343</c:v>
                </c:pt>
                <c:pt idx="8">
                  <c:v>106.68891882390599</c:v>
                </c:pt>
                <c:pt idx="9">
                  <c:v>107.004803629549</c:v>
                </c:pt>
                <c:pt idx="10">
                  <c:v>109.51198042069799</c:v>
                </c:pt>
                <c:pt idx="11">
                  <c:v>113.251381062566</c:v>
                </c:pt>
                <c:pt idx="12">
                  <c:v>115.60982138574001</c:v>
                </c:pt>
                <c:pt idx="13">
                  <c:v>117.279776228762</c:v>
                </c:pt>
                <c:pt idx="14">
                  <c:v>120.589039618093</c:v>
                </c:pt>
                <c:pt idx="15">
                  <c:v>124.818472317814</c:v>
                </c:pt>
                <c:pt idx="16">
                  <c:v>130.81256709500499</c:v>
                </c:pt>
                <c:pt idx="17">
                  <c:v>138.10276141675101</c:v>
                </c:pt>
                <c:pt idx="18">
                  <c:v>141.93058649390201</c:v>
                </c:pt>
                <c:pt idx="19">
                  <c:v>145.68526442600401</c:v>
                </c:pt>
                <c:pt idx="20">
                  <c:v>153.88170675973501</c:v>
                </c:pt>
                <c:pt idx="21">
                  <c:v>159.83541321081299</c:v>
                </c:pt>
                <c:pt idx="22">
                  <c:v>162.041077199006</c:v>
                </c:pt>
                <c:pt idx="23">
                  <c:v>168.86445080892801</c:v>
                </c:pt>
                <c:pt idx="24">
                  <c:v>178.27609887108301</c:v>
                </c:pt>
                <c:pt idx="25">
                  <c:v>182.87465964503301</c:v>
                </c:pt>
                <c:pt idx="26">
                  <c:v>181.35481353957499</c:v>
                </c:pt>
                <c:pt idx="27">
                  <c:v>179.84367604342901</c:v>
                </c:pt>
                <c:pt idx="28">
                  <c:v>181.083815758035</c:v>
                </c:pt>
                <c:pt idx="29">
                  <c:v>182.01702128010999</c:v>
                </c:pt>
                <c:pt idx="30">
                  <c:v>183.55101683292401</c:v>
                </c:pt>
                <c:pt idx="31">
                  <c:v>183.83903218120199</c:v>
                </c:pt>
                <c:pt idx="32">
                  <c:v>179.75827908942901</c:v>
                </c:pt>
                <c:pt idx="33">
                  <c:v>174.88599984049199</c:v>
                </c:pt>
                <c:pt idx="34">
                  <c:v>168.47237384344001</c:v>
                </c:pt>
                <c:pt idx="35">
                  <c:v>160.06009782776499</c:v>
                </c:pt>
                <c:pt idx="36">
                  <c:v>150.37610134890201</c:v>
                </c:pt>
                <c:pt idx="37">
                  <c:v>144.40918076020699</c:v>
                </c:pt>
                <c:pt idx="38">
                  <c:v>144.200559615505</c:v>
                </c:pt>
                <c:pt idx="39">
                  <c:v>142.94724040506699</c:v>
                </c:pt>
                <c:pt idx="40">
                  <c:v>138.870374251333</c:v>
                </c:pt>
                <c:pt idx="41">
                  <c:v>135.18866823464799</c:v>
                </c:pt>
                <c:pt idx="42">
                  <c:v>133.16371018978799</c:v>
                </c:pt>
                <c:pt idx="43">
                  <c:v>130.81835028926801</c:v>
                </c:pt>
                <c:pt idx="44">
                  <c:v>128.45242424524599</c:v>
                </c:pt>
                <c:pt idx="45">
                  <c:v>129.49683617641799</c:v>
                </c:pt>
                <c:pt idx="46">
                  <c:v>130.43963623281701</c:v>
                </c:pt>
                <c:pt idx="47">
                  <c:v>127.895209225207</c:v>
                </c:pt>
                <c:pt idx="48">
                  <c:v>124.59228901546101</c:v>
                </c:pt>
                <c:pt idx="49">
                  <c:v>124.521725776072</c:v>
                </c:pt>
                <c:pt idx="50">
                  <c:v>131.157928977111</c:v>
                </c:pt>
                <c:pt idx="51">
                  <c:v>135.67505448899001</c:v>
                </c:pt>
                <c:pt idx="52">
                  <c:v>134.273264458645</c:v>
                </c:pt>
                <c:pt idx="53">
                  <c:v>135.82289792233999</c:v>
                </c:pt>
                <c:pt idx="54">
                  <c:v>140.65298380111901</c:v>
                </c:pt>
                <c:pt idx="55">
                  <c:v>143.788884788264</c:v>
                </c:pt>
                <c:pt idx="56">
                  <c:v>145.90847636532001</c:v>
                </c:pt>
                <c:pt idx="57">
                  <c:v>148.77331445642699</c:v>
                </c:pt>
                <c:pt idx="58">
                  <c:v>153.064187857316</c:v>
                </c:pt>
                <c:pt idx="59">
                  <c:v>157.84188331043001</c:v>
                </c:pt>
                <c:pt idx="60">
                  <c:v>162.05581537730399</c:v>
                </c:pt>
                <c:pt idx="61">
                  <c:v>166.580784379699</c:v>
                </c:pt>
                <c:pt idx="62">
                  <c:v>167.76485893214601</c:v>
                </c:pt>
                <c:pt idx="63">
                  <c:v>169.540429998972</c:v>
                </c:pt>
                <c:pt idx="64">
                  <c:v>179.47671467016099</c:v>
                </c:pt>
                <c:pt idx="65">
                  <c:v>189.527363163383</c:v>
                </c:pt>
                <c:pt idx="66">
                  <c:v>187.61767436146999</c:v>
                </c:pt>
                <c:pt idx="67">
                  <c:v>185.35888186962299</c:v>
                </c:pt>
                <c:pt idx="68">
                  <c:v>196.78509688414201</c:v>
                </c:pt>
                <c:pt idx="69">
                  <c:v>215.475891575021</c:v>
                </c:pt>
                <c:pt idx="70">
                  <c:v>222.98374678234501</c:v>
                </c:pt>
                <c:pt idx="71">
                  <c:v>220.283286422309</c:v>
                </c:pt>
                <c:pt idx="72">
                  <c:v>223.45048267464301</c:v>
                </c:pt>
                <c:pt idx="73">
                  <c:v>232.08255659971201</c:v>
                </c:pt>
                <c:pt idx="74">
                  <c:v>240.15943028888299</c:v>
                </c:pt>
                <c:pt idx="75">
                  <c:v>245.55735484585799</c:v>
                </c:pt>
                <c:pt idx="76">
                  <c:v>250.559000557552</c:v>
                </c:pt>
                <c:pt idx="77">
                  <c:v>253.45761918365699</c:v>
                </c:pt>
                <c:pt idx="78">
                  <c:v>252.29974767724801</c:v>
                </c:pt>
                <c:pt idx="79">
                  <c:v>256.68726077458399</c:v>
                </c:pt>
                <c:pt idx="80">
                  <c:v>261.647605795679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E7C-475B-BEE3-EC4B3B4BF6FB}"/>
            </c:ext>
          </c:extLst>
        </c:ser>
        <c:ser>
          <c:idx val="2"/>
          <c:order val="2"/>
          <c:tx>
            <c:strRef>
              <c:f>RegionalPropertyType!$Y$5</c:f>
              <c:strCache>
                <c:ptCount val="1"/>
                <c:pt idx="0">
                  <c:v>South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RegionalPropertyType!$N$6:$N$86</c:f>
              <c:numCache>
                <c:formatCode>[$-409]mmm\-yy;@</c:formatCode>
                <c:ptCount val="8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</c:numCache>
            </c:numRef>
          </c:xVal>
          <c:yVal>
            <c:numRef>
              <c:f>RegionalPropertyType!$Y$6:$Y$86</c:f>
              <c:numCache>
                <c:formatCode>0</c:formatCode>
                <c:ptCount val="81"/>
                <c:pt idx="0">
                  <c:v>98.167625791958301</c:v>
                </c:pt>
                <c:pt idx="1">
                  <c:v>97.200133015363903</c:v>
                </c:pt>
                <c:pt idx="2">
                  <c:v>97.601126751956699</c:v>
                </c:pt>
                <c:pt idx="3">
                  <c:v>100</c:v>
                </c:pt>
                <c:pt idx="4">
                  <c:v>101.88866320093</c:v>
                </c:pt>
                <c:pt idx="5">
                  <c:v>102.79675354135099</c:v>
                </c:pt>
                <c:pt idx="6">
                  <c:v>105.759094413003</c:v>
                </c:pt>
                <c:pt idx="7">
                  <c:v>109.060921360142</c:v>
                </c:pt>
                <c:pt idx="8">
                  <c:v>109.626660361837</c:v>
                </c:pt>
                <c:pt idx="9">
                  <c:v>110.15633019983601</c:v>
                </c:pt>
                <c:pt idx="10">
                  <c:v>113.00149533296199</c:v>
                </c:pt>
                <c:pt idx="11">
                  <c:v>118.107937797579</c:v>
                </c:pt>
                <c:pt idx="12">
                  <c:v>124.20138210198699</c:v>
                </c:pt>
                <c:pt idx="13">
                  <c:v>127.44585001138</c:v>
                </c:pt>
                <c:pt idx="14">
                  <c:v>129.19101385320701</c:v>
                </c:pt>
                <c:pt idx="15">
                  <c:v>134.59512358546701</c:v>
                </c:pt>
                <c:pt idx="16">
                  <c:v>142.19983329835401</c:v>
                </c:pt>
                <c:pt idx="17">
                  <c:v>149.10629843441299</c:v>
                </c:pt>
                <c:pt idx="18">
                  <c:v>154.61852880431201</c:v>
                </c:pt>
                <c:pt idx="19">
                  <c:v>159.81151273386499</c:v>
                </c:pt>
                <c:pt idx="20">
                  <c:v>168.08954332086299</c:v>
                </c:pt>
                <c:pt idx="21">
                  <c:v>178.18363901532601</c:v>
                </c:pt>
                <c:pt idx="22">
                  <c:v>179.73184405417001</c:v>
                </c:pt>
                <c:pt idx="23">
                  <c:v>179.295130075565</c:v>
                </c:pt>
                <c:pt idx="24">
                  <c:v>187.739318520735</c:v>
                </c:pt>
                <c:pt idx="25">
                  <c:v>195.04183896561199</c:v>
                </c:pt>
                <c:pt idx="26">
                  <c:v>189.00969188206801</c:v>
                </c:pt>
                <c:pt idx="27">
                  <c:v>183.759251300805</c:v>
                </c:pt>
                <c:pt idx="28">
                  <c:v>189.22971350476601</c:v>
                </c:pt>
                <c:pt idx="29">
                  <c:v>194.14667624306901</c:v>
                </c:pt>
                <c:pt idx="30">
                  <c:v>188.746577979839</c:v>
                </c:pt>
                <c:pt idx="31">
                  <c:v>180.78493536750699</c:v>
                </c:pt>
                <c:pt idx="32">
                  <c:v>176.275563677279</c:v>
                </c:pt>
                <c:pt idx="33">
                  <c:v>168.96036212958501</c:v>
                </c:pt>
                <c:pt idx="34">
                  <c:v>157.98913378173</c:v>
                </c:pt>
                <c:pt idx="35">
                  <c:v>149.740833847191</c:v>
                </c:pt>
                <c:pt idx="36">
                  <c:v>145.464750520276</c:v>
                </c:pt>
                <c:pt idx="37">
                  <c:v>142.18183391240399</c:v>
                </c:pt>
                <c:pt idx="38">
                  <c:v>138.029967497527</c:v>
                </c:pt>
                <c:pt idx="39">
                  <c:v>134.11589965303199</c:v>
                </c:pt>
                <c:pt idx="40">
                  <c:v>132.21001932041801</c:v>
                </c:pt>
                <c:pt idx="41">
                  <c:v>131.48448765237899</c:v>
                </c:pt>
                <c:pt idx="42">
                  <c:v>131.479312888507</c:v>
                </c:pt>
                <c:pt idx="43">
                  <c:v>130.16183086090399</c:v>
                </c:pt>
                <c:pt idx="44">
                  <c:v>127.889613193252</c:v>
                </c:pt>
                <c:pt idx="45">
                  <c:v>127.698862411568</c:v>
                </c:pt>
                <c:pt idx="46">
                  <c:v>129.39306414241901</c:v>
                </c:pt>
                <c:pt idx="47">
                  <c:v>129.25711928164</c:v>
                </c:pt>
                <c:pt idx="48">
                  <c:v>128.57447572286699</c:v>
                </c:pt>
                <c:pt idx="49">
                  <c:v>130.39274394408201</c:v>
                </c:pt>
                <c:pt idx="50">
                  <c:v>132.849993294668</c:v>
                </c:pt>
                <c:pt idx="51">
                  <c:v>134.23801859154401</c:v>
                </c:pt>
                <c:pt idx="52">
                  <c:v>138.63066071224301</c:v>
                </c:pt>
                <c:pt idx="53">
                  <c:v>145.42306032789699</c:v>
                </c:pt>
                <c:pt idx="54">
                  <c:v>144.33914016754099</c:v>
                </c:pt>
                <c:pt idx="55">
                  <c:v>140.54998054135899</c:v>
                </c:pt>
                <c:pt idx="56">
                  <c:v>144.676282678261</c:v>
                </c:pt>
                <c:pt idx="57">
                  <c:v>154.114046273219</c:v>
                </c:pt>
                <c:pt idx="58">
                  <c:v>159.32682199655599</c:v>
                </c:pt>
                <c:pt idx="59">
                  <c:v>159.33783375930099</c:v>
                </c:pt>
                <c:pt idx="60">
                  <c:v>162.42010785030101</c:v>
                </c:pt>
                <c:pt idx="61">
                  <c:v>167.09819100486001</c:v>
                </c:pt>
                <c:pt idx="62">
                  <c:v>168.28145348096601</c:v>
                </c:pt>
                <c:pt idx="63">
                  <c:v>168.08402473834701</c:v>
                </c:pt>
                <c:pt idx="64">
                  <c:v>169.74378456777299</c:v>
                </c:pt>
                <c:pt idx="65">
                  <c:v>172.06183184831701</c:v>
                </c:pt>
                <c:pt idx="66">
                  <c:v>177.841923462518</c:v>
                </c:pt>
                <c:pt idx="67">
                  <c:v>185.290476450303</c:v>
                </c:pt>
                <c:pt idx="68">
                  <c:v>192.04728072646</c:v>
                </c:pt>
                <c:pt idx="69">
                  <c:v>198.97633595351701</c:v>
                </c:pt>
                <c:pt idx="70">
                  <c:v>199.57676602408199</c:v>
                </c:pt>
                <c:pt idx="71">
                  <c:v>197.03530452023401</c:v>
                </c:pt>
                <c:pt idx="72">
                  <c:v>201.27712661108299</c:v>
                </c:pt>
                <c:pt idx="73">
                  <c:v>211.762602630098</c:v>
                </c:pt>
                <c:pt idx="74">
                  <c:v>214.573448109438</c:v>
                </c:pt>
                <c:pt idx="75">
                  <c:v>208.44665097624201</c:v>
                </c:pt>
                <c:pt idx="76">
                  <c:v>205.30863981591199</c:v>
                </c:pt>
                <c:pt idx="77">
                  <c:v>205.767490675489</c:v>
                </c:pt>
                <c:pt idx="78">
                  <c:v>206.054232532188</c:v>
                </c:pt>
                <c:pt idx="79">
                  <c:v>207.24411438704999</c:v>
                </c:pt>
                <c:pt idx="80">
                  <c:v>212.21616520543901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E7C-475B-BEE3-EC4B3B4BF6FB}"/>
            </c:ext>
          </c:extLst>
        </c:ser>
        <c:ser>
          <c:idx val="3"/>
          <c:order val="3"/>
          <c:tx>
            <c:strRef>
              <c:f>RegionalPropertyType!$Z$5</c:f>
              <c:strCache>
                <c:ptCount val="1"/>
                <c:pt idx="0">
                  <c:v>South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RegionalPropertyType!$N$6:$N$86</c:f>
              <c:numCache>
                <c:formatCode>[$-409]mmm\-yy;@</c:formatCode>
                <c:ptCount val="8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</c:numCache>
            </c:numRef>
          </c:xVal>
          <c:yVal>
            <c:numRef>
              <c:f>RegionalPropertyType!$Z$6:$Z$86</c:f>
              <c:numCache>
                <c:formatCode>0</c:formatCode>
                <c:ptCount val="81"/>
                <c:pt idx="0">
                  <c:v>94.7130526701348</c:v>
                </c:pt>
                <c:pt idx="1">
                  <c:v>98.461053295117594</c:v>
                </c:pt>
                <c:pt idx="2">
                  <c:v>99.914688619395207</c:v>
                </c:pt>
                <c:pt idx="3">
                  <c:v>100</c:v>
                </c:pt>
                <c:pt idx="4">
                  <c:v>102.838132705671</c:v>
                </c:pt>
                <c:pt idx="5">
                  <c:v>109.12368057861499</c:v>
                </c:pt>
                <c:pt idx="6">
                  <c:v>112.366982607892</c:v>
                </c:pt>
                <c:pt idx="7">
                  <c:v>111.078465497579</c:v>
                </c:pt>
                <c:pt idx="8">
                  <c:v>111.788755047081</c:v>
                </c:pt>
                <c:pt idx="9">
                  <c:v>115.54825459923499</c:v>
                </c:pt>
                <c:pt idx="10">
                  <c:v>119.768331082956</c:v>
                </c:pt>
                <c:pt idx="11">
                  <c:v>123.54481432576</c:v>
                </c:pt>
                <c:pt idx="12">
                  <c:v>127.43468860818101</c:v>
                </c:pt>
                <c:pt idx="13">
                  <c:v>128.673243752383</c:v>
                </c:pt>
                <c:pt idx="14">
                  <c:v>127.961597859581</c:v>
                </c:pt>
                <c:pt idx="15">
                  <c:v>131.50673334449101</c:v>
                </c:pt>
                <c:pt idx="16">
                  <c:v>140.96152486729</c:v>
                </c:pt>
                <c:pt idx="17">
                  <c:v>149.96363481183101</c:v>
                </c:pt>
                <c:pt idx="18">
                  <c:v>153.390678122917</c:v>
                </c:pt>
                <c:pt idx="19">
                  <c:v>156.44151916884701</c:v>
                </c:pt>
                <c:pt idx="20">
                  <c:v>165.32502491460301</c:v>
                </c:pt>
                <c:pt idx="21">
                  <c:v>180.020941006187</c:v>
                </c:pt>
                <c:pt idx="22">
                  <c:v>188.27552223657599</c:v>
                </c:pt>
                <c:pt idx="23">
                  <c:v>185.09189872730099</c:v>
                </c:pt>
                <c:pt idx="24">
                  <c:v>179.40086396689901</c:v>
                </c:pt>
                <c:pt idx="25">
                  <c:v>174.513717493527</c:v>
                </c:pt>
                <c:pt idx="26">
                  <c:v>171.823890514456</c:v>
                </c:pt>
                <c:pt idx="27">
                  <c:v>172.53625436249499</c:v>
                </c:pt>
                <c:pt idx="28">
                  <c:v>175.21197265885201</c:v>
                </c:pt>
                <c:pt idx="29">
                  <c:v>174.21565532393799</c:v>
                </c:pt>
                <c:pt idx="30">
                  <c:v>167.16151475146401</c:v>
                </c:pt>
                <c:pt idx="31">
                  <c:v>159.81923685264201</c:v>
                </c:pt>
                <c:pt idx="32">
                  <c:v>152.565023022481</c:v>
                </c:pt>
                <c:pt idx="33">
                  <c:v>145.862463350296</c:v>
                </c:pt>
                <c:pt idx="34">
                  <c:v>136.58613141252999</c:v>
                </c:pt>
                <c:pt idx="35">
                  <c:v>127.559451252899</c:v>
                </c:pt>
                <c:pt idx="36">
                  <c:v>122.405345996473</c:v>
                </c:pt>
                <c:pt idx="37">
                  <c:v>115.795749438112</c:v>
                </c:pt>
                <c:pt idx="38">
                  <c:v>107.116357430755</c:v>
                </c:pt>
                <c:pt idx="39">
                  <c:v>103.06786308594501</c:v>
                </c:pt>
                <c:pt idx="40">
                  <c:v>106.03709843122699</c:v>
                </c:pt>
                <c:pt idx="41">
                  <c:v>109.185873210788</c:v>
                </c:pt>
                <c:pt idx="42">
                  <c:v>110.15491899017501</c:v>
                </c:pt>
                <c:pt idx="43">
                  <c:v>110.64772837653599</c:v>
                </c:pt>
                <c:pt idx="44">
                  <c:v>112.698938848522</c:v>
                </c:pt>
                <c:pt idx="45">
                  <c:v>116.214326504998</c:v>
                </c:pt>
                <c:pt idx="46">
                  <c:v>118.62708652699401</c:v>
                </c:pt>
                <c:pt idx="47">
                  <c:v>119.484959566445</c:v>
                </c:pt>
                <c:pt idx="48">
                  <c:v>122.821653319915</c:v>
                </c:pt>
                <c:pt idx="49">
                  <c:v>128.50547273824</c:v>
                </c:pt>
                <c:pt idx="50">
                  <c:v>132.18849630323001</c:v>
                </c:pt>
                <c:pt idx="51">
                  <c:v>134.91079122134499</c:v>
                </c:pt>
                <c:pt idx="52">
                  <c:v>139.20412917966499</c:v>
                </c:pt>
                <c:pt idx="53">
                  <c:v>143.81639801027299</c:v>
                </c:pt>
                <c:pt idx="54">
                  <c:v>149.77511235300599</c:v>
                </c:pt>
                <c:pt idx="55">
                  <c:v>155.418099379995</c:v>
                </c:pt>
                <c:pt idx="56">
                  <c:v>160.44459412042499</c:v>
                </c:pt>
                <c:pt idx="57">
                  <c:v>167.67252095115001</c:v>
                </c:pt>
                <c:pt idx="58">
                  <c:v>171.98273404782799</c:v>
                </c:pt>
                <c:pt idx="59">
                  <c:v>173.334221035046</c:v>
                </c:pt>
                <c:pt idx="60">
                  <c:v>178.59490328543399</c:v>
                </c:pt>
                <c:pt idx="61">
                  <c:v>187.33264297387299</c:v>
                </c:pt>
                <c:pt idx="62">
                  <c:v>193.16092301764999</c:v>
                </c:pt>
                <c:pt idx="63">
                  <c:v>196.13798531379601</c:v>
                </c:pt>
                <c:pt idx="64">
                  <c:v>202.22318600817101</c:v>
                </c:pt>
                <c:pt idx="65">
                  <c:v>212.404316611388</c:v>
                </c:pt>
                <c:pt idx="66">
                  <c:v>219.13067639662199</c:v>
                </c:pt>
                <c:pt idx="67">
                  <c:v>220.89790258839099</c:v>
                </c:pt>
                <c:pt idx="68">
                  <c:v>227.84016045794399</c:v>
                </c:pt>
                <c:pt idx="69">
                  <c:v>238.838579415944</c:v>
                </c:pt>
                <c:pt idx="70">
                  <c:v>241.913344139016</c:v>
                </c:pt>
                <c:pt idx="71">
                  <c:v>243.36715201353701</c:v>
                </c:pt>
                <c:pt idx="72">
                  <c:v>253.76972830951499</c:v>
                </c:pt>
                <c:pt idx="73">
                  <c:v>264.68634781393899</c:v>
                </c:pt>
                <c:pt idx="74">
                  <c:v>271.59022007406998</c:v>
                </c:pt>
                <c:pt idx="75">
                  <c:v>278.49818287469202</c:v>
                </c:pt>
                <c:pt idx="76">
                  <c:v>287.03395053933798</c:v>
                </c:pt>
                <c:pt idx="77">
                  <c:v>297.179462078597</c:v>
                </c:pt>
                <c:pt idx="78">
                  <c:v>303.76404977830299</c:v>
                </c:pt>
                <c:pt idx="79">
                  <c:v>306.57866010354502</c:v>
                </c:pt>
                <c:pt idx="80">
                  <c:v>312.17236868477102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E7C-475B-BEE3-EC4B3B4BF6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7560"/>
        <c:axId val="530827952"/>
      </c:scatterChart>
      <c:valAx>
        <c:axId val="530827560"/>
        <c:scaling>
          <c:orientation val="minMax"/>
          <c:max val="43951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7952"/>
        <c:crosses val="autoZero"/>
        <c:crossBetween val="midCat"/>
        <c:majorUnit val="365"/>
      </c:valAx>
      <c:valAx>
        <c:axId val="5308279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7560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RegionalPropertyType!$AA$5</c:f>
              <c:strCache>
                <c:ptCount val="1"/>
                <c:pt idx="0">
                  <c:v>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RegionalPropertyType!$N$6:$N$86</c:f>
              <c:numCache>
                <c:formatCode>[$-409]mmm\-yy;@</c:formatCode>
                <c:ptCount val="8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</c:numCache>
            </c:numRef>
          </c:xVal>
          <c:yVal>
            <c:numRef>
              <c:f>RegionalPropertyType!$AA$6:$AA$86</c:f>
              <c:numCache>
                <c:formatCode>0</c:formatCode>
                <c:ptCount val="81"/>
                <c:pt idx="0">
                  <c:v>93.856219507487594</c:v>
                </c:pt>
                <c:pt idx="1">
                  <c:v>98.482770456373999</c:v>
                </c:pt>
                <c:pt idx="2">
                  <c:v>100.178535625687</c:v>
                </c:pt>
                <c:pt idx="3">
                  <c:v>100</c:v>
                </c:pt>
                <c:pt idx="4">
                  <c:v>100.79821850379599</c:v>
                </c:pt>
                <c:pt idx="5">
                  <c:v>102.31523884257901</c:v>
                </c:pt>
                <c:pt idx="6">
                  <c:v>101.63185451544599</c:v>
                </c:pt>
                <c:pt idx="7">
                  <c:v>100.17200112879701</c:v>
                </c:pt>
                <c:pt idx="8">
                  <c:v>101.53990122818399</c:v>
                </c:pt>
                <c:pt idx="9">
                  <c:v>104.66990923464201</c:v>
                </c:pt>
                <c:pt idx="10">
                  <c:v>107.191314487328</c:v>
                </c:pt>
                <c:pt idx="11">
                  <c:v>108.78394022613899</c:v>
                </c:pt>
                <c:pt idx="12">
                  <c:v>112.295111200096</c:v>
                </c:pt>
                <c:pt idx="13">
                  <c:v>117.423055701172</c:v>
                </c:pt>
                <c:pt idx="14">
                  <c:v>119.409862592202</c:v>
                </c:pt>
                <c:pt idx="15">
                  <c:v>120.481877463071</c:v>
                </c:pt>
                <c:pt idx="16">
                  <c:v>125.27142288281</c:v>
                </c:pt>
                <c:pt idx="17">
                  <c:v>130.522288905686</c:v>
                </c:pt>
                <c:pt idx="18">
                  <c:v>133.95138842778201</c:v>
                </c:pt>
                <c:pt idx="19">
                  <c:v>137.78002473912599</c:v>
                </c:pt>
                <c:pt idx="20">
                  <c:v>144.342633024473</c:v>
                </c:pt>
                <c:pt idx="21">
                  <c:v>151.26349250114001</c:v>
                </c:pt>
                <c:pt idx="22">
                  <c:v>156.58347783338101</c:v>
                </c:pt>
                <c:pt idx="23">
                  <c:v>161.33624461108801</c:v>
                </c:pt>
                <c:pt idx="24">
                  <c:v>166.14504138285</c:v>
                </c:pt>
                <c:pt idx="25">
                  <c:v>170.99821194372799</c:v>
                </c:pt>
                <c:pt idx="26">
                  <c:v>171.323690064494</c:v>
                </c:pt>
                <c:pt idx="27">
                  <c:v>169.648214864306</c:v>
                </c:pt>
                <c:pt idx="28">
                  <c:v>173.79153353362301</c:v>
                </c:pt>
                <c:pt idx="29">
                  <c:v>181.51742178309101</c:v>
                </c:pt>
                <c:pt idx="30">
                  <c:v>180.85204777098201</c:v>
                </c:pt>
                <c:pt idx="31">
                  <c:v>174.74242124959</c:v>
                </c:pt>
                <c:pt idx="32">
                  <c:v>172.613479056648</c:v>
                </c:pt>
                <c:pt idx="33">
                  <c:v>171.34386678847301</c:v>
                </c:pt>
                <c:pt idx="34">
                  <c:v>162.718593849374</c:v>
                </c:pt>
                <c:pt idx="35">
                  <c:v>150.68427307547401</c:v>
                </c:pt>
                <c:pt idx="36">
                  <c:v>139.19875425711101</c:v>
                </c:pt>
                <c:pt idx="37">
                  <c:v>126.48714823641301</c:v>
                </c:pt>
                <c:pt idx="38">
                  <c:v>117.504513686343</c:v>
                </c:pt>
                <c:pt idx="39">
                  <c:v>114.500623633584</c:v>
                </c:pt>
                <c:pt idx="40">
                  <c:v>113.101799065791</c:v>
                </c:pt>
                <c:pt idx="41">
                  <c:v>109.952368608654</c:v>
                </c:pt>
                <c:pt idx="42">
                  <c:v>105.829673287074</c:v>
                </c:pt>
                <c:pt idx="43">
                  <c:v>102.865896396057</c:v>
                </c:pt>
                <c:pt idx="44">
                  <c:v>102.949475487095</c:v>
                </c:pt>
                <c:pt idx="45">
                  <c:v>104.810003640514</c:v>
                </c:pt>
                <c:pt idx="46">
                  <c:v>105.07837002047999</c:v>
                </c:pt>
                <c:pt idx="47">
                  <c:v>104.05181602950999</c:v>
                </c:pt>
                <c:pt idx="48">
                  <c:v>105.18055596591201</c:v>
                </c:pt>
                <c:pt idx="49">
                  <c:v>107.76638423881001</c:v>
                </c:pt>
                <c:pt idx="50">
                  <c:v>109.89392871884201</c:v>
                </c:pt>
                <c:pt idx="51">
                  <c:v>111.680931800883</c:v>
                </c:pt>
                <c:pt idx="52">
                  <c:v>114.962722644436</c:v>
                </c:pt>
                <c:pt idx="53">
                  <c:v>120.713973119643</c:v>
                </c:pt>
                <c:pt idx="54">
                  <c:v>125.79713211109301</c:v>
                </c:pt>
                <c:pt idx="55">
                  <c:v>127.903708714099</c:v>
                </c:pt>
                <c:pt idx="56">
                  <c:v>132.436889028293</c:v>
                </c:pt>
                <c:pt idx="57">
                  <c:v>140.29382930448199</c:v>
                </c:pt>
                <c:pt idx="58">
                  <c:v>144.602494208661</c:v>
                </c:pt>
                <c:pt idx="59">
                  <c:v>146.23670278154199</c:v>
                </c:pt>
                <c:pt idx="60">
                  <c:v>150.15190352882101</c:v>
                </c:pt>
                <c:pt idx="61">
                  <c:v>154.73533960335899</c:v>
                </c:pt>
                <c:pt idx="62">
                  <c:v>156.41415505913201</c:v>
                </c:pt>
                <c:pt idx="63">
                  <c:v>157.62577137798999</c:v>
                </c:pt>
                <c:pt idx="64">
                  <c:v>162.035615948622</c:v>
                </c:pt>
                <c:pt idx="65">
                  <c:v>167.04410296553499</c:v>
                </c:pt>
                <c:pt idx="66">
                  <c:v>171.14366716203401</c:v>
                </c:pt>
                <c:pt idx="67">
                  <c:v>175.644441450177</c:v>
                </c:pt>
                <c:pt idx="68">
                  <c:v>182.40425591074199</c:v>
                </c:pt>
                <c:pt idx="69">
                  <c:v>188.86352812267501</c:v>
                </c:pt>
                <c:pt idx="70">
                  <c:v>189.68372926845001</c:v>
                </c:pt>
                <c:pt idx="71">
                  <c:v>190.39583470277901</c:v>
                </c:pt>
                <c:pt idx="72">
                  <c:v>198.29575981213</c:v>
                </c:pt>
                <c:pt idx="73">
                  <c:v>207.80696493397701</c:v>
                </c:pt>
                <c:pt idx="74">
                  <c:v>207.43833860883899</c:v>
                </c:pt>
                <c:pt idx="75">
                  <c:v>204.57949044915301</c:v>
                </c:pt>
                <c:pt idx="76">
                  <c:v>209.63047645477999</c:v>
                </c:pt>
                <c:pt idx="77">
                  <c:v>218.197997650399</c:v>
                </c:pt>
                <c:pt idx="78">
                  <c:v>218.999982816401</c:v>
                </c:pt>
                <c:pt idx="79">
                  <c:v>214.94237283565701</c:v>
                </c:pt>
                <c:pt idx="80">
                  <c:v>214.95437890322199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029-497C-BE4F-35A6784B041F}"/>
            </c:ext>
          </c:extLst>
        </c:ser>
        <c:ser>
          <c:idx val="1"/>
          <c:order val="1"/>
          <c:tx>
            <c:strRef>
              <c:f>RegionalPropertyType!$AB$5</c:f>
              <c:strCache>
                <c:ptCount val="1"/>
                <c:pt idx="0">
                  <c:v>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RegionalPropertyType!$N$6:$N$86</c:f>
              <c:numCache>
                <c:formatCode>[$-409]mmm\-yy;@</c:formatCode>
                <c:ptCount val="8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</c:numCache>
            </c:numRef>
          </c:xVal>
          <c:yVal>
            <c:numRef>
              <c:f>RegionalPropertyType!$AB$6:$AB$86</c:f>
              <c:numCache>
                <c:formatCode>0</c:formatCode>
                <c:ptCount val="81"/>
                <c:pt idx="0">
                  <c:v>92.394682079318798</c:v>
                </c:pt>
                <c:pt idx="1">
                  <c:v>94.630894485427802</c:v>
                </c:pt>
                <c:pt idx="2">
                  <c:v>97.253136710234898</c:v>
                </c:pt>
                <c:pt idx="3">
                  <c:v>100</c:v>
                </c:pt>
                <c:pt idx="4">
                  <c:v>101.291597294434</c:v>
                </c:pt>
                <c:pt idx="5">
                  <c:v>101.528277553468</c:v>
                </c:pt>
                <c:pt idx="6">
                  <c:v>101.49085284864999</c:v>
                </c:pt>
                <c:pt idx="7">
                  <c:v>102.252101813948</c:v>
                </c:pt>
                <c:pt idx="8">
                  <c:v>103.61931752924799</c:v>
                </c:pt>
                <c:pt idx="9">
                  <c:v>106.25490089008299</c:v>
                </c:pt>
                <c:pt idx="10">
                  <c:v>109.85629972803601</c:v>
                </c:pt>
                <c:pt idx="11">
                  <c:v>111.68055235539499</c:v>
                </c:pt>
                <c:pt idx="12">
                  <c:v>111.840007634345</c:v>
                </c:pt>
                <c:pt idx="13">
                  <c:v>112.80453898825</c:v>
                </c:pt>
                <c:pt idx="14">
                  <c:v>116.104376781901</c:v>
                </c:pt>
                <c:pt idx="15">
                  <c:v>120.895484834782</c:v>
                </c:pt>
                <c:pt idx="16">
                  <c:v>127.455660819884</c:v>
                </c:pt>
                <c:pt idx="17">
                  <c:v>134.79700676094399</c:v>
                </c:pt>
                <c:pt idx="18">
                  <c:v>137.56418029397099</c:v>
                </c:pt>
                <c:pt idx="19">
                  <c:v>139.516673029765</c:v>
                </c:pt>
                <c:pt idx="20">
                  <c:v>146.47565144360701</c:v>
                </c:pt>
                <c:pt idx="21">
                  <c:v>154.80429605792801</c:v>
                </c:pt>
                <c:pt idx="22">
                  <c:v>160.43577265209399</c:v>
                </c:pt>
                <c:pt idx="23">
                  <c:v>164.92916083135401</c:v>
                </c:pt>
                <c:pt idx="24">
                  <c:v>171.36546221284499</c:v>
                </c:pt>
                <c:pt idx="25">
                  <c:v>178.633836561957</c:v>
                </c:pt>
                <c:pt idx="26">
                  <c:v>183.626160520941</c:v>
                </c:pt>
                <c:pt idx="27">
                  <c:v>186.86130731702499</c:v>
                </c:pt>
                <c:pt idx="28">
                  <c:v>190.78353772266701</c:v>
                </c:pt>
                <c:pt idx="29">
                  <c:v>195.710419472398</c:v>
                </c:pt>
                <c:pt idx="30">
                  <c:v>197.38053654000799</c:v>
                </c:pt>
                <c:pt idx="31">
                  <c:v>194.58417416427599</c:v>
                </c:pt>
                <c:pt idx="32">
                  <c:v>190.90468993941599</c:v>
                </c:pt>
                <c:pt idx="33">
                  <c:v>186.36509285627599</c:v>
                </c:pt>
                <c:pt idx="34">
                  <c:v>175.44481449770399</c:v>
                </c:pt>
                <c:pt idx="35">
                  <c:v>163.20398550330901</c:v>
                </c:pt>
                <c:pt idx="36">
                  <c:v>151.07565750857901</c:v>
                </c:pt>
                <c:pt idx="37">
                  <c:v>139.42018440471699</c:v>
                </c:pt>
                <c:pt idx="38">
                  <c:v>133.780450408283</c:v>
                </c:pt>
                <c:pt idx="39">
                  <c:v>132.17100464162499</c:v>
                </c:pt>
                <c:pt idx="40">
                  <c:v>132.610367422038</c:v>
                </c:pt>
                <c:pt idx="41">
                  <c:v>133.861104040188</c:v>
                </c:pt>
                <c:pt idx="42">
                  <c:v>128.14594518735399</c:v>
                </c:pt>
                <c:pt idx="43">
                  <c:v>120.872647520412</c:v>
                </c:pt>
                <c:pt idx="44">
                  <c:v>120.67856320406101</c:v>
                </c:pt>
                <c:pt idx="45">
                  <c:v>122.92357368501099</c:v>
                </c:pt>
                <c:pt idx="46">
                  <c:v>122.113332395695</c:v>
                </c:pt>
                <c:pt idx="47">
                  <c:v>120.790100195449</c:v>
                </c:pt>
                <c:pt idx="48">
                  <c:v>123.708342933596</c:v>
                </c:pt>
                <c:pt idx="49">
                  <c:v>128.096796539938</c:v>
                </c:pt>
                <c:pt idx="50">
                  <c:v>130.670129125328</c:v>
                </c:pt>
                <c:pt idx="51">
                  <c:v>131.463045382779</c:v>
                </c:pt>
                <c:pt idx="52">
                  <c:v>133.778374021856</c:v>
                </c:pt>
                <c:pt idx="53">
                  <c:v>139.086684525637</c:v>
                </c:pt>
                <c:pt idx="54">
                  <c:v>145.86350045037699</c:v>
                </c:pt>
                <c:pt idx="55">
                  <c:v>150.937339014706</c:v>
                </c:pt>
                <c:pt idx="56">
                  <c:v>156.97291902076901</c:v>
                </c:pt>
                <c:pt idx="57">
                  <c:v>165.47871444272801</c:v>
                </c:pt>
                <c:pt idx="58">
                  <c:v>168.10239228830801</c:v>
                </c:pt>
                <c:pt idx="59">
                  <c:v>166.78671868343599</c:v>
                </c:pt>
                <c:pt idx="60">
                  <c:v>170.352015729947</c:v>
                </c:pt>
                <c:pt idx="61">
                  <c:v>178.95989640746299</c:v>
                </c:pt>
                <c:pt idx="62">
                  <c:v>186.628553791363</c:v>
                </c:pt>
                <c:pt idx="63">
                  <c:v>189.27609389132499</c:v>
                </c:pt>
                <c:pt idx="64">
                  <c:v>193.07221802971401</c:v>
                </c:pt>
                <c:pt idx="65">
                  <c:v>202.683491143401</c:v>
                </c:pt>
                <c:pt idx="66">
                  <c:v>209.304229512386</c:v>
                </c:pt>
                <c:pt idx="67">
                  <c:v>211.23051498073599</c:v>
                </c:pt>
                <c:pt idx="68">
                  <c:v>221.655992579029</c:v>
                </c:pt>
                <c:pt idx="69">
                  <c:v>237.720458997295</c:v>
                </c:pt>
                <c:pt idx="70">
                  <c:v>242.85389055303699</c:v>
                </c:pt>
                <c:pt idx="71">
                  <c:v>241.71819366180301</c:v>
                </c:pt>
                <c:pt idx="72">
                  <c:v>247.051969044299</c:v>
                </c:pt>
                <c:pt idx="73">
                  <c:v>256.59668202376503</c:v>
                </c:pt>
                <c:pt idx="74">
                  <c:v>261.90835008617501</c:v>
                </c:pt>
                <c:pt idx="75">
                  <c:v>264.11615048099401</c:v>
                </c:pt>
                <c:pt idx="76">
                  <c:v>271.18473374791898</c:v>
                </c:pt>
                <c:pt idx="77">
                  <c:v>280.58211183579402</c:v>
                </c:pt>
                <c:pt idx="78">
                  <c:v>285.36156222447801</c:v>
                </c:pt>
                <c:pt idx="79">
                  <c:v>284.31896899676798</c:v>
                </c:pt>
                <c:pt idx="80">
                  <c:v>278.13818422987902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029-497C-BE4F-35A6784B041F}"/>
            </c:ext>
          </c:extLst>
        </c:ser>
        <c:ser>
          <c:idx val="2"/>
          <c:order val="2"/>
          <c:tx>
            <c:strRef>
              <c:f>RegionalPropertyType!$AC$5</c:f>
              <c:strCache>
                <c:ptCount val="1"/>
                <c:pt idx="0">
                  <c:v>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RegionalPropertyType!$N$6:$N$86</c:f>
              <c:numCache>
                <c:formatCode>[$-409]mmm\-yy;@</c:formatCode>
                <c:ptCount val="8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</c:numCache>
            </c:numRef>
          </c:xVal>
          <c:yVal>
            <c:numRef>
              <c:f>RegionalPropertyType!$AC$6:$AC$86</c:f>
              <c:numCache>
                <c:formatCode>0</c:formatCode>
                <c:ptCount val="81"/>
                <c:pt idx="0">
                  <c:v>95.377570169997696</c:v>
                </c:pt>
                <c:pt idx="1">
                  <c:v>98.561300577848499</c:v>
                </c:pt>
                <c:pt idx="2">
                  <c:v>99.6201041384886</c:v>
                </c:pt>
                <c:pt idx="3">
                  <c:v>100</c:v>
                </c:pt>
                <c:pt idx="4">
                  <c:v>102.495693127404</c:v>
                </c:pt>
                <c:pt idx="5">
                  <c:v>106.26387962157899</c:v>
                </c:pt>
                <c:pt idx="6">
                  <c:v>108.07415009166699</c:v>
                </c:pt>
                <c:pt idx="7">
                  <c:v>108.142576540062</c:v>
                </c:pt>
                <c:pt idx="8">
                  <c:v>109.591121352282</c:v>
                </c:pt>
                <c:pt idx="9">
                  <c:v>113.100036861319</c:v>
                </c:pt>
                <c:pt idx="10">
                  <c:v>117.46043621603</c:v>
                </c:pt>
                <c:pt idx="11">
                  <c:v>120.932277907219</c:v>
                </c:pt>
                <c:pt idx="12">
                  <c:v>125.23816569098901</c:v>
                </c:pt>
                <c:pt idx="13">
                  <c:v>130.04651325665799</c:v>
                </c:pt>
                <c:pt idx="14">
                  <c:v>134.075800824841</c:v>
                </c:pt>
                <c:pt idx="15">
                  <c:v>138.98038591735099</c:v>
                </c:pt>
                <c:pt idx="16">
                  <c:v>147.00947660501501</c:v>
                </c:pt>
                <c:pt idx="17">
                  <c:v>156.42195014611801</c:v>
                </c:pt>
                <c:pt idx="18">
                  <c:v>160.441605712952</c:v>
                </c:pt>
                <c:pt idx="19">
                  <c:v>163.43484252678601</c:v>
                </c:pt>
                <c:pt idx="20">
                  <c:v>173.718777238553</c:v>
                </c:pt>
                <c:pt idx="21">
                  <c:v>184.49827009077299</c:v>
                </c:pt>
                <c:pt idx="22">
                  <c:v>186.15469009184699</c:v>
                </c:pt>
                <c:pt idx="23">
                  <c:v>186.58772227966699</c:v>
                </c:pt>
                <c:pt idx="24">
                  <c:v>194.07938363348501</c:v>
                </c:pt>
                <c:pt idx="25">
                  <c:v>200.81072224108399</c:v>
                </c:pt>
                <c:pt idx="26">
                  <c:v>198.61967151589701</c:v>
                </c:pt>
                <c:pt idx="27">
                  <c:v>197.40628163631399</c:v>
                </c:pt>
                <c:pt idx="28">
                  <c:v>203.841316597792</c:v>
                </c:pt>
                <c:pt idx="29">
                  <c:v>210.13200331563601</c:v>
                </c:pt>
                <c:pt idx="30">
                  <c:v>208.67604768036901</c:v>
                </c:pt>
                <c:pt idx="31">
                  <c:v>203.49061783071801</c:v>
                </c:pt>
                <c:pt idx="32">
                  <c:v>201.35279537650101</c:v>
                </c:pt>
                <c:pt idx="33">
                  <c:v>197.95592226831499</c:v>
                </c:pt>
                <c:pt idx="34">
                  <c:v>182.04570044363899</c:v>
                </c:pt>
                <c:pt idx="35">
                  <c:v>166.92870247764</c:v>
                </c:pt>
                <c:pt idx="36">
                  <c:v>158.89377431967301</c:v>
                </c:pt>
                <c:pt idx="37">
                  <c:v>151.55118432302299</c:v>
                </c:pt>
                <c:pt idx="38">
                  <c:v>145.15868580554201</c:v>
                </c:pt>
                <c:pt idx="39">
                  <c:v>139.06248113403501</c:v>
                </c:pt>
                <c:pt idx="40">
                  <c:v>133.46759180078499</c:v>
                </c:pt>
                <c:pt idx="41">
                  <c:v>128.45438775690599</c:v>
                </c:pt>
                <c:pt idx="42">
                  <c:v>128.79128851691399</c:v>
                </c:pt>
                <c:pt idx="43">
                  <c:v>130.196333290425</c:v>
                </c:pt>
                <c:pt idx="44">
                  <c:v>127.904272943501</c:v>
                </c:pt>
                <c:pt idx="45">
                  <c:v>125.377185654862</c:v>
                </c:pt>
                <c:pt idx="46">
                  <c:v>124.800785979366</c:v>
                </c:pt>
                <c:pt idx="47">
                  <c:v>126.001808899324</c:v>
                </c:pt>
                <c:pt idx="48">
                  <c:v>130.26273708334401</c:v>
                </c:pt>
                <c:pt idx="49">
                  <c:v>135.84933776078299</c:v>
                </c:pt>
                <c:pt idx="50">
                  <c:v>137.03302505082701</c:v>
                </c:pt>
                <c:pt idx="51">
                  <c:v>137.57532974264899</c:v>
                </c:pt>
                <c:pt idx="52">
                  <c:v>144.86603853661799</c:v>
                </c:pt>
                <c:pt idx="53">
                  <c:v>156.80222913879601</c:v>
                </c:pt>
                <c:pt idx="54">
                  <c:v>162.00321500778901</c:v>
                </c:pt>
                <c:pt idx="55">
                  <c:v>161.37324588815801</c:v>
                </c:pt>
                <c:pt idx="56">
                  <c:v>163.78770523056701</c:v>
                </c:pt>
                <c:pt idx="57">
                  <c:v>167.03152726104301</c:v>
                </c:pt>
                <c:pt idx="58">
                  <c:v>170.30806095803399</c:v>
                </c:pt>
                <c:pt idx="59">
                  <c:v>174.81492148551999</c:v>
                </c:pt>
                <c:pt idx="60">
                  <c:v>179.53629381194199</c:v>
                </c:pt>
                <c:pt idx="61">
                  <c:v>183.23324691748201</c:v>
                </c:pt>
                <c:pt idx="62">
                  <c:v>186.92351731311501</c:v>
                </c:pt>
                <c:pt idx="63">
                  <c:v>191.373413677516</c:v>
                </c:pt>
                <c:pt idx="64">
                  <c:v>197.719327864033</c:v>
                </c:pt>
                <c:pt idx="65">
                  <c:v>204.99220867770899</c:v>
                </c:pt>
                <c:pt idx="66">
                  <c:v>209.20909366240301</c:v>
                </c:pt>
                <c:pt idx="67">
                  <c:v>211.26434611420001</c:v>
                </c:pt>
                <c:pt idx="68">
                  <c:v>215.25442071630999</c:v>
                </c:pt>
                <c:pt idx="69">
                  <c:v>223.82846349909701</c:v>
                </c:pt>
                <c:pt idx="70">
                  <c:v>231.78723609098401</c:v>
                </c:pt>
                <c:pt idx="71">
                  <c:v>233.82043437144799</c:v>
                </c:pt>
                <c:pt idx="72">
                  <c:v>234.62780304167001</c:v>
                </c:pt>
                <c:pt idx="73">
                  <c:v>238.61984059244199</c:v>
                </c:pt>
                <c:pt idx="74">
                  <c:v>240.93794652220501</c:v>
                </c:pt>
                <c:pt idx="75">
                  <c:v>241.750099297068</c:v>
                </c:pt>
                <c:pt idx="76">
                  <c:v>246.144971319419</c:v>
                </c:pt>
                <c:pt idx="77">
                  <c:v>249.130930715277</c:v>
                </c:pt>
                <c:pt idx="78">
                  <c:v>250.94495791037801</c:v>
                </c:pt>
                <c:pt idx="79">
                  <c:v>255.02637648906099</c:v>
                </c:pt>
                <c:pt idx="80">
                  <c:v>260.60616912421398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029-497C-BE4F-35A6784B041F}"/>
            </c:ext>
          </c:extLst>
        </c:ser>
        <c:ser>
          <c:idx val="3"/>
          <c:order val="3"/>
          <c:tx>
            <c:strRef>
              <c:f>RegionalPropertyType!$AD$5</c:f>
              <c:strCache>
                <c:ptCount val="1"/>
                <c:pt idx="0">
                  <c:v>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RegionalPropertyType!$N$6:$N$86</c:f>
              <c:numCache>
                <c:formatCode>[$-409]mmm\-yy;@</c:formatCode>
                <c:ptCount val="8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</c:numCache>
            </c:numRef>
          </c:xVal>
          <c:yVal>
            <c:numRef>
              <c:f>RegionalPropertyType!$AD$6:$AD$86</c:f>
              <c:numCache>
                <c:formatCode>0</c:formatCode>
                <c:ptCount val="81"/>
                <c:pt idx="0">
                  <c:v>94.004790510630897</c:v>
                </c:pt>
                <c:pt idx="1">
                  <c:v>97.954259438207103</c:v>
                </c:pt>
                <c:pt idx="2">
                  <c:v>98.976498064497704</c:v>
                </c:pt>
                <c:pt idx="3">
                  <c:v>100</c:v>
                </c:pt>
                <c:pt idx="4">
                  <c:v>103.92573181832999</c:v>
                </c:pt>
                <c:pt idx="5">
                  <c:v>108.506728826162</c:v>
                </c:pt>
                <c:pt idx="6">
                  <c:v>110.942956009714</c:v>
                </c:pt>
                <c:pt idx="7">
                  <c:v>112.889202828431</c:v>
                </c:pt>
                <c:pt idx="8">
                  <c:v>117.05278532682</c:v>
                </c:pt>
                <c:pt idx="9">
                  <c:v>122.459071190448</c:v>
                </c:pt>
                <c:pt idx="10">
                  <c:v>127.244702935435</c:v>
                </c:pt>
                <c:pt idx="11">
                  <c:v>130.84372842249101</c:v>
                </c:pt>
                <c:pt idx="12">
                  <c:v>135.29755639971901</c:v>
                </c:pt>
                <c:pt idx="13">
                  <c:v>140.88492586666499</c:v>
                </c:pt>
                <c:pt idx="14">
                  <c:v>145.007366607026</c:v>
                </c:pt>
                <c:pt idx="15">
                  <c:v>148.449421437198</c:v>
                </c:pt>
                <c:pt idx="16">
                  <c:v>154.432818400673</c:v>
                </c:pt>
                <c:pt idx="17">
                  <c:v>161.59984662779399</c:v>
                </c:pt>
                <c:pt idx="18">
                  <c:v>165.494361569815</c:v>
                </c:pt>
                <c:pt idx="19">
                  <c:v>168.20988525140501</c:v>
                </c:pt>
                <c:pt idx="20">
                  <c:v>174.19892709171401</c:v>
                </c:pt>
                <c:pt idx="21">
                  <c:v>182.19198046502399</c:v>
                </c:pt>
                <c:pt idx="22">
                  <c:v>186.78393474039299</c:v>
                </c:pt>
                <c:pt idx="23">
                  <c:v>187.839269044433</c:v>
                </c:pt>
                <c:pt idx="24">
                  <c:v>189.279517187202</c:v>
                </c:pt>
                <c:pt idx="25">
                  <c:v>191.44597462778</c:v>
                </c:pt>
                <c:pt idx="26">
                  <c:v>192.21183255763401</c:v>
                </c:pt>
                <c:pt idx="27">
                  <c:v>192.98225323169899</c:v>
                </c:pt>
                <c:pt idx="28">
                  <c:v>196.00569096279301</c:v>
                </c:pt>
                <c:pt idx="29">
                  <c:v>197.79030002370499</c:v>
                </c:pt>
                <c:pt idx="30">
                  <c:v>190.83844713619499</c:v>
                </c:pt>
                <c:pt idx="31">
                  <c:v>181.94793521163101</c:v>
                </c:pt>
                <c:pt idx="32">
                  <c:v>179.84138823793501</c:v>
                </c:pt>
                <c:pt idx="33">
                  <c:v>180.47104217802499</c:v>
                </c:pt>
                <c:pt idx="34">
                  <c:v>176.603294724965</c:v>
                </c:pt>
                <c:pt idx="35">
                  <c:v>168.329666550741</c:v>
                </c:pt>
                <c:pt idx="36">
                  <c:v>154.983831547666</c:v>
                </c:pt>
                <c:pt idx="37">
                  <c:v>140.43440275579499</c:v>
                </c:pt>
                <c:pt idx="38">
                  <c:v>134.04037703512199</c:v>
                </c:pt>
                <c:pt idx="39">
                  <c:v>132.114706889552</c:v>
                </c:pt>
                <c:pt idx="40">
                  <c:v>129.399123661348</c:v>
                </c:pt>
                <c:pt idx="41">
                  <c:v>126.402280438124</c:v>
                </c:pt>
                <c:pt idx="42">
                  <c:v>127.58158362067999</c:v>
                </c:pt>
                <c:pt idx="43">
                  <c:v>132.329029234844</c:v>
                </c:pt>
                <c:pt idx="44">
                  <c:v>137.34796117683999</c:v>
                </c:pt>
                <c:pt idx="45">
                  <c:v>141.284905937931</c:v>
                </c:pt>
                <c:pt idx="46">
                  <c:v>144.608261179994</c:v>
                </c:pt>
                <c:pt idx="47">
                  <c:v>149.08725706901299</c:v>
                </c:pt>
                <c:pt idx="48">
                  <c:v>155.48922659090201</c:v>
                </c:pt>
                <c:pt idx="49">
                  <c:v>164.572955758375</c:v>
                </c:pt>
                <c:pt idx="50">
                  <c:v>169.37126465979699</c:v>
                </c:pt>
                <c:pt idx="51">
                  <c:v>169.18787796110601</c:v>
                </c:pt>
                <c:pt idx="52">
                  <c:v>172.73379768278201</c:v>
                </c:pt>
                <c:pt idx="53">
                  <c:v>180.72586697606599</c:v>
                </c:pt>
                <c:pt idx="54">
                  <c:v>187.366652970567</c:v>
                </c:pt>
                <c:pt idx="55">
                  <c:v>191.37534214768701</c:v>
                </c:pt>
                <c:pt idx="56">
                  <c:v>198.601675903618</c:v>
                </c:pt>
                <c:pt idx="57">
                  <c:v>209.01246505701801</c:v>
                </c:pt>
                <c:pt idx="58">
                  <c:v>214.453599014649</c:v>
                </c:pt>
                <c:pt idx="59">
                  <c:v>215.59656147029199</c:v>
                </c:pt>
                <c:pt idx="60">
                  <c:v>221.26860293075899</c:v>
                </c:pt>
                <c:pt idx="61">
                  <c:v>232.526542434623</c:v>
                </c:pt>
                <c:pt idx="62">
                  <c:v>239.40063012865599</c:v>
                </c:pt>
                <c:pt idx="63">
                  <c:v>241.062008546595</c:v>
                </c:pt>
                <c:pt idx="64">
                  <c:v>250.13003034616301</c:v>
                </c:pt>
                <c:pt idx="65">
                  <c:v>269.19210651851802</c:v>
                </c:pt>
                <c:pt idx="66">
                  <c:v>280.38581973123098</c:v>
                </c:pt>
                <c:pt idx="67">
                  <c:v>281.40221374516</c:v>
                </c:pt>
                <c:pt idx="68">
                  <c:v>289.23493549516797</c:v>
                </c:pt>
                <c:pt idx="69">
                  <c:v>301.37419147422497</c:v>
                </c:pt>
                <c:pt idx="70">
                  <c:v>308.63229910070697</c:v>
                </c:pt>
                <c:pt idx="71">
                  <c:v>312.67613064547601</c:v>
                </c:pt>
                <c:pt idx="72">
                  <c:v>327.09824418760502</c:v>
                </c:pt>
                <c:pt idx="73">
                  <c:v>351.04743561313802</c:v>
                </c:pt>
                <c:pt idx="74">
                  <c:v>354.89595764248702</c:v>
                </c:pt>
                <c:pt idx="75">
                  <c:v>347.31335042295802</c:v>
                </c:pt>
                <c:pt idx="76">
                  <c:v>357.46415590557899</c:v>
                </c:pt>
                <c:pt idx="77">
                  <c:v>379.82463717918</c:v>
                </c:pt>
                <c:pt idx="78">
                  <c:v>393.68406336633899</c:v>
                </c:pt>
                <c:pt idx="79">
                  <c:v>394.00036459514399</c:v>
                </c:pt>
                <c:pt idx="80">
                  <c:v>396.954387602596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029-497C-BE4F-35A6784B04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8736"/>
        <c:axId val="530829128"/>
      </c:scatterChart>
      <c:valAx>
        <c:axId val="530828736"/>
        <c:scaling>
          <c:orientation val="minMax"/>
          <c:max val="43951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9128"/>
        <c:crosses val="autoZero"/>
        <c:crossBetween val="midCat"/>
        <c:majorUnit val="365"/>
      </c:valAx>
      <c:valAx>
        <c:axId val="5308291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873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338990959463401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PrimeMarkets!$O$5</c:f>
              <c:strCache>
                <c:ptCount val="1"/>
                <c:pt idx="0">
                  <c:v>Prime Office Metros</c:v>
                </c:pt>
              </c:strCache>
            </c:strRef>
          </c:tx>
          <c:spPr>
            <a:ln w="28575">
              <a:solidFill>
                <a:srgbClr val="FF9900"/>
              </a:solidFill>
              <a:prstDash val="sysDash"/>
            </a:ln>
          </c:spPr>
          <c:marker>
            <c:symbol val="none"/>
          </c:marker>
          <c:xVal>
            <c:numRef>
              <c:f>PrimeMarkets!$N$22:$N$102</c:f>
              <c:numCache>
                <c:formatCode>[$-409]mmm\-yy;@</c:formatCode>
                <c:ptCount val="8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</c:numCache>
            </c:numRef>
          </c:xVal>
          <c:yVal>
            <c:numRef>
              <c:f>PrimeMarkets!$O$22:$O$102</c:f>
              <c:numCache>
                <c:formatCode>#,##0_);[Red]\(#,##0\)</c:formatCode>
                <c:ptCount val="81"/>
                <c:pt idx="0">
                  <c:v>85.080547829608406</c:v>
                </c:pt>
                <c:pt idx="1">
                  <c:v>92.535158591379499</c:v>
                </c:pt>
                <c:pt idx="2">
                  <c:v>98.883823470307206</c:v>
                </c:pt>
                <c:pt idx="3">
                  <c:v>100</c:v>
                </c:pt>
                <c:pt idx="4">
                  <c:v>94.648581270578603</c:v>
                </c:pt>
                <c:pt idx="5">
                  <c:v>100.935426408128</c:v>
                </c:pt>
                <c:pt idx="6">
                  <c:v>99.259100755632801</c:v>
                </c:pt>
                <c:pt idx="7">
                  <c:v>98.111730128249505</c:v>
                </c:pt>
                <c:pt idx="8">
                  <c:v>99.504469399428999</c:v>
                </c:pt>
                <c:pt idx="9">
                  <c:v>101.649462631153</c:v>
                </c:pt>
                <c:pt idx="10">
                  <c:v>105.800143833809</c:v>
                </c:pt>
                <c:pt idx="11">
                  <c:v>111.219121924432</c:v>
                </c:pt>
                <c:pt idx="12">
                  <c:v>106.627907006493</c:v>
                </c:pt>
                <c:pt idx="13">
                  <c:v>121.880734184955</c:v>
                </c:pt>
                <c:pt idx="14">
                  <c:v>116.09648585665499</c:v>
                </c:pt>
                <c:pt idx="15">
                  <c:v>122.834535758006</c:v>
                </c:pt>
                <c:pt idx="16">
                  <c:v>134.09441537700201</c:v>
                </c:pt>
                <c:pt idx="17">
                  <c:v>126.35844745400399</c:v>
                </c:pt>
                <c:pt idx="18">
                  <c:v>137.03647728829199</c:v>
                </c:pt>
                <c:pt idx="19">
                  <c:v>139.95284636573399</c:v>
                </c:pt>
                <c:pt idx="20">
                  <c:v>150.87690131839199</c:v>
                </c:pt>
                <c:pt idx="21">
                  <c:v>156.337176173458</c:v>
                </c:pt>
                <c:pt idx="22">
                  <c:v>158.400674409983</c:v>
                </c:pt>
                <c:pt idx="23">
                  <c:v>167.88499514890901</c:v>
                </c:pt>
                <c:pt idx="24">
                  <c:v>169.466078209838</c:v>
                </c:pt>
                <c:pt idx="25">
                  <c:v>185.49768814954501</c:v>
                </c:pt>
                <c:pt idx="26">
                  <c:v>173.617206876762</c:v>
                </c:pt>
                <c:pt idx="27">
                  <c:v>190.52033138597599</c:v>
                </c:pt>
                <c:pt idx="28">
                  <c:v>184.615580353122</c:v>
                </c:pt>
                <c:pt idx="29">
                  <c:v>202.301667936337</c:v>
                </c:pt>
                <c:pt idx="30">
                  <c:v>194.573699916755</c:v>
                </c:pt>
                <c:pt idx="31">
                  <c:v>192.62940546393199</c:v>
                </c:pt>
                <c:pt idx="32">
                  <c:v>187.438189625837</c:v>
                </c:pt>
                <c:pt idx="33">
                  <c:v>192.523514427713</c:v>
                </c:pt>
                <c:pt idx="34">
                  <c:v>198.30738520345599</c:v>
                </c:pt>
                <c:pt idx="35">
                  <c:v>169.65614102637301</c:v>
                </c:pt>
                <c:pt idx="36">
                  <c:v>154.58264089186201</c:v>
                </c:pt>
                <c:pt idx="37">
                  <c:v>148.83716601104399</c:v>
                </c:pt>
                <c:pt idx="38">
                  <c:v>136.39842883838699</c:v>
                </c:pt>
                <c:pt idx="39">
                  <c:v>132.844768321564</c:v>
                </c:pt>
                <c:pt idx="40">
                  <c:v>141.11652345667201</c:v>
                </c:pt>
                <c:pt idx="41">
                  <c:v>134.58786827593701</c:v>
                </c:pt>
                <c:pt idx="42">
                  <c:v>130.20479890835401</c:v>
                </c:pt>
                <c:pt idx="43">
                  <c:v>139.91241057386699</c:v>
                </c:pt>
                <c:pt idx="44">
                  <c:v>130.81077940798201</c:v>
                </c:pt>
                <c:pt idx="45">
                  <c:v>142.752924253207</c:v>
                </c:pt>
                <c:pt idx="46">
                  <c:v>135.910118454692</c:v>
                </c:pt>
                <c:pt idx="47">
                  <c:v>145.72021923911299</c:v>
                </c:pt>
                <c:pt idx="48">
                  <c:v>126.755426615741</c:v>
                </c:pt>
                <c:pt idx="49">
                  <c:v>156.657885634042</c:v>
                </c:pt>
                <c:pt idx="50">
                  <c:v>146.888390379556</c:v>
                </c:pt>
                <c:pt idx="51">
                  <c:v>155.212894296483</c:v>
                </c:pt>
                <c:pt idx="52">
                  <c:v>149.794157603657</c:v>
                </c:pt>
                <c:pt idx="53">
                  <c:v>165.68059572571701</c:v>
                </c:pt>
                <c:pt idx="54">
                  <c:v>155.22317125528099</c:v>
                </c:pt>
                <c:pt idx="55">
                  <c:v>162.73039621997401</c:v>
                </c:pt>
                <c:pt idx="56">
                  <c:v>167.88742679138201</c:v>
                </c:pt>
                <c:pt idx="57">
                  <c:v>172.070965511645</c:v>
                </c:pt>
                <c:pt idx="58">
                  <c:v>188.81764217627301</c:v>
                </c:pt>
                <c:pt idx="59">
                  <c:v>187.53647336922299</c:v>
                </c:pt>
                <c:pt idx="60">
                  <c:v>180.66563752765299</c:v>
                </c:pt>
                <c:pt idx="61">
                  <c:v>192.46929531083799</c:v>
                </c:pt>
                <c:pt idx="62">
                  <c:v>199.98094328519099</c:v>
                </c:pt>
                <c:pt idx="63">
                  <c:v>192.97200438111801</c:v>
                </c:pt>
                <c:pt idx="64">
                  <c:v>202.80865956005499</c:v>
                </c:pt>
                <c:pt idx="65">
                  <c:v>209.96224159008401</c:v>
                </c:pt>
                <c:pt idx="66">
                  <c:v>213.75685800780701</c:v>
                </c:pt>
                <c:pt idx="67">
                  <c:v>211.93195322738299</c:v>
                </c:pt>
                <c:pt idx="68">
                  <c:v>226.185348973034</c:v>
                </c:pt>
                <c:pt idx="69">
                  <c:v>223.226459921772</c:v>
                </c:pt>
                <c:pt idx="70">
                  <c:v>230.177485383114</c:v>
                </c:pt>
                <c:pt idx="71">
                  <c:v>233.13718044240699</c:v>
                </c:pt>
                <c:pt idx="72">
                  <c:v>227.960407755218</c:v>
                </c:pt>
                <c:pt idx="73">
                  <c:v>246.032524258591</c:v>
                </c:pt>
                <c:pt idx="74">
                  <c:v>249.32425826527501</c:v>
                </c:pt>
                <c:pt idx="75">
                  <c:v>241.38564552119601</c:v>
                </c:pt>
                <c:pt idx="76">
                  <c:v>246.240979520124</c:v>
                </c:pt>
                <c:pt idx="77">
                  <c:v>256.53155261254301</c:v>
                </c:pt>
                <c:pt idx="78">
                  <c:v>271.10768298335802</c:v>
                </c:pt>
                <c:pt idx="79">
                  <c:v>256.18269775780698</c:v>
                </c:pt>
                <c:pt idx="80">
                  <c:v>263.05097058655201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75C-44B0-B132-812A1F70659D}"/>
            </c:ext>
          </c:extLst>
        </c:ser>
        <c:ser>
          <c:idx val="1"/>
          <c:order val="1"/>
          <c:tx>
            <c:strRef>
              <c:f>PrimeMarkets!$S$5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PrimeMarkets!$N$6:$N$102</c:f>
              <c:numCache>
                <c:formatCode>[$-409]mmm\-yy;@</c:formatCode>
                <c:ptCount val="9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</c:numCache>
            </c:numRef>
          </c:xVal>
          <c:yVal>
            <c:numRef>
              <c:f>PrimeMarkets!$S$6:$S$102</c:f>
              <c:numCache>
                <c:formatCode>0</c:formatCode>
                <c:ptCount val="97"/>
                <c:pt idx="0">
                  <c:v>58.245249429503502</c:v>
                </c:pt>
                <c:pt idx="1">
                  <c:v>62.007555702794299</c:v>
                </c:pt>
                <c:pt idx="2">
                  <c:v>65.696432250897203</c:v>
                </c:pt>
                <c:pt idx="3">
                  <c:v>65.502327193262005</c:v>
                </c:pt>
                <c:pt idx="4">
                  <c:v>65.898897326388905</c:v>
                </c:pt>
                <c:pt idx="5">
                  <c:v>69.398651471064099</c:v>
                </c:pt>
                <c:pt idx="6">
                  <c:v>74.402952887773097</c:v>
                </c:pt>
                <c:pt idx="7">
                  <c:v>77.408005011696304</c:v>
                </c:pt>
                <c:pt idx="8">
                  <c:v>78.067914613852096</c:v>
                </c:pt>
                <c:pt idx="9">
                  <c:v>78.420288248416497</c:v>
                </c:pt>
                <c:pt idx="10">
                  <c:v>79.864149416407898</c:v>
                </c:pt>
                <c:pt idx="11">
                  <c:v>82.317410402242103</c:v>
                </c:pt>
                <c:pt idx="12">
                  <c:v>85.354784458930894</c:v>
                </c:pt>
                <c:pt idx="13">
                  <c:v>89.226208569083298</c:v>
                </c:pt>
                <c:pt idx="14">
                  <c:v>90.431760154795995</c:v>
                </c:pt>
                <c:pt idx="15">
                  <c:v>90.077174218380705</c:v>
                </c:pt>
                <c:pt idx="16">
                  <c:v>92.651194198540693</c:v>
                </c:pt>
                <c:pt idx="17">
                  <c:v>97.801707008149407</c:v>
                </c:pt>
                <c:pt idx="18">
                  <c:v>100.640960273733</c:v>
                </c:pt>
                <c:pt idx="19">
                  <c:v>100</c:v>
                </c:pt>
                <c:pt idx="20">
                  <c:v>100.195649881451</c:v>
                </c:pt>
                <c:pt idx="21">
                  <c:v>101.92096730231501</c:v>
                </c:pt>
                <c:pt idx="22">
                  <c:v>102.652008532903</c:v>
                </c:pt>
                <c:pt idx="23">
                  <c:v>102.276870384178</c:v>
                </c:pt>
                <c:pt idx="24">
                  <c:v>103.22330241646</c:v>
                </c:pt>
                <c:pt idx="25">
                  <c:v>105.99058875905099</c:v>
                </c:pt>
                <c:pt idx="26">
                  <c:v>108.66234044016601</c:v>
                </c:pt>
                <c:pt idx="27">
                  <c:v>110.12836364261599</c:v>
                </c:pt>
                <c:pt idx="28">
                  <c:v>112.71530835374099</c:v>
                </c:pt>
                <c:pt idx="29">
                  <c:v>116.415469318349</c:v>
                </c:pt>
                <c:pt idx="30">
                  <c:v>118.490117071958</c:v>
                </c:pt>
                <c:pt idx="31">
                  <c:v>120.336927092583</c:v>
                </c:pt>
                <c:pt idx="32">
                  <c:v>124.527098441004</c:v>
                </c:pt>
                <c:pt idx="33">
                  <c:v>129.02562486150299</c:v>
                </c:pt>
                <c:pt idx="34">
                  <c:v>133.29194630901</c:v>
                </c:pt>
                <c:pt idx="35">
                  <c:v>138.12899814297799</c:v>
                </c:pt>
                <c:pt idx="36">
                  <c:v>144.14957882405699</c:v>
                </c:pt>
                <c:pt idx="37">
                  <c:v>151.087931321914</c:v>
                </c:pt>
                <c:pt idx="38">
                  <c:v>155.76045168193801</c:v>
                </c:pt>
                <c:pt idx="39">
                  <c:v>158.38748301505501</c:v>
                </c:pt>
                <c:pt idx="40">
                  <c:v>161.31879332083</c:v>
                </c:pt>
                <c:pt idx="41">
                  <c:v>164.24466390799199</c:v>
                </c:pt>
                <c:pt idx="42">
                  <c:v>164.58594905314999</c:v>
                </c:pt>
                <c:pt idx="43">
                  <c:v>164.29234264053699</c:v>
                </c:pt>
                <c:pt idx="44">
                  <c:v>168.58288696377099</c:v>
                </c:pt>
                <c:pt idx="45">
                  <c:v>174.870932040084</c:v>
                </c:pt>
                <c:pt idx="46">
                  <c:v>171.52902977632601</c:v>
                </c:pt>
                <c:pt idx="47">
                  <c:v>164.54173398413801</c:v>
                </c:pt>
                <c:pt idx="48">
                  <c:v>163.61713677581599</c:v>
                </c:pt>
                <c:pt idx="49">
                  <c:v>162.97533764285001</c:v>
                </c:pt>
                <c:pt idx="50">
                  <c:v>153.311213273492</c:v>
                </c:pt>
                <c:pt idx="51">
                  <c:v>141.55089946256501</c:v>
                </c:pt>
                <c:pt idx="52">
                  <c:v>132.427617842708</c:v>
                </c:pt>
                <c:pt idx="53">
                  <c:v>123.281702837656</c:v>
                </c:pt>
                <c:pt idx="54">
                  <c:v>120.687771800465</c:v>
                </c:pt>
                <c:pt idx="55">
                  <c:v>121.33575421027101</c:v>
                </c:pt>
                <c:pt idx="56">
                  <c:v>117.63607158116599</c:v>
                </c:pt>
                <c:pt idx="57">
                  <c:v>112.540946223239</c:v>
                </c:pt>
                <c:pt idx="58">
                  <c:v>110.262541885896</c:v>
                </c:pt>
                <c:pt idx="59">
                  <c:v>108.419895331052</c:v>
                </c:pt>
                <c:pt idx="60">
                  <c:v>106.48999456097501</c:v>
                </c:pt>
                <c:pt idx="61">
                  <c:v>107.956083009189</c:v>
                </c:pt>
                <c:pt idx="62">
                  <c:v>109.746804231496</c:v>
                </c:pt>
                <c:pt idx="63">
                  <c:v>108.669110466615</c:v>
                </c:pt>
                <c:pt idx="64">
                  <c:v>107.46689011513</c:v>
                </c:pt>
                <c:pt idx="65">
                  <c:v>107.681636847985</c:v>
                </c:pt>
                <c:pt idx="66">
                  <c:v>110.045155134974</c:v>
                </c:pt>
                <c:pt idx="67">
                  <c:v>112.815255909648</c:v>
                </c:pt>
                <c:pt idx="68">
                  <c:v>114.966462243187</c:v>
                </c:pt>
                <c:pt idx="69">
                  <c:v>117.035485809471</c:v>
                </c:pt>
                <c:pt idx="70">
                  <c:v>119.495326011557</c:v>
                </c:pt>
                <c:pt idx="71">
                  <c:v>122.204804735295</c:v>
                </c:pt>
                <c:pt idx="72">
                  <c:v>126.10908342747101</c:v>
                </c:pt>
                <c:pt idx="73">
                  <c:v>131.62426319224099</c:v>
                </c:pt>
                <c:pt idx="74">
                  <c:v>133.261803898864</c:v>
                </c:pt>
                <c:pt idx="75">
                  <c:v>133.25664201299301</c:v>
                </c:pt>
                <c:pt idx="76">
                  <c:v>138.53406129048099</c:v>
                </c:pt>
                <c:pt idx="77">
                  <c:v>145.54694996886201</c:v>
                </c:pt>
                <c:pt idx="78">
                  <c:v>145.058934293075</c:v>
                </c:pt>
                <c:pt idx="79">
                  <c:v>142.28817784860499</c:v>
                </c:pt>
                <c:pt idx="80">
                  <c:v>145.333739694694</c:v>
                </c:pt>
                <c:pt idx="81">
                  <c:v>150.93261837906601</c:v>
                </c:pt>
                <c:pt idx="82">
                  <c:v>155.70405803636899</c:v>
                </c:pt>
                <c:pt idx="83">
                  <c:v>159.180316864292</c:v>
                </c:pt>
                <c:pt idx="84">
                  <c:v>166.22372855369801</c:v>
                </c:pt>
                <c:pt idx="85">
                  <c:v>174.260751621145</c:v>
                </c:pt>
                <c:pt idx="86">
                  <c:v>172.29708029360299</c:v>
                </c:pt>
                <c:pt idx="87">
                  <c:v>169.49916801088401</c:v>
                </c:pt>
                <c:pt idx="88">
                  <c:v>176.681399121346</c:v>
                </c:pt>
                <c:pt idx="89">
                  <c:v>186.82444885820101</c:v>
                </c:pt>
                <c:pt idx="90">
                  <c:v>190.04559281341901</c:v>
                </c:pt>
                <c:pt idx="91">
                  <c:v>188.92605603588399</c:v>
                </c:pt>
                <c:pt idx="92">
                  <c:v>190.562380227696</c:v>
                </c:pt>
                <c:pt idx="93">
                  <c:v>194.23827422213901</c:v>
                </c:pt>
                <c:pt idx="94">
                  <c:v>195.99234018883399</c:v>
                </c:pt>
                <c:pt idx="95">
                  <c:v>195.68499802874001</c:v>
                </c:pt>
                <c:pt idx="96">
                  <c:v>198.12802425810099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75C-44B0-B132-812A1F7065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4032"/>
        <c:axId val="528474424"/>
      </c:scatterChart>
      <c:valAx>
        <c:axId val="528474032"/>
        <c:scaling>
          <c:orientation val="minMax"/>
          <c:max val="43951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4424"/>
        <c:crosses val="autoZero"/>
        <c:crossBetween val="midCat"/>
        <c:majorUnit val="365"/>
      </c:valAx>
      <c:valAx>
        <c:axId val="52847442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527184101987255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403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279109805808039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PrimeMarkets!$P$5</c:f>
              <c:strCache>
                <c:ptCount val="1"/>
                <c:pt idx="0">
                  <c:v>Prime Industrial Metros</c:v>
                </c:pt>
              </c:strCache>
            </c:strRef>
          </c:tx>
          <c:spPr>
            <a:ln w="28575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PrimeMarkets!$N$22:$N$102</c:f>
              <c:numCache>
                <c:formatCode>[$-409]mmm\-yy;@</c:formatCode>
                <c:ptCount val="8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</c:numCache>
            </c:numRef>
          </c:xVal>
          <c:yVal>
            <c:numRef>
              <c:f>PrimeMarkets!$P$22:$P$102</c:f>
              <c:numCache>
                <c:formatCode>#,##0_);[Red]\(#,##0\)</c:formatCode>
                <c:ptCount val="81"/>
                <c:pt idx="0">
                  <c:v>91.118607729142099</c:v>
                </c:pt>
                <c:pt idx="1">
                  <c:v>103.410681372296</c:v>
                </c:pt>
                <c:pt idx="2">
                  <c:v>96.032419583884305</c:v>
                </c:pt>
                <c:pt idx="3">
                  <c:v>100</c:v>
                </c:pt>
                <c:pt idx="4">
                  <c:v>103.024157038694</c:v>
                </c:pt>
                <c:pt idx="5">
                  <c:v>108.081867652624</c:v>
                </c:pt>
                <c:pt idx="6">
                  <c:v>103.69037816795399</c:v>
                </c:pt>
                <c:pt idx="7">
                  <c:v>103.24211207040899</c:v>
                </c:pt>
                <c:pt idx="8">
                  <c:v>107.504380930455</c:v>
                </c:pt>
                <c:pt idx="9">
                  <c:v>107.10685528122001</c:v>
                </c:pt>
                <c:pt idx="10">
                  <c:v>109.515817128828</c:v>
                </c:pt>
                <c:pt idx="11">
                  <c:v>117.974901703768</c:v>
                </c:pt>
                <c:pt idx="12">
                  <c:v>117.824170426104</c:v>
                </c:pt>
                <c:pt idx="13">
                  <c:v>118.893817150063</c:v>
                </c:pt>
                <c:pt idx="14">
                  <c:v>115.444523890314</c:v>
                </c:pt>
                <c:pt idx="15">
                  <c:v>126.507537830358</c:v>
                </c:pt>
                <c:pt idx="16">
                  <c:v>129.27286469040399</c:v>
                </c:pt>
                <c:pt idx="17">
                  <c:v>134.98600073671699</c:v>
                </c:pt>
                <c:pt idx="18">
                  <c:v>139.85547777923099</c:v>
                </c:pt>
                <c:pt idx="19">
                  <c:v>139.24869867217399</c:v>
                </c:pt>
                <c:pt idx="20">
                  <c:v>148.23928642803099</c:v>
                </c:pt>
                <c:pt idx="21">
                  <c:v>152.79151380025999</c:v>
                </c:pt>
                <c:pt idx="22">
                  <c:v>154.25046177448601</c:v>
                </c:pt>
                <c:pt idx="23">
                  <c:v>164.44586764185601</c:v>
                </c:pt>
                <c:pt idx="24">
                  <c:v>172.939269969598</c:v>
                </c:pt>
                <c:pt idx="25">
                  <c:v>173.93609290194101</c:v>
                </c:pt>
                <c:pt idx="26">
                  <c:v>182.743920329855</c:v>
                </c:pt>
                <c:pt idx="27">
                  <c:v>185.201201833353</c:v>
                </c:pt>
                <c:pt idx="28">
                  <c:v>190.66274985179001</c:v>
                </c:pt>
                <c:pt idx="29">
                  <c:v>187.66826684539299</c:v>
                </c:pt>
                <c:pt idx="30">
                  <c:v>188.62134102170899</c:v>
                </c:pt>
                <c:pt idx="31">
                  <c:v>199.81938363575901</c:v>
                </c:pt>
                <c:pt idx="32">
                  <c:v>196.594626943967</c:v>
                </c:pt>
                <c:pt idx="33">
                  <c:v>189.632305932912</c:v>
                </c:pt>
                <c:pt idx="34">
                  <c:v>194.191564453609</c:v>
                </c:pt>
                <c:pt idx="35">
                  <c:v>171.05555385553799</c:v>
                </c:pt>
                <c:pt idx="36">
                  <c:v>157.23121573092601</c:v>
                </c:pt>
                <c:pt idx="37">
                  <c:v>155.11316302325201</c:v>
                </c:pt>
                <c:pt idx="38">
                  <c:v>140.661494333684</c:v>
                </c:pt>
                <c:pt idx="39">
                  <c:v>138.44423738070799</c:v>
                </c:pt>
                <c:pt idx="40">
                  <c:v>131.65442490285301</c:v>
                </c:pt>
                <c:pt idx="41">
                  <c:v>139.157099845695</c:v>
                </c:pt>
                <c:pt idx="42">
                  <c:v>120.724822260303</c:v>
                </c:pt>
                <c:pt idx="43">
                  <c:v>138.09269521850001</c:v>
                </c:pt>
                <c:pt idx="44">
                  <c:v>122.497868001333</c:v>
                </c:pt>
                <c:pt idx="45">
                  <c:v>134.73479902053501</c:v>
                </c:pt>
                <c:pt idx="46">
                  <c:v>135.62935924146299</c:v>
                </c:pt>
                <c:pt idx="47">
                  <c:v>127.36275622867301</c:v>
                </c:pt>
                <c:pt idx="48">
                  <c:v>135.79688834218601</c:v>
                </c:pt>
                <c:pt idx="49">
                  <c:v>125.71180887778399</c:v>
                </c:pt>
                <c:pt idx="50">
                  <c:v>128.91426228585399</c:v>
                </c:pt>
                <c:pt idx="51">
                  <c:v>143.40955081600899</c:v>
                </c:pt>
                <c:pt idx="52">
                  <c:v>125.220011683856</c:v>
                </c:pt>
                <c:pt idx="53">
                  <c:v>132.951607204353</c:v>
                </c:pt>
                <c:pt idx="54">
                  <c:v>141.784199131234</c:v>
                </c:pt>
                <c:pt idx="55">
                  <c:v>145.12917520853401</c:v>
                </c:pt>
                <c:pt idx="56">
                  <c:v>155.52892633724301</c:v>
                </c:pt>
                <c:pt idx="57">
                  <c:v>150.08167307884199</c:v>
                </c:pt>
                <c:pt idx="58">
                  <c:v>169.38772158018699</c:v>
                </c:pt>
                <c:pt idx="59">
                  <c:v>163.47724569983299</c:v>
                </c:pt>
                <c:pt idx="60">
                  <c:v>168.233988648522</c:v>
                </c:pt>
                <c:pt idx="61">
                  <c:v>174.036078848616</c:v>
                </c:pt>
                <c:pt idx="62">
                  <c:v>180.84200829916699</c:v>
                </c:pt>
                <c:pt idx="63">
                  <c:v>180.16616585718299</c:v>
                </c:pt>
                <c:pt idx="64">
                  <c:v>186.960398252864</c:v>
                </c:pt>
                <c:pt idx="65">
                  <c:v>191.46925416986801</c:v>
                </c:pt>
                <c:pt idx="66">
                  <c:v>199.70254268783901</c:v>
                </c:pt>
                <c:pt idx="67">
                  <c:v>206.120175978059</c:v>
                </c:pt>
                <c:pt idx="68">
                  <c:v>211.267938686148</c:v>
                </c:pt>
                <c:pt idx="69">
                  <c:v>229.627653674225</c:v>
                </c:pt>
                <c:pt idx="70">
                  <c:v>234.642933442215</c:v>
                </c:pt>
                <c:pt idx="71">
                  <c:v>233.283879837006</c:v>
                </c:pt>
                <c:pt idx="72">
                  <c:v>248.13113794293699</c:v>
                </c:pt>
                <c:pt idx="73">
                  <c:v>247.42072202976499</c:v>
                </c:pt>
                <c:pt idx="74">
                  <c:v>249.84559758914099</c:v>
                </c:pt>
                <c:pt idx="75">
                  <c:v>251.134080475622</c:v>
                </c:pt>
                <c:pt idx="76">
                  <c:v>295.12560466930699</c:v>
                </c:pt>
                <c:pt idx="77">
                  <c:v>256.206749492629</c:v>
                </c:pt>
                <c:pt idx="78">
                  <c:v>265.478428693235</c:v>
                </c:pt>
                <c:pt idx="79">
                  <c:v>279.56294630156998</c:v>
                </c:pt>
                <c:pt idx="80">
                  <c:v>272.66202668971198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09C-4CDC-ACF0-B732005A8E21}"/>
            </c:ext>
          </c:extLst>
        </c:ser>
        <c:ser>
          <c:idx val="1"/>
          <c:order val="1"/>
          <c:tx>
            <c:strRef>
              <c:f>PrimeMarkets!$T$5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PrimeMarkets!$N$6:$N$102</c:f>
              <c:numCache>
                <c:formatCode>[$-409]mmm\-yy;@</c:formatCode>
                <c:ptCount val="9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</c:numCache>
            </c:numRef>
          </c:xVal>
          <c:yVal>
            <c:numRef>
              <c:f>PrimeMarkets!$T$6:$T$102</c:f>
              <c:numCache>
                <c:formatCode>0</c:formatCode>
                <c:ptCount val="97"/>
                <c:pt idx="0">
                  <c:v>67.717601683634896</c:v>
                </c:pt>
                <c:pt idx="1">
                  <c:v>69.938445456433101</c:v>
                </c:pt>
                <c:pt idx="2">
                  <c:v>71.269608976013899</c:v>
                </c:pt>
                <c:pt idx="3">
                  <c:v>69.941537871956299</c:v>
                </c:pt>
                <c:pt idx="4">
                  <c:v>70.087308368119196</c:v>
                </c:pt>
                <c:pt idx="5">
                  <c:v>73.449985178480603</c:v>
                </c:pt>
                <c:pt idx="6">
                  <c:v>77.649058765248498</c:v>
                </c:pt>
                <c:pt idx="7">
                  <c:v>79.208398211282997</c:v>
                </c:pt>
                <c:pt idx="8">
                  <c:v>78.972563402833401</c:v>
                </c:pt>
                <c:pt idx="9">
                  <c:v>79.150026088884204</c:v>
                </c:pt>
                <c:pt idx="10">
                  <c:v>81.178023809227497</c:v>
                </c:pt>
                <c:pt idx="11">
                  <c:v>84.171738273271501</c:v>
                </c:pt>
                <c:pt idx="12">
                  <c:v>86.614388165013693</c:v>
                </c:pt>
                <c:pt idx="13">
                  <c:v>86.918005678680899</c:v>
                </c:pt>
                <c:pt idx="14">
                  <c:v>87.191593484501396</c:v>
                </c:pt>
                <c:pt idx="15">
                  <c:v>90.335527962129405</c:v>
                </c:pt>
                <c:pt idx="16">
                  <c:v>94.394257806838795</c:v>
                </c:pt>
                <c:pt idx="17">
                  <c:v>97.7630793823283</c:v>
                </c:pt>
                <c:pt idx="18">
                  <c:v>99.352866120052198</c:v>
                </c:pt>
                <c:pt idx="19">
                  <c:v>100</c:v>
                </c:pt>
                <c:pt idx="20">
                  <c:v>101.315839706205</c:v>
                </c:pt>
                <c:pt idx="21">
                  <c:v>102.164252505584</c:v>
                </c:pt>
                <c:pt idx="22">
                  <c:v>101.997252329033</c:v>
                </c:pt>
                <c:pt idx="23">
                  <c:v>102.298543605764</c:v>
                </c:pt>
                <c:pt idx="24">
                  <c:v>103.41534392506099</c:v>
                </c:pt>
                <c:pt idx="25">
                  <c:v>106.028669743395</c:v>
                </c:pt>
                <c:pt idx="26">
                  <c:v>109.76268584633701</c:v>
                </c:pt>
                <c:pt idx="27">
                  <c:v>111.63345144527899</c:v>
                </c:pt>
                <c:pt idx="28">
                  <c:v>111.948960685469</c:v>
                </c:pt>
                <c:pt idx="29">
                  <c:v>113.048028961773</c:v>
                </c:pt>
                <c:pt idx="30">
                  <c:v>116.071607548662</c:v>
                </c:pt>
                <c:pt idx="31">
                  <c:v>120.351855178937</c:v>
                </c:pt>
                <c:pt idx="32">
                  <c:v>126.78190193071801</c:v>
                </c:pt>
                <c:pt idx="33">
                  <c:v>133.67218501498101</c:v>
                </c:pt>
                <c:pt idx="34">
                  <c:v>134.55825939064101</c:v>
                </c:pt>
                <c:pt idx="35">
                  <c:v>135.30340524357399</c:v>
                </c:pt>
                <c:pt idx="36">
                  <c:v>143.32439968270799</c:v>
                </c:pt>
                <c:pt idx="37">
                  <c:v>152.42198636073701</c:v>
                </c:pt>
                <c:pt idx="38">
                  <c:v>155.38590255472499</c:v>
                </c:pt>
                <c:pt idx="39">
                  <c:v>157.44333944874899</c:v>
                </c:pt>
                <c:pt idx="40">
                  <c:v>163.064809472235</c:v>
                </c:pt>
                <c:pt idx="41">
                  <c:v>168.40381153326601</c:v>
                </c:pt>
                <c:pt idx="42">
                  <c:v>170.72744741551199</c:v>
                </c:pt>
                <c:pt idx="43">
                  <c:v>171.888186966029</c:v>
                </c:pt>
                <c:pt idx="44">
                  <c:v>174.50340401827299</c:v>
                </c:pt>
                <c:pt idx="45">
                  <c:v>178.25486661524499</c:v>
                </c:pt>
                <c:pt idx="46">
                  <c:v>179.50809748763999</c:v>
                </c:pt>
                <c:pt idx="47">
                  <c:v>176.71872397422899</c:v>
                </c:pt>
                <c:pt idx="48">
                  <c:v>172.99001797268099</c:v>
                </c:pt>
                <c:pt idx="49">
                  <c:v>170.81099515506401</c:v>
                </c:pt>
                <c:pt idx="50">
                  <c:v>164.417272249902</c:v>
                </c:pt>
                <c:pt idx="51">
                  <c:v>153.510843210746</c:v>
                </c:pt>
                <c:pt idx="52">
                  <c:v>141.92082161790401</c:v>
                </c:pt>
                <c:pt idx="53">
                  <c:v>134.96966480012699</c:v>
                </c:pt>
                <c:pt idx="54">
                  <c:v>133.33694230059101</c:v>
                </c:pt>
                <c:pt idx="55">
                  <c:v>130.290524775709</c:v>
                </c:pt>
                <c:pt idx="56">
                  <c:v>127.67532698328399</c:v>
                </c:pt>
                <c:pt idx="57">
                  <c:v>128.585365291562</c:v>
                </c:pt>
                <c:pt idx="58">
                  <c:v>125.205937627746</c:v>
                </c:pt>
                <c:pt idx="59">
                  <c:v>118.50217502118799</c:v>
                </c:pt>
                <c:pt idx="60">
                  <c:v>117.86574183179501</c:v>
                </c:pt>
                <c:pt idx="61">
                  <c:v>122.595108536224</c:v>
                </c:pt>
                <c:pt idx="62">
                  <c:v>122.946727105178</c:v>
                </c:pt>
                <c:pt idx="63">
                  <c:v>118.909648867966</c:v>
                </c:pt>
                <c:pt idx="64">
                  <c:v>117.94845595750201</c:v>
                </c:pt>
                <c:pt idx="65">
                  <c:v>119.94025125299601</c:v>
                </c:pt>
                <c:pt idx="66">
                  <c:v>124.181451188241</c:v>
                </c:pt>
                <c:pt idx="67">
                  <c:v>125.949996430696</c:v>
                </c:pt>
                <c:pt idx="68">
                  <c:v>125.52557981313601</c:v>
                </c:pt>
                <c:pt idx="69">
                  <c:v>128.018088654677</c:v>
                </c:pt>
                <c:pt idx="70">
                  <c:v>132.77798374250699</c:v>
                </c:pt>
                <c:pt idx="71">
                  <c:v>136.21982910137999</c:v>
                </c:pt>
                <c:pt idx="72">
                  <c:v>140.73977593347701</c:v>
                </c:pt>
                <c:pt idx="73">
                  <c:v>147.49312376732101</c:v>
                </c:pt>
                <c:pt idx="74">
                  <c:v>150.91790170703101</c:v>
                </c:pt>
                <c:pt idx="75">
                  <c:v>151.773016225265</c:v>
                </c:pt>
                <c:pt idx="76">
                  <c:v>155.53383310504501</c:v>
                </c:pt>
                <c:pt idx="77">
                  <c:v>162.64906482635001</c:v>
                </c:pt>
                <c:pt idx="78">
                  <c:v>165.675292550411</c:v>
                </c:pt>
                <c:pt idx="79">
                  <c:v>165.06948677873601</c:v>
                </c:pt>
                <c:pt idx="80">
                  <c:v>170.92836566641901</c:v>
                </c:pt>
                <c:pt idx="81">
                  <c:v>181.993704257231</c:v>
                </c:pt>
                <c:pt idx="82">
                  <c:v>184.467100266958</c:v>
                </c:pt>
                <c:pt idx="83">
                  <c:v>182.40392951107799</c:v>
                </c:pt>
                <c:pt idx="84">
                  <c:v>193.53722505042001</c:v>
                </c:pt>
                <c:pt idx="85">
                  <c:v>213.848750433422</c:v>
                </c:pt>
                <c:pt idx="86">
                  <c:v>218.45907639991</c:v>
                </c:pt>
                <c:pt idx="87">
                  <c:v>212.56056289776001</c:v>
                </c:pt>
                <c:pt idx="88">
                  <c:v>216.38932268317001</c:v>
                </c:pt>
                <c:pt idx="89">
                  <c:v>224.82902032332001</c:v>
                </c:pt>
                <c:pt idx="90">
                  <c:v>231.37449967539499</c:v>
                </c:pt>
                <c:pt idx="91">
                  <c:v>236.01581860095899</c:v>
                </c:pt>
                <c:pt idx="92">
                  <c:v>242.24224477162099</c:v>
                </c:pt>
                <c:pt idx="93">
                  <c:v>247.217480680221</c:v>
                </c:pt>
                <c:pt idx="94">
                  <c:v>246.41204569022699</c:v>
                </c:pt>
                <c:pt idx="95">
                  <c:v>246.48750082949601</c:v>
                </c:pt>
                <c:pt idx="96">
                  <c:v>251.68860523033399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09C-4CDC-ACF0-B732005A8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5208"/>
        <c:axId val="528475600"/>
      </c:scatterChart>
      <c:valAx>
        <c:axId val="528475208"/>
        <c:scaling>
          <c:orientation val="minMax"/>
          <c:max val="43951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5600"/>
        <c:crosses val="autoZero"/>
        <c:crossBetween val="midCat"/>
        <c:majorUnit val="365"/>
      </c:valAx>
      <c:valAx>
        <c:axId val="5284756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100424946881639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5208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PrimeMarkets!$Q$5</c:f>
              <c:strCache>
                <c:ptCount val="1"/>
                <c:pt idx="0">
                  <c:v>Prime Retail Metros</c:v>
                </c:pt>
              </c:strCache>
            </c:strRef>
          </c:tx>
          <c:spPr>
            <a:ln w="28575">
              <a:solidFill>
                <a:srgbClr val="00B050"/>
              </a:solidFill>
              <a:prstDash val="sysDash"/>
            </a:ln>
          </c:spPr>
          <c:marker>
            <c:symbol val="none"/>
          </c:marker>
          <c:xVal>
            <c:numRef>
              <c:f>PrimeMarkets!$N$22:$N$102</c:f>
              <c:numCache>
                <c:formatCode>[$-409]mmm\-yy;@</c:formatCode>
                <c:ptCount val="8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</c:numCache>
            </c:numRef>
          </c:xVal>
          <c:yVal>
            <c:numRef>
              <c:f>PrimeMarkets!$Q$22:$Q$102</c:f>
              <c:numCache>
                <c:formatCode>#,##0_);[Red]\(#,##0\)</c:formatCode>
                <c:ptCount val="81"/>
                <c:pt idx="0">
                  <c:v>89.388380028323397</c:v>
                </c:pt>
                <c:pt idx="1">
                  <c:v>99.925282230938095</c:v>
                </c:pt>
                <c:pt idx="2">
                  <c:v>99.817976281099504</c:v>
                </c:pt>
                <c:pt idx="3">
                  <c:v>100</c:v>
                </c:pt>
                <c:pt idx="4">
                  <c:v>103.900266898251</c:v>
                </c:pt>
                <c:pt idx="5">
                  <c:v>100.66331640647201</c:v>
                </c:pt>
                <c:pt idx="6">
                  <c:v>105.010966955173</c:v>
                </c:pt>
                <c:pt idx="7">
                  <c:v>104.190180757985</c:v>
                </c:pt>
                <c:pt idx="8">
                  <c:v>112.936429025405</c:v>
                </c:pt>
                <c:pt idx="9">
                  <c:v>115.36333506394</c:v>
                </c:pt>
                <c:pt idx="10">
                  <c:v>120.103090823249</c:v>
                </c:pt>
                <c:pt idx="11">
                  <c:v>125.38520689977901</c:v>
                </c:pt>
                <c:pt idx="12">
                  <c:v>125.177447582102</c:v>
                </c:pt>
                <c:pt idx="13">
                  <c:v>136.32444612025901</c:v>
                </c:pt>
                <c:pt idx="14">
                  <c:v>145.84161188360599</c:v>
                </c:pt>
                <c:pt idx="15">
                  <c:v>146.91500871423901</c:v>
                </c:pt>
                <c:pt idx="16">
                  <c:v>154.232807471878</c:v>
                </c:pt>
                <c:pt idx="17">
                  <c:v>163.967165705197</c:v>
                </c:pt>
                <c:pt idx="18">
                  <c:v>169.38740949307399</c:v>
                </c:pt>
                <c:pt idx="19">
                  <c:v>173.04508584880699</c:v>
                </c:pt>
                <c:pt idx="20">
                  <c:v>188.874978243219</c:v>
                </c:pt>
                <c:pt idx="21">
                  <c:v>201.35727460396399</c:v>
                </c:pt>
                <c:pt idx="22">
                  <c:v>205.35098796840799</c:v>
                </c:pt>
                <c:pt idx="23">
                  <c:v>200.37701415813001</c:v>
                </c:pt>
                <c:pt idx="24">
                  <c:v>215.53734907056801</c:v>
                </c:pt>
                <c:pt idx="25">
                  <c:v>225.24853884502801</c:v>
                </c:pt>
                <c:pt idx="26">
                  <c:v>218.666113472402</c:v>
                </c:pt>
                <c:pt idx="27">
                  <c:v>219.23383985557399</c:v>
                </c:pt>
                <c:pt idx="28">
                  <c:v>230.83030007040699</c:v>
                </c:pt>
                <c:pt idx="29">
                  <c:v>235.408189347632</c:v>
                </c:pt>
                <c:pt idx="30">
                  <c:v>249.79672392168999</c:v>
                </c:pt>
                <c:pt idx="31">
                  <c:v>227.53848631587499</c:v>
                </c:pt>
                <c:pt idx="32">
                  <c:v>230.87816635660499</c:v>
                </c:pt>
                <c:pt idx="33">
                  <c:v>234.46623411335901</c:v>
                </c:pt>
                <c:pt idx="34">
                  <c:v>211.14696918753</c:v>
                </c:pt>
                <c:pt idx="35">
                  <c:v>230.165856865042</c:v>
                </c:pt>
                <c:pt idx="36">
                  <c:v>197.46648820667701</c:v>
                </c:pt>
                <c:pt idx="37">
                  <c:v>200.19789121852699</c:v>
                </c:pt>
                <c:pt idx="38">
                  <c:v>185.11587869334099</c:v>
                </c:pt>
                <c:pt idx="39">
                  <c:v>177.16367492370301</c:v>
                </c:pt>
                <c:pt idx="40">
                  <c:v>195.105439791637</c:v>
                </c:pt>
                <c:pt idx="41">
                  <c:v>159.73036770589101</c:v>
                </c:pt>
                <c:pt idx="42">
                  <c:v>170.28474068397099</c:v>
                </c:pt>
                <c:pt idx="43">
                  <c:v>176.30049611590701</c:v>
                </c:pt>
                <c:pt idx="44">
                  <c:v>179.98064554506499</c:v>
                </c:pt>
                <c:pt idx="45">
                  <c:v>167.56335297992399</c:v>
                </c:pt>
                <c:pt idx="46">
                  <c:v>181.180301873095</c:v>
                </c:pt>
                <c:pt idx="47">
                  <c:v>179.25794120891899</c:v>
                </c:pt>
                <c:pt idx="48">
                  <c:v>183.22646298051299</c:v>
                </c:pt>
                <c:pt idx="49">
                  <c:v>192.78450257326</c:v>
                </c:pt>
                <c:pt idx="50">
                  <c:v>184.83052491507101</c:v>
                </c:pt>
                <c:pt idx="51">
                  <c:v>197.78418819898201</c:v>
                </c:pt>
                <c:pt idx="52">
                  <c:v>194.707219479217</c:v>
                </c:pt>
                <c:pt idx="53">
                  <c:v>206.34439950522</c:v>
                </c:pt>
                <c:pt idx="54">
                  <c:v>216.945719062618</c:v>
                </c:pt>
                <c:pt idx="55">
                  <c:v>225.14306522313601</c:v>
                </c:pt>
                <c:pt idx="56">
                  <c:v>230.21914541865999</c:v>
                </c:pt>
                <c:pt idx="57">
                  <c:v>234.64968217051</c:v>
                </c:pt>
                <c:pt idx="58">
                  <c:v>238.532776826184</c:v>
                </c:pt>
                <c:pt idx="59">
                  <c:v>258.74235559806601</c:v>
                </c:pt>
                <c:pt idx="60">
                  <c:v>259.80606456321698</c:v>
                </c:pt>
                <c:pt idx="61">
                  <c:v>252.12807310643001</c:v>
                </c:pt>
                <c:pt idx="62">
                  <c:v>265.47746219009503</c:v>
                </c:pt>
                <c:pt idx="63">
                  <c:v>276.88175280091298</c:v>
                </c:pt>
                <c:pt idx="64">
                  <c:v>277.56743387686998</c:v>
                </c:pt>
                <c:pt idx="65">
                  <c:v>290.48995490558502</c:v>
                </c:pt>
                <c:pt idx="66">
                  <c:v>302.176635906689</c:v>
                </c:pt>
                <c:pt idx="67">
                  <c:v>310.24758546004398</c:v>
                </c:pt>
                <c:pt idx="68">
                  <c:v>313.47729910465898</c:v>
                </c:pt>
                <c:pt idx="69">
                  <c:v>315.19074468966801</c:v>
                </c:pt>
                <c:pt idx="70">
                  <c:v>328.50484085074299</c:v>
                </c:pt>
                <c:pt idx="71">
                  <c:v>335.23073639740397</c:v>
                </c:pt>
                <c:pt idx="72">
                  <c:v>361.411029132907</c:v>
                </c:pt>
                <c:pt idx="73">
                  <c:v>351.00103176879799</c:v>
                </c:pt>
                <c:pt idx="74">
                  <c:v>348.16026491259902</c:v>
                </c:pt>
                <c:pt idx="75">
                  <c:v>359.13066079037401</c:v>
                </c:pt>
                <c:pt idx="76">
                  <c:v>366.12548641294597</c:v>
                </c:pt>
                <c:pt idx="77">
                  <c:v>368.63187444077198</c:v>
                </c:pt>
                <c:pt idx="78">
                  <c:v>357.163255308359</c:v>
                </c:pt>
                <c:pt idx="79">
                  <c:v>355.14321058807002</c:v>
                </c:pt>
                <c:pt idx="80">
                  <c:v>363.45585769872798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1D1-4FAE-AF7A-8CABFD642A98}"/>
            </c:ext>
          </c:extLst>
        </c:ser>
        <c:ser>
          <c:idx val="1"/>
          <c:order val="1"/>
          <c:tx>
            <c:strRef>
              <c:f>PrimeMarkets!$U$5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PrimeMarkets!$N$6:$N$102</c:f>
              <c:numCache>
                <c:formatCode>[$-409]mmm\-yy;@</c:formatCode>
                <c:ptCount val="9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</c:numCache>
            </c:numRef>
          </c:xVal>
          <c:yVal>
            <c:numRef>
              <c:f>PrimeMarkets!$U$6:$U$102</c:f>
              <c:numCache>
                <c:formatCode>0</c:formatCode>
                <c:ptCount val="97"/>
                <c:pt idx="0">
                  <c:v>68.577045510438893</c:v>
                </c:pt>
                <c:pt idx="1">
                  <c:v>66.8065544162489</c:v>
                </c:pt>
                <c:pt idx="2">
                  <c:v>69.013894649261999</c:v>
                </c:pt>
                <c:pt idx="3">
                  <c:v>74.280964011873905</c:v>
                </c:pt>
                <c:pt idx="4">
                  <c:v>76.205627264294193</c:v>
                </c:pt>
                <c:pt idx="5">
                  <c:v>76.631369135685603</c:v>
                </c:pt>
                <c:pt idx="6">
                  <c:v>79.068637048031107</c:v>
                </c:pt>
                <c:pt idx="7">
                  <c:v>82.000435682355999</c:v>
                </c:pt>
                <c:pt idx="8">
                  <c:v>83.453486341322005</c:v>
                </c:pt>
                <c:pt idx="9">
                  <c:v>84.895519807076795</c:v>
                </c:pt>
                <c:pt idx="10">
                  <c:v>85.285431775493507</c:v>
                </c:pt>
                <c:pt idx="11">
                  <c:v>85.481386922555302</c:v>
                </c:pt>
                <c:pt idx="12">
                  <c:v>87.656736836992806</c:v>
                </c:pt>
                <c:pt idx="13">
                  <c:v>91.389628287133704</c:v>
                </c:pt>
                <c:pt idx="14">
                  <c:v>93.9900826144072</c:v>
                </c:pt>
                <c:pt idx="15">
                  <c:v>94.641374329056802</c:v>
                </c:pt>
                <c:pt idx="16">
                  <c:v>95.967173665133799</c:v>
                </c:pt>
                <c:pt idx="17">
                  <c:v>98.588718236783706</c:v>
                </c:pt>
                <c:pt idx="18">
                  <c:v>99.776101317461695</c:v>
                </c:pt>
                <c:pt idx="19">
                  <c:v>100</c:v>
                </c:pt>
                <c:pt idx="20">
                  <c:v>102.029982553144</c:v>
                </c:pt>
                <c:pt idx="21">
                  <c:v>105.32468805289</c:v>
                </c:pt>
                <c:pt idx="22">
                  <c:v>107.64474913472399</c:v>
                </c:pt>
                <c:pt idx="23">
                  <c:v>108.77187770104101</c:v>
                </c:pt>
                <c:pt idx="24">
                  <c:v>110.33295808953</c:v>
                </c:pt>
                <c:pt idx="25">
                  <c:v>112.907838684674</c:v>
                </c:pt>
                <c:pt idx="26">
                  <c:v>116.649150208436</c:v>
                </c:pt>
                <c:pt idx="27">
                  <c:v>120.418384062692</c:v>
                </c:pt>
                <c:pt idx="28">
                  <c:v>124.69099463502801</c:v>
                </c:pt>
                <c:pt idx="29">
                  <c:v>129.15612112780499</c:v>
                </c:pt>
                <c:pt idx="30">
                  <c:v>132.90594097681799</c:v>
                </c:pt>
                <c:pt idx="31">
                  <c:v>137.76402941619699</c:v>
                </c:pt>
                <c:pt idx="32">
                  <c:v>145.10556025297399</c:v>
                </c:pt>
                <c:pt idx="33">
                  <c:v>152.34394601262801</c:v>
                </c:pt>
                <c:pt idx="34">
                  <c:v>155.80543040947799</c:v>
                </c:pt>
                <c:pt idx="35">
                  <c:v>159.61690536400801</c:v>
                </c:pt>
                <c:pt idx="36">
                  <c:v>169.856167458518</c:v>
                </c:pt>
                <c:pt idx="37">
                  <c:v>181.51031939146</c:v>
                </c:pt>
                <c:pt idx="38">
                  <c:v>182.296003917539</c:v>
                </c:pt>
                <c:pt idx="39">
                  <c:v>180.847269283614</c:v>
                </c:pt>
                <c:pt idx="40">
                  <c:v>188.18116505279201</c:v>
                </c:pt>
                <c:pt idx="41">
                  <c:v>194.66548972503699</c:v>
                </c:pt>
                <c:pt idx="42">
                  <c:v>190.600367635406</c:v>
                </c:pt>
                <c:pt idx="43">
                  <c:v>187.76663816206201</c:v>
                </c:pt>
                <c:pt idx="44">
                  <c:v>194.58883357627701</c:v>
                </c:pt>
                <c:pt idx="45">
                  <c:v>200.32177381717</c:v>
                </c:pt>
                <c:pt idx="46">
                  <c:v>195.33102453529401</c:v>
                </c:pt>
                <c:pt idx="47">
                  <c:v>187.62777957391299</c:v>
                </c:pt>
                <c:pt idx="48">
                  <c:v>184.556438532893</c:v>
                </c:pt>
                <c:pt idx="49">
                  <c:v>181.49794978355399</c:v>
                </c:pt>
                <c:pt idx="50">
                  <c:v>170.120500328085</c:v>
                </c:pt>
                <c:pt idx="51">
                  <c:v>158.15212927923201</c:v>
                </c:pt>
                <c:pt idx="52">
                  <c:v>152.81504644997901</c:v>
                </c:pt>
                <c:pt idx="53">
                  <c:v>149.87278121310101</c:v>
                </c:pt>
                <c:pt idx="54">
                  <c:v>146.75396776582701</c:v>
                </c:pt>
                <c:pt idx="55">
                  <c:v>142.63087743570199</c:v>
                </c:pt>
                <c:pt idx="56">
                  <c:v>138.02467360864699</c:v>
                </c:pt>
                <c:pt idx="57">
                  <c:v>132.90479087926499</c:v>
                </c:pt>
                <c:pt idx="58">
                  <c:v>132.61270112082801</c:v>
                </c:pt>
                <c:pt idx="59">
                  <c:v>134.162323084712</c:v>
                </c:pt>
                <c:pt idx="60">
                  <c:v>132.23777902034399</c:v>
                </c:pt>
                <c:pt idx="61">
                  <c:v>130.014672594464</c:v>
                </c:pt>
                <c:pt idx="62">
                  <c:v>130.50493728457101</c:v>
                </c:pt>
                <c:pt idx="63">
                  <c:v>131.540665112238</c:v>
                </c:pt>
                <c:pt idx="64">
                  <c:v>131.82334315139801</c:v>
                </c:pt>
                <c:pt idx="65">
                  <c:v>133.74268865173599</c:v>
                </c:pt>
                <c:pt idx="66">
                  <c:v>136.42057656580599</c:v>
                </c:pt>
                <c:pt idx="67">
                  <c:v>137.86853558675301</c:v>
                </c:pt>
                <c:pt idx="68">
                  <c:v>141.483265598961</c:v>
                </c:pt>
                <c:pt idx="69">
                  <c:v>149.470551602276</c:v>
                </c:pt>
                <c:pt idx="70">
                  <c:v>152.22374622629101</c:v>
                </c:pt>
                <c:pt idx="71">
                  <c:v>149.96779051454101</c:v>
                </c:pt>
                <c:pt idx="72">
                  <c:v>152.66043377059501</c:v>
                </c:pt>
                <c:pt idx="73">
                  <c:v>159.691431285877</c:v>
                </c:pt>
                <c:pt idx="74">
                  <c:v>164.67276246500199</c:v>
                </c:pt>
                <c:pt idx="75">
                  <c:v>166.27260522133</c:v>
                </c:pt>
                <c:pt idx="76">
                  <c:v>169.15043020560901</c:v>
                </c:pt>
                <c:pt idx="77">
                  <c:v>172.953294874395</c:v>
                </c:pt>
                <c:pt idx="78">
                  <c:v>175.24071990796901</c:v>
                </c:pt>
                <c:pt idx="79">
                  <c:v>176.89468151271299</c:v>
                </c:pt>
                <c:pt idx="80">
                  <c:v>180.090096160679</c:v>
                </c:pt>
                <c:pt idx="81">
                  <c:v>184.71875338769601</c:v>
                </c:pt>
                <c:pt idx="82">
                  <c:v>190.34314330061699</c:v>
                </c:pt>
                <c:pt idx="83">
                  <c:v>195.55299844004901</c:v>
                </c:pt>
                <c:pt idx="84">
                  <c:v>201.68797535518601</c:v>
                </c:pt>
                <c:pt idx="85">
                  <c:v>209.99857574140299</c:v>
                </c:pt>
                <c:pt idx="86">
                  <c:v>213.68322398713701</c:v>
                </c:pt>
                <c:pt idx="87">
                  <c:v>212.70949297086199</c:v>
                </c:pt>
                <c:pt idx="88">
                  <c:v>213.90250027488199</c:v>
                </c:pt>
                <c:pt idx="89">
                  <c:v>218.53449965411801</c:v>
                </c:pt>
                <c:pt idx="90">
                  <c:v>222.88758175524001</c:v>
                </c:pt>
                <c:pt idx="91">
                  <c:v>223.34137408666601</c:v>
                </c:pt>
                <c:pt idx="92">
                  <c:v>222.83041798084199</c:v>
                </c:pt>
                <c:pt idx="93">
                  <c:v>224.27501297648999</c:v>
                </c:pt>
                <c:pt idx="94">
                  <c:v>224.434088162911</c:v>
                </c:pt>
                <c:pt idx="95">
                  <c:v>224.77297231599101</c:v>
                </c:pt>
                <c:pt idx="96">
                  <c:v>229.68656462171501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1D1-4FAE-AF7A-8CABFD642A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30144"/>
        <c:axId val="526029752"/>
      </c:scatterChart>
      <c:valAx>
        <c:axId val="526030144"/>
        <c:scaling>
          <c:orientation val="minMax"/>
          <c:max val="43951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9752"/>
        <c:crosses val="autoZero"/>
        <c:crossBetween val="midCat"/>
        <c:majorUnit val="365"/>
      </c:valAx>
      <c:valAx>
        <c:axId val="5260297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3014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PrimeMarkets!$R$5</c:f>
              <c:strCache>
                <c:ptCount val="1"/>
                <c:pt idx="0">
                  <c:v>Prime Multifamily Metros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PrimeMarkets!$N$22:$N$102</c:f>
              <c:numCache>
                <c:formatCode>[$-409]mmm\-yy;@</c:formatCode>
                <c:ptCount val="8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</c:numCache>
            </c:numRef>
          </c:xVal>
          <c:yVal>
            <c:numRef>
              <c:f>PrimeMarkets!$R$22:$R$102</c:f>
              <c:numCache>
                <c:formatCode>#,##0_);[Red]\(#,##0\)</c:formatCode>
                <c:ptCount val="81"/>
                <c:pt idx="0">
                  <c:v>92.230000690959002</c:v>
                </c:pt>
                <c:pt idx="1">
                  <c:v>98.908244946878199</c:v>
                </c:pt>
                <c:pt idx="2">
                  <c:v>99.839347101783602</c:v>
                </c:pt>
                <c:pt idx="3">
                  <c:v>100</c:v>
                </c:pt>
                <c:pt idx="4">
                  <c:v>103.428390413816</c:v>
                </c:pt>
                <c:pt idx="5">
                  <c:v>111.469933052333</c:v>
                </c:pt>
                <c:pt idx="6">
                  <c:v>113.296849250137</c:v>
                </c:pt>
                <c:pt idx="7">
                  <c:v>113.852256488604</c:v>
                </c:pt>
                <c:pt idx="8">
                  <c:v>121.321023896703</c:v>
                </c:pt>
                <c:pt idx="9">
                  <c:v>128.57945595398701</c:v>
                </c:pt>
                <c:pt idx="10">
                  <c:v>130.77794781716401</c:v>
                </c:pt>
                <c:pt idx="11">
                  <c:v>141.16104692587899</c:v>
                </c:pt>
                <c:pt idx="12">
                  <c:v>141.53123491591199</c:v>
                </c:pt>
                <c:pt idx="13">
                  <c:v>152.27430027514501</c:v>
                </c:pt>
                <c:pt idx="14">
                  <c:v>161.081189835461</c:v>
                </c:pt>
                <c:pt idx="15">
                  <c:v>161.27819470011801</c:v>
                </c:pt>
                <c:pt idx="16">
                  <c:v>170.30284229052</c:v>
                </c:pt>
                <c:pt idx="17">
                  <c:v>174.78840134181601</c:v>
                </c:pt>
                <c:pt idx="18">
                  <c:v>183.975256621</c:v>
                </c:pt>
                <c:pt idx="19">
                  <c:v>187.665695965786</c:v>
                </c:pt>
                <c:pt idx="20">
                  <c:v>196.04902957605799</c:v>
                </c:pt>
                <c:pt idx="21">
                  <c:v>201.71229463101099</c:v>
                </c:pt>
                <c:pt idx="22">
                  <c:v>209.27708896826201</c:v>
                </c:pt>
                <c:pt idx="23">
                  <c:v>208.27150331159501</c:v>
                </c:pt>
                <c:pt idx="24">
                  <c:v>223.410435241236</c:v>
                </c:pt>
                <c:pt idx="25">
                  <c:v>213.258346311824</c:v>
                </c:pt>
                <c:pt idx="26">
                  <c:v>214.54262474089001</c:v>
                </c:pt>
                <c:pt idx="27">
                  <c:v>213.33136152264501</c:v>
                </c:pt>
                <c:pt idx="28">
                  <c:v>217.79820416744201</c:v>
                </c:pt>
                <c:pt idx="29">
                  <c:v>229.84868541904001</c:v>
                </c:pt>
                <c:pt idx="30">
                  <c:v>230.733122319383</c:v>
                </c:pt>
                <c:pt idx="31">
                  <c:v>218.39174013490299</c:v>
                </c:pt>
                <c:pt idx="32">
                  <c:v>211.00970105520301</c:v>
                </c:pt>
                <c:pt idx="33">
                  <c:v>209.11733580183699</c:v>
                </c:pt>
                <c:pt idx="34">
                  <c:v>212.52267498593901</c:v>
                </c:pt>
                <c:pt idx="35">
                  <c:v>216.045320962007</c:v>
                </c:pt>
                <c:pt idx="36">
                  <c:v>198.220329342382</c:v>
                </c:pt>
                <c:pt idx="37">
                  <c:v>193.36647773777599</c:v>
                </c:pt>
                <c:pt idx="38">
                  <c:v>182.58099585474201</c:v>
                </c:pt>
                <c:pt idx="39">
                  <c:v>157.90167407214699</c:v>
                </c:pt>
                <c:pt idx="40">
                  <c:v>176.96825590011301</c:v>
                </c:pt>
                <c:pt idx="41">
                  <c:v>163.592575067067</c:v>
                </c:pt>
                <c:pt idx="42">
                  <c:v>180.680206205345</c:v>
                </c:pt>
                <c:pt idx="43">
                  <c:v>180.47986812973801</c:v>
                </c:pt>
                <c:pt idx="44">
                  <c:v>174.19474844273799</c:v>
                </c:pt>
                <c:pt idx="45">
                  <c:v>182.86589780276401</c:v>
                </c:pt>
                <c:pt idx="46">
                  <c:v>188.25837158567899</c:v>
                </c:pt>
                <c:pt idx="47">
                  <c:v>192.03623162732001</c:v>
                </c:pt>
                <c:pt idx="48">
                  <c:v>195.59371237308201</c:v>
                </c:pt>
                <c:pt idx="49">
                  <c:v>201.301404070578</c:v>
                </c:pt>
                <c:pt idx="50">
                  <c:v>201.81520789528301</c:v>
                </c:pt>
                <c:pt idx="51">
                  <c:v>210.58891046027099</c:v>
                </c:pt>
                <c:pt idx="52">
                  <c:v>212.95109469167099</c:v>
                </c:pt>
                <c:pt idx="53">
                  <c:v>226.75264377350101</c:v>
                </c:pt>
                <c:pt idx="54">
                  <c:v>230.753463955478</c:v>
                </c:pt>
                <c:pt idx="55">
                  <c:v>246.203274120467</c:v>
                </c:pt>
                <c:pt idx="56">
                  <c:v>249.22701509091499</c:v>
                </c:pt>
                <c:pt idx="57">
                  <c:v>262.42690394136201</c:v>
                </c:pt>
                <c:pt idx="58">
                  <c:v>261.71314544956698</c:v>
                </c:pt>
                <c:pt idx="59">
                  <c:v>283.84607558860301</c:v>
                </c:pt>
                <c:pt idx="60">
                  <c:v>287.515237791441</c:v>
                </c:pt>
                <c:pt idx="61">
                  <c:v>293.59262820203003</c:v>
                </c:pt>
                <c:pt idx="62">
                  <c:v>310.816226005722</c:v>
                </c:pt>
                <c:pt idx="63">
                  <c:v>306.063211324164</c:v>
                </c:pt>
                <c:pt idx="64">
                  <c:v>315.93959029798202</c:v>
                </c:pt>
                <c:pt idx="65">
                  <c:v>346.232269346978</c:v>
                </c:pt>
                <c:pt idx="66">
                  <c:v>331.22549968201798</c:v>
                </c:pt>
                <c:pt idx="67">
                  <c:v>354.605416789576</c:v>
                </c:pt>
                <c:pt idx="68">
                  <c:v>344.84155153485801</c:v>
                </c:pt>
                <c:pt idx="69">
                  <c:v>378.07038647897298</c:v>
                </c:pt>
                <c:pt idx="70">
                  <c:v>367.94781394701801</c:v>
                </c:pt>
                <c:pt idx="71">
                  <c:v>381.97427847449399</c:v>
                </c:pt>
                <c:pt idx="72">
                  <c:v>385.426814122466</c:v>
                </c:pt>
                <c:pt idx="73">
                  <c:v>397.911334865475</c:v>
                </c:pt>
                <c:pt idx="74">
                  <c:v>399.40625782650397</c:v>
                </c:pt>
                <c:pt idx="75">
                  <c:v>412.47878327359302</c:v>
                </c:pt>
                <c:pt idx="76">
                  <c:v>405.20186185601898</c:v>
                </c:pt>
                <c:pt idx="77">
                  <c:v>414.51322700953898</c:v>
                </c:pt>
                <c:pt idx="78">
                  <c:v>427.20942902780303</c:v>
                </c:pt>
                <c:pt idx="79">
                  <c:v>437.74534605433701</c:v>
                </c:pt>
                <c:pt idx="80">
                  <c:v>427.01971771118298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61-47BF-974E-CC688FD0E0C9}"/>
            </c:ext>
          </c:extLst>
        </c:ser>
        <c:ser>
          <c:idx val="1"/>
          <c:order val="1"/>
          <c:tx>
            <c:strRef>
              <c:f>PrimeMarkets!$V$5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PrimeMarkets!$N$6:$N$102</c:f>
              <c:numCache>
                <c:formatCode>[$-409]mmm\-yy;@</c:formatCode>
                <c:ptCount val="9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</c:numCache>
            </c:numRef>
          </c:xVal>
          <c:yVal>
            <c:numRef>
              <c:f>PrimeMarkets!$V$6:$V$102</c:f>
              <c:numCache>
                <c:formatCode>0</c:formatCode>
                <c:ptCount val="97"/>
                <c:pt idx="0">
                  <c:v>62.375168291806801</c:v>
                </c:pt>
                <c:pt idx="1">
                  <c:v>63.087191504055902</c:v>
                </c:pt>
                <c:pt idx="2">
                  <c:v>64.159921766396394</c:v>
                </c:pt>
                <c:pt idx="3">
                  <c:v>65.195494132453504</c:v>
                </c:pt>
                <c:pt idx="4">
                  <c:v>67.775367346771404</c:v>
                </c:pt>
                <c:pt idx="5">
                  <c:v>71.296933557750194</c:v>
                </c:pt>
                <c:pt idx="6">
                  <c:v>72.963981690245802</c:v>
                </c:pt>
                <c:pt idx="7">
                  <c:v>73.503120028427603</c:v>
                </c:pt>
                <c:pt idx="8">
                  <c:v>74.963892734463897</c:v>
                </c:pt>
                <c:pt idx="9">
                  <c:v>77.384665755383196</c:v>
                </c:pt>
                <c:pt idx="10">
                  <c:v>79.9994820172289</c:v>
                </c:pt>
                <c:pt idx="11">
                  <c:v>82.395442163622306</c:v>
                </c:pt>
                <c:pt idx="12">
                  <c:v>84.995886290829603</c:v>
                </c:pt>
                <c:pt idx="13">
                  <c:v>87.126002438979498</c:v>
                </c:pt>
                <c:pt idx="14">
                  <c:v>88.860720732091295</c:v>
                </c:pt>
                <c:pt idx="15">
                  <c:v>91.386685699028703</c:v>
                </c:pt>
                <c:pt idx="16">
                  <c:v>95.905412728947596</c:v>
                </c:pt>
                <c:pt idx="17">
                  <c:v>100.587623100906</c:v>
                </c:pt>
                <c:pt idx="18">
                  <c:v>100.52794739563799</c:v>
                </c:pt>
                <c:pt idx="19">
                  <c:v>100</c:v>
                </c:pt>
                <c:pt idx="20">
                  <c:v>104.541364472654</c:v>
                </c:pt>
                <c:pt idx="21">
                  <c:v>110.698872340279</c:v>
                </c:pt>
                <c:pt idx="22">
                  <c:v>113.088313767271</c:v>
                </c:pt>
                <c:pt idx="23">
                  <c:v>113.805199430013</c:v>
                </c:pt>
                <c:pt idx="24">
                  <c:v>117.44817507812201</c:v>
                </c:pt>
                <c:pt idx="25">
                  <c:v>122.872351731419</c:v>
                </c:pt>
                <c:pt idx="26">
                  <c:v>128.02200513456799</c:v>
                </c:pt>
                <c:pt idx="27">
                  <c:v>131.855092999779</c:v>
                </c:pt>
                <c:pt idx="28">
                  <c:v>136.12939973593001</c:v>
                </c:pt>
                <c:pt idx="29">
                  <c:v>141.028678828918</c:v>
                </c:pt>
                <c:pt idx="30">
                  <c:v>144.048351015798</c:v>
                </c:pt>
                <c:pt idx="31">
                  <c:v>147.20763134524199</c:v>
                </c:pt>
                <c:pt idx="32">
                  <c:v>154.335528316032</c:v>
                </c:pt>
                <c:pt idx="33">
                  <c:v>163.171193520104</c:v>
                </c:pt>
                <c:pt idx="34">
                  <c:v>167.00942096382599</c:v>
                </c:pt>
                <c:pt idx="35">
                  <c:v>168.446648859444</c:v>
                </c:pt>
                <c:pt idx="36">
                  <c:v>174.64330491551999</c:v>
                </c:pt>
                <c:pt idx="37">
                  <c:v>184.746049533237</c:v>
                </c:pt>
                <c:pt idx="38">
                  <c:v>190.85162501126399</c:v>
                </c:pt>
                <c:pt idx="39">
                  <c:v>191.23326326012199</c:v>
                </c:pt>
                <c:pt idx="40">
                  <c:v>190.84614241720701</c:v>
                </c:pt>
                <c:pt idx="41">
                  <c:v>189.96186192089101</c:v>
                </c:pt>
                <c:pt idx="42">
                  <c:v>188.175034170434</c:v>
                </c:pt>
                <c:pt idx="43">
                  <c:v>188.46006437543801</c:v>
                </c:pt>
                <c:pt idx="44">
                  <c:v>192.892861267668</c:v>
                </c:pt>
                <c:pt idx="45">
                  <c:v>196.62226636745299</c:v>
                </c:pt>
                <c:pt idx="46">
                  <c:v>189.280594863169</c:v>
                </c:pt>
                <c:pt idx="47">
                  <c:v>179.19974954007901</c:v>
                </c:pt>
                <c:pt idx="48">
                  <c:v>176.53826749511501</c:v>
                </c:pt>
                <c:pt idx="49">
                  <c:v>176.215857398634</c:v>
                </c:pt>
                <c:pt idx="50">
                  <c:v>167.49682443735699</c:v>
                </c:pt>
                <c:pt idx="51">
                  <c:v>156.38067784415099</c:v>
                </c:pt>
                <c:pt idx="52">
                  <c:v>148.76756199236101</c:v>
                </c:pt>
                <c:pt idx="53">
                  <c:v>139.025968021067</c:v>
                </c:pt>
                <c:pt idx="54">
                  <c:v>129.53327341365801</c:v>
                </c:pt>
                <c:pt idx="55">
                  <c:v>125.43780472344299</c:v>
                </c:pt>
                <c:pt idx="56">
                  <c:v>126.30214759792401</c:v>
                </c:pt>
                <c:pt idx="57">
                  <c:v>126.181478125672</c:v>
                </c:pt>
                <c:pt idx="58">
                  <c:v>126.332705402906</c:v>
                </c:pt>
                <c:pt idx="59">
                  <c:v>128.598394614255</c:v>
                </c:pt>
                <c:pt idx="60">
                  <c:v>132.53021024586801</c:v>
                </c:pt>
                <c:pt idx="61">
                  <c:v>137.43706837211201</c:v>
                </c:pt>
                <c:pt idx="62">
                  <c:v>141.62869773161799</c:v>
                </c:pt>
                <c:pt idx="63">
                  <c:v>144.10644057365201</c:v>
                </c:pt>
                <c:pt idx="64">
                  <c:v>146.282749947702</c:v>
                </c:pt>
                <c:pt idx="65">
                  <c:v>150.82461477051999</c:v>
                </c:pt>
                <c:pt idx="66">
                  <c:v>157.067369118323</c:v>
                </c:pt>
                <c:pt idx="67">
                  <c:v>160.989490650205</c:v>
                </c:pt>
                <c:pt idx="68">
                  <c:v>164.411700840419</c:v>
                </c:pt>
                <c:pt idx="69">
                  <c:v>171.37619202779001</c:v>
                </c:pt>
                <c:pt idx="70">
                  <c:v>178.218971251179</c:v>
                </c:pt>
                <c:pt idx="71">
                  <c:v>181.992707358563</c:v>
                </c:pt>
                <c:pt idx="72">
                  <c:v>188.74643793843799</c:v>
                </c:pt>
                <c:pt idx="73">
                  <c:v>200.53260921111101</c:v>
                </c:pt>
                <c:pt idx="74">
                  <c:v>205.55261148036601</c:v>
                </c:pt>
                <c:pt idx="75">
                  <c:v>204.582488551529</c:v>
                </c:pt>
                <c:pt idx="76">
                  <c:v>210.61390078789799</c:v>
                </c:pt>
                <c:pt idx="77">
                  <c:v>223.89872801415501</c:v>
                </c:pt>
                <c:pt idx="78">
                  <c:v>229.91399842568899</c:v>
                </c:pt>
                <c:pt idx="79">
                  <c:v>228.741245301871</c:v>
                </c:pt>
                <c:pt idx="80">
                  <c:v>236.525690103318</c:v>
                </c:pt>
                <c:pt idx="81">
                  <c:v>253.316281189535</c:v>
                </c:pt>
                <c:pt idx="82">
                  <c:v>261.217763234458</c:v>
                </c:pt>
                <c:pt idx="83">
                  <c:v>260.20617463629401</c:v>
                </c:pt>
                <c:pt idx="84">
                  <c:v>269.12067521674402</c:v>
                </c:pt>
                <c:pt idx="85">
                  <c:v>284.819701603076</c:v>
                </c:pt>
                <c:pt idx="86">
                  <c:v>288.507722162167</c:v>
                </c:pt>
                <c:pt idx="87">
                  <c:v>286.49027983930699</c:v>
                </c:pt>
                <c:pt idx="88">
                  <c:v>297.71423137082598</c:v>
                </c:pt>
                <c:pt idx="89">
                  <c:v>316.80892266190301</c:v>
                </c:pt>
                <c:pt idx="90">
                  <c:v>323.69140794354303</c:v>
                </c:pt>
                <c:pt idx="91">
                  <c:v>321.70136454552301</c:v>
                </c:pt>
                <c:pt idx="92">
                  <c:v>329.07819985688798</c:v>
                </c:pt>
                <c:pt idx="93">
                  <c:v>344.76599208073998</c:v>
                </c:pt>
                <c:pt idx="94">
                  <c:v>354.08051078585902</c:v>
                </c:pt>
                <c:pt idx="95">
                  <c:v>354.79767965658698</c:v>
                </c:pt>
                <c:pt idx="96">
                  <c:v>361.91666485784401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61-47BF-974E-CC688FD0E0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4816"/>
        <c:axId val="530825208"/>
      </c:scatterChart>
      <c:valAx>
        <c:axId val="530824816"/>
        <c:scaling>
          <c:orientation val="minMax"/>
          <c:max val="43951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5208"/>
        <c:crosses val="autoZero"/>
        <c:crossBetween val="midCat"/>
        <c:majorUnit val="365"/>
      </c:valAx>
      <c:valAx>
        <c:axId val="53082520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crossAx val="53082481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7792559930008748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75528440624312"/>
          <c:y val="0.12227665158876418"/>
          <c:w val="0.84599547194005331"/>
          <c:h val="0.755704076247400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TransactionActivity!$P$1</c:f>
              <c:strCache>
                <c:ptCount val="1"/>
                <c:pt idx="0">
                  <c:v>U.S. Investment Grade Pair Count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TransactionActivity!$N$2:$N$245</c:f>
              <c:numCache>
                <c:formatCode>m/d/yyyy</c:formatCode>
                <c:ptCount val="244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</c:numCache>
            </c:numRef>
          </c:cat>
          <c:val>
            <c:numRef>
              <c:f>TransactionActivity!$P$2:$P$245</c:f>
              <c:numCache>
                <c:formatCode>#,##0</c:formatCode>
                <c:ptCount val="244"/>
                <c:pt idx="0">
                  <c:v>22</c:v>
                </c:pt>
                <c:pt idx="1">
                  <c:v>24</c:v>
                </c:pt>
                <c:pt idx="2">
                  <c:v>34</c:v>
                </c:pt>
                <c:pt idx="3">
                  <c:v>29</c:v>
                </c:pt>
                <c:pt idx="4">
                  <c:v>34</c:v>
                </c:pt>
                <c:pt idx="5">
                  <c:v>44</c:v>
                </c:pt>
                <c:pt idx="6">
                  <c:v>28</c:v>
                </c:pt>
                <c:pt idx="7">
                  <c:v>41</c:v>
                </c:pt>
                <c:pt idx="8">
                  <c:v>45</c:v>
                </c:pt>
                <c:pt idx="9">
                  <c:v>41</c:v>
                </c:pt>
                <c:pt idx="10">
                  <c:v>48</c:v>
                </c:pt>
                <c:pt idx="11">
                  <c:v>95</c:v>
                </c:pt>
                <c:pt idx="12">
                  <c:v>42</c:v>
                </c:pt>
                <c:pt idx="13">
                  <c:v>31</c:v>
                </c:pt>
                <c:pt idx="14">
                  <c:v>43</c:v>
                </c:pt>
                <c:pt idx="15">
                  <c:v>40</c:v>
                </c:pt>
                <c:pt idx="16">
                  <c:v>64</c:v>
                </c:pt>
                <c:pt idx="17">
                  <c:v>55</c:v>
                </c:pt>
                <c:pt idx="18">
                  <c:v>41</c:v>
                </c:pt>
                <c:pt idx="19">
                  <c:v>48</c:v>
                </c:pt>
                <c:pt idx="20">
                  <c:v>44</c:v>
                </c:pt>
                <c:pt idx="21">
                  <c:v>42</c:v>
                </c:pt>
                <c:pt idx="22">
                  <c:v>42</c:v>
                </c:pt>
                <c:pt idx="23">
                  <c:v>59</c:v>
                </c:pt>
                <c:pt idx="24">
                  <c:v>40</c:v>
                </c:pt>
                <c:pt idx="25">
                  <c:v>26</c:v>
                </c:pt>
                <c:pt idx="26">
                  <c:v>57</c:v>
                </c:pt>
                <c:pt idx="27">
                  <c:v>36</c:v>
                </c:pt>
                <c:pt idx="28">
                  <c:v>60</c:v>
                </c:pt>
                <c:pt idx="29">
                  <c:v>71</c:v>
                </c:pt>
                <c:pt idx="30">
                  <c:v>49</c:v>
                </c:pt>
                <c:pt idx="31">
                  <c:v>65</c:v>
                </c:pt>
                <c:pt idx="32">
                  <c:v>66</c:v>
                </c:pt>
                <c:pt idx="33">
                  <c:v>68</c:v>
                </c:pt>
                <c:pt idx="34">
                  <c:v>69</c:v>
                </c:pt>
                <c:pt idx="35">
                  <c:v>111</c:v>
                </c:pt>
                <c:pt idx="36">
                  <c:v>66</c:v>
                </c:pt>
                <c:pt idx="37">
                  <c:v>70</c:v>
                </c:pt>
                <c:pt idx="38">
                  <c:v>75</c:v>
                </c:pt>
                <c:pt idx="39">
                  <c:v>77</c:v>
                </c:pt>
                <c:pt idx="40">
                  <c:v>82</c:v>
                </c:pt>
                <c:pt idx="41">
                  <c:v>77</c:v>
                </c:pt>
                <c:pt idx="42">
                  <c:v>101</c:v>
                </c:pt>
                <c:pt idx="43">
                  <c:v>89</c:v>
                </c:pt>
                <c:pt idx="44">
                  <c:v>106</c:v>
                </c:pt>
                <c:pt idx="45">
                  <c:v>109</c:v>
                </c:pt>
                <c:pt idx="46">
                  <c:v>74</c:v>
                </c:pt>
                <c:pt idx="47">
                  <c:v>170</c:v>
                </c:pt>
                <c:pt idx="48">
                  <c:v>101</c:v>
                </c:pt>
                <c:pt idx="49">
                  <c:v>86</c:v>
                </c:pt>
                <c:pt idx="50">
                  <c:v>133</c:v>
                </c:pt>
                <c:pt idx="51">
                  <c:v>103</c:v>
                </c:pt>
                <c:pt idx="52">
                  <c:v>117</c:v>
                </c:pt>
                <c:pt idx="53">
                  <c:v>131</c:v>
                </c:pt>
                <c:pt idx="54">
                  <c:v>144</c:v>
                </c:pt>
                <c:pt idx="55">
                  <c:v>122</c:v>
                </c:pt>
                <c:pt idx="56">
                  <c:v>131</c:v>
                </c:pt>
                <c:pt idx="57">
                  <c:v>156</c:v>
                </c:pt>
                <c:pt idx="58">
                  <c:v>144</c:v>
                </c:pt>
                <c:pt idx="59">
                  <c:v>209</c:v>
                </c:pt>
                <c:pt idx="60">
                  <c:v>124</c:v>
                </c:pt>
                <c:pt idx="61">
                  <c:v>125</c:v>
                </c:pt>
                <c:pt idx="62">
                  <c:v>139</c:v>
                </c:pt>
                <c:pt idx="63">
                  <c:v>154</c:v>
                </c:pt>
                <c:pt idx="64">
                  <c:v>169</c:v>
                </c:pt>
                <c:pt idx="65">
                  <c:v>202</c:v>
                </c:pt>
                <c:pt idx="66">
                  <c:v>183</c:v>
                </c:pt>
                <c:pt idx="67">
                  <c:v>197</c:v>
                </c:pt>
                <c:pt idx="68">
                  <c:v>238</c:v>
                </c:pt>
                <c:pt idx="69">
                  <c:v>165</c:v>
                </c:pt>
                <c:pt idx="70">
                  <c:v>182</c:v>
                </c:pt>
                <c:pt idx="71">
                  <c:v>238</c:v>
                </c:pt>
                <c:pt idx="72">
                  <c:v>177</c:v>
                </c:pt>
                <c:pt idx="73">
                  <c:v>131</c:v>
                </c:pt>
                <c:pt idx="74">
                  <c:v>194</c:v>
                </c:pt>
                <c:pt idx="75">
                  <c:v>148</c:v>
                </c:pt>
                <c:pt idx="76">
                  <c:v>158</c:v>
                </c:pt>
                <c:pt idx="77">
                  <c:v>197</c:v>
                </c:pt>
                <c:pt idx="78">
                  <c:v>166</c:v>
                </c:pt>
                <c:pt idx="79">
                  <c:v>176</c:v>
                </c:pt>
                <c:pt idx="80">
                  <c:v>170</c:v>
                </c:pt>
                <c:pt idx="81">
                  <c:v>148</c:v>
                </c:pt>
                <c:pt idx="82">
                  <c:v>154</c:v>
                </c:pt>
                <c:pt idx="83">
                  <c:v>224</c:v>
                </c:pt>
                <c:pt idx="84">
                  <c:v>162</c:v>
                </c:pt>
                <c:pt idx="85">
                  <c:v>144</c:v>
                </c:pt>
                <c:pt idx="86">
                  <c:v>174</c:v>
                </c:pt>
                <c:pt idx="87">
                  <c:v>168</c:v>
                </c:pt>
                <c:pt idx="88">
                  <c:v>190</c:v>
                </c:pt>
                <c:pt idx="89">
                  <c:v>207</c:v>
                </c:pt>
                <c:pt idx="90">
                  <c:v>182</c:v>
                </c:pt>
                <c:pt idx="91">
                  <c:v>196</c:v>
                </c:pt>
                <c:pt idx="92">
                  <c:v>149</c:v>
                </c:pt>
                <c:pt idx="93">
                  <c:v>128</c:v>
                </c:pt>
                <c:pt idx="94">
                  <c:v>127</c:v>
                </c:pt>
                <c:pt idx="95">
                  <c:v>153</c:v>
                </c:pt>
                <c:pt idx="96">
                  <c:v>108</c:v>
                </c:pt>
                <c:pt idx="97">
                  <c:v>86</c:v>
                </c:pt>
                <c:pt idx="98">
                  <c:v>74</c:v>
                </c:pt>
                <c:pt idx="99">
                  <c:v>96</c:v>
                </c:pt>
                <c:pt idx="100">
                  <c:v>91</c:v>
                </c:pt>
                <c:pt idx="101">
                  <c:v>94</c:v>
                </c:pt>
                <c:pt idx="102">
                  <c:v>99</c:v>
                </c:pt>
                <c:pt idx="103">
                  <c:v>80</c:v>
                </c:pt>
                <c:pt idx="104">
                  <c:v>86</c:v>
                </c:pt>
                <c:pt idx="105">
                  <c:v>68</c:v>
                </c:pt>
                <c:pt idx="106">
                  <c:v>41</c:v>
                </c:pt>
                <c:pt idx="107">
                  <c:v>88</c:v>
                </c:pt>
                <c:pt idx="108">
                  <c:v>44</c:v>
                </c:pt>
                <c:pt idx="109">
                  <c:v>32</c:v>
                </c:pt>
                <c:pt idx="110">
                  <c:v>48</c:v>
                </c:pt>
                <c:pt idx="111">
                  <c:v>50</c:v>
                </c:pt>
                <c:pt idx="112">
                  <c:v>33</c:v>
                </c:pt>
                <c:pt idx="113">
                  <c:v>65</c:v>
                </c:pt>
                <c:pt idx="114">
                  <c:v>48</c:v>
                </c:pt>
                <c:pt idx="115">
                  <c:v>53</c:v>
                </c:pt>
                <c:pt idx="116">
                  <c:v>68</c:v>
                </c:pt>
                <c:pt idx="117">
                  <c:v>76</c:v>
                </c:pt>
                <c:pt idx="118">
                  <c:v>70</c:v>
                </c:pt>
                <c:pt idx="119">
                  <c:v>135</c:v>
                </c:pt>
                <c:pt idx="120">
                  <c:v>53</c:v>
                </c:pt>
                <c:pt idx="121">
                  <c:v>51</c:v>
                </c:pt>
                <c:pt idx="122">
                  <c:v>74</c:v>
                </c:pt>
                <c:pt idx="123">
                  <c:v>80</c:v>
                </c:pt>
                <c:pt idx="124">
                  <c:v>95</c:v>
                </c:pt>
                <c:pt idx="125">
                  <c:v>124</c:v>
                </c:pt>
                <c:pt idx="126">
                  <c:v>103</c:v>
                </c:pt>
                <c:pt idx="127">
                  <c:v>97</c:v>
                </c:pt>
                <c:pt idx="128">
                  <c:v>137</c:v>
                </c:pt>
                <c:pt idx="129">
                  <c:v>102</c:v>
                </c:pt>
                <c:pt idx="130">
                  <c:v>131</c:v>
                </c:pt>
                <c:pt idx="131">
                  <c:v>225</c:v>
                </c:pt>
                <c:pt idx="132">
                  <c:v>107</c:v>
                </c:pt>
                <c:pt idx="133">
                  <c:v>100</c:v>
                </c:pt>
                <c:pt idx="134">
                  <c:v>131</c:v>
                </c:pt>
                <c:pt idx="135">
                  <c:v>138</c:v>
                </c:pt>
                <c:pt idx="136">
                  <c:v>160</c:v>
                </c:pt>
                <c:pt idx="137">
                  <c:v>196</c:v>
                </c:pt>
                <c:pt idx="138">
                  <c:v>159</c:v>
                </c:pt>
                <c:pt idx="139">
                  <c:v>155</c:v>
                </c:pt>
                <c:pt idx="140">
                  <c:v>158</c:v>
                </c:pt>
                <c:pt idx="141">
                  <c:v>158</c:v>
                </c:pt>
                <c:pt idx="142">
                  <c:v>124</c:v>
                </c:pt>
                <c:pt idx="143">
                  <c:v>233</c:v>
                </c:pt>
                <c:pt idx="144">
                  <c:v>118</c:v>
                </c:pt>
                <c:pt idx="145">
                  <c:v>141</c:v>
                </c:pt>
                <c:pt idx="146">
                  <c:v>180</c:v>
                </c:pt>
                <c:pt idx="147">
                  <c:v>145</c:v>
                </c:pt>
                <c:pt idx="148">
                  <c:v>175</c:v>
                </c:pt>
                <c:pt idx="149">
                  <c:v>193</c:v>
                </c:pt>
                <c:pt idx="150">
                  <c:v>166</c:v>
                </c:pt>
                <c:pt idx="151">
                  <c:v>188</c:v>
                </c:pt>
                <c:pt idx="152">
                  <c:v>152</c:v>
                </c:pt>
                <c:pt idx="153">
                  <c:v>164</c:v>
                </c:pt>
                <c:pt idx="154">
                  <c:v>219</c:v>
                </c:pt>
                <c:pt idx="155">
                  <c:v>365</c:v>
                </c:pt>
                <c:pt idx="156">
                  <c:v>128</c:v>
                </c:pt>
                <c:pt idx="157">
                  <c:v>116</c:v>
                </c:pt>
                <c:pt idx="158">
                  <c:v>177</c:v>
                </c:pt>
                <c:pt idx="159">
                  <c:v>185</c:v>
                </c:pt>
                <c:pt idx="160">
                  <c:v>197</c:v>
                </c:pt>
                <c:pt idx="161">
                  <c:v>251</c:v>
                </c:pt>
                <c:pt idx="162">
                  <c:v>201</c:v>
                </c:pt>
                <c:pt idx="163">
                  <c:v>241</c:v>
                </c:pt>
                <c:pt idx="164">
                  <c:v>197</c:v>
                </c:pt>
                <c:pt idx="165">
                  <c:v>222</c:v>
                </c:pt>
                <c:pt idx="166">
                  <c:v>200</c:v>
                </c:pt>
                <c:pt idx="167">
                  <c:v>368</c:v>
                </c:pt>
                <c:pt idx="168">
                  <c:v>190</c:v>
                </c:pt>
                <c:pt idx="169">
                  <c:v>160</c:v>
                </c:pt>
                <c:pt idx="170">
                  <c:v>222</c:v>
                </c:pt>
                <c:pt idx="171">
                  <c:v>198</c:v>
                </c:pt>
                <c:pt idx="172">
                  <c:v>227</c:v>
                </c:pt>
                <c:pt idx="173">
                  <c:v>271</c:v>
                </c:pt>
                <c:pt idx="174">
                  <c:v>279</c:v>
                </c:pt>
                <c:pt idx="175">
                  <c:v>239</c:v>
                </c:pt>
                <c:pt idx="176">
                  <c:v>261</c:v>
                </c:pt>
                <c:pt idx="177">
                  <c:v>300</c:v>
                </c:pt>
                <c:pt idx="178">
                  <c:v>234</c:v>
                </c:pt>
                <c:pt idx="179">
                  <c:v>388</c:v>
                </c:pt>
                <c:pt idx="180">
                  <c:v>231</c:v>
                </c:pt>
                <c:pt idx="181">
                  <c:v>197</c:v>
                </c:pt>
                <c:pt idx="182">
                  <c:v>240</c:v>
                </c:pt>
                <c:pt idx="183">
                  <c:v>225</c:v>
                </c:pt>
                <c:pt idx="184">
                  <c:v>240</c:v>
                </c:pt>
                <c:pt idx="185">
                  <c:v>293</c:v>
                </c:pt>
                <c:pt idx="186">
                  <c:v>291</c:v>
                </c:pt>
                <c:pt idx="187">
                  <c:v>260</c:v>
                </c:pt>
                <c:pt idx="188">
                  <c:v>280</c:v>
                </c:pt>
                <c:pt idx="189">
                  <c:v>311</c:v>
                </c:pt>
                <c:pt idx="190">
                  <c:v>243</c:v>
                </c:pt>
                <c:pt idx="191">
                  <c:v>410</c:v>
                </c:pt>
                <c:pt idx="192">
                  <c:v>234</c:v>
                </c:pt>
                <c:pt idx="193">
                  <c:v>226</c:v>
                </c:pt>
                <c:pt idx="194">
                  <c:v>290</c:v>
                </c:pt>
                <c:pt idx="195">
                  <c:v>213</c:v>
                </c:pt>
                <c:pt idx="196">
                  <c:v>265</c:v>
                </c:pt>
                <c:pt idx="197">
                  <c:v>369</c:v>
                </c:pt>
                <c:pt idx="198">
                  <c:v>270</c:v>
                </c:pt>
                <c:pt idx="199">
                  <c:v>292</c:v>
                </c:pt>
                <c:pt idx="200">
                  <c:v>319</c:v>
                </c:pt>
                <c:pt idx="201">
                  <c:v>278</c:v>
                </c:pt>
                <c:pt idx="202">
                  <c:v>313</c:v>
                </c:pt>
                <c:pt idx="203">
                  <c:v>371</c:v>
                </c:pt>
                <c:pt idx="204">
                  <c:v>283</c:v>
                </c:pt>
                <c:pt idx="205">
                  <c:v>206</c:v>
                </c:pt>
                <c:pt idx="206">
                  <c:v>266</c:v>
                </c:pt>
                <c:pt idx="207">
                  <c:v>232</c:v>
                </c:pt>
                <c:pt idx="208">
                  <c:v>276</c:v>
                </c:pt>
                <c:pt idx="209">
                  <c:v>362</c:v>
                </c:pt>
                <c:pt idx="210">
                  <c:v>269</c:v>
                </c:pt>
                <c:pt idx="211">
                  <c:v>291</c:v>
                </c:pt>
                <c:pt idx="212">
                  <c:v>289</c:v>
                </c:pt>
                <c:pt idx="213">
                  <c:v>303</c:v>
                </c:pt>
                <c:pt idx="214">
                  <c:v>270</c:v>
                </c:pt>
                <c:pt idx="215">
                  <c:v>346</c:v>
                </c:pt>
                <c:pt idx="216">
                  <c:v>268</c:v>
                </c:pt>
                <c:pt idx="217">
                  <c:v>237</c:v>
                </c:pt>
                <c:pt idx="218">
                  <c:v>275</c:v>
                </c:pt>
                <c:pt idx="219">
                  <c:v>234</c:v>
                </c:pt>
                <c:pt idx="220">
                  <c:v>276</c:v>
                </c:pt>
                <c:pt idx="221">
                  <c:v>304</c:v>
                </c:pt>
                <c:pt idx="222">
                  <c:v>308</c:v>
                </c:pt>
                <c:pt idx="223">
                  <c:v>332</c:v>
                </c:pt>
                <c:pt idx="224">
                  <c:v>242</c:v>
                </c:pt>
                <c:pt idx="225">
                  <c:v>319</c:v>
                </c:pt>
                <c:pt idx="226">
                  <c:v>319</c:v>
                </c:pt>
                <c:pt idx="227">
                  <c:v>388</c:v>
                </c:pt>
                <c:pt idx="228">
                  <c:v>240</c:v>
                </c:pt>
                <c:pt idx="229">
                  <c:v>228</c:v>
                </c:pt>
                <c:pt idx="230">
                  <c:v>259</c:v>
                </c:pt>
                <c:pt idx="231">
                  <c:v>241</c:v>
                </c:pt>
                <c:pt idx="232">
                  <c:v>317</c:v>
                </c:pt>
                <c:pt idx="233">
                  <c:v>339</c:v>
                </c:pt>
                <c:pt idx="234">
                  <c:v>313</c:v>
                </c:pt>
                <c:pt idx="235">
                  <c:v>336</c:v>
                </c:pt>
                <c:pt idx="236">
                  <c:v>344</c:v>
                </c:pt>
                <c:pt idx="237">
                  <c:v>310</c:v>
                </c:pt>
                <c:pt idx="238">
                  <c:v>285</c:v>
                </c:pt>
                <c:pt idx="239">
                  <c:v>414</c:v>
                </c:pt>
                <c:pt idx="240">
                  <c:v>247</c:v>
                </c:pt>
                <c:pt idx="241">
                  <c:v>213</c:v>
                </c:pt>
                <c:pt idx="242">
                  <c:v>184</c:v>
                </c:pt>
                <c:pt idx="243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B7-43B7-AB3C-65D095705237}"/>
            </c:ext>
          </c:extLst>
        </c:ser>
        <c:ser>
          <c:idx val="2"/>
          <c:order val="1"/>
          <c:tx>
            <c:strRef>
              <c:f>TransactionActivity!$Q$1</c:f>
              <c:strCache>
                <c:ptCount val="1"/>
                <c:pt idx="0">
                  <c:v>U.S. General Commercial Pair Count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TransactionActivity!$N$2:$N$245</c:f>
              <c:numCache>
                <c:formatCode>m/d/yyyy</c:formatCode>
                <c:ptCount val="244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</c:numCache>
            </c:numRef>
          </c:cat>
          <c:val>
            <c:numRef>
              <c:f>TransactionActivity!$Q$2:$Q$245</c:f>
              <c:numCache>
                <c:formatCode>#,##0</c:formatCode>
                <c:ptCount val="244"/>
                <c:pt idx="0">
                  <c:v>171</c:v>
                </c:pt>
                <c:pt idx="1">
                  <c:v>127</c:v>
                </c:pt>
                <c:pt idx="2">
                  <c:v>195</c:v>
                </c:pt>
                <c:pt idx="3">
                  <c:v>152</c:v>
                </c:pt>
                <c:pt idx="4">
                  <c:v>177</c:v>
                </c:pt>
                <c:pt idx="5">
                  <c:v>199</c:v>
                </c:pt>
                <c:pt idx="6">
                  <c:v>178</c:v>
                </c:pt>
                <c:pt idx="7">
                  <c:v>197</c:v>
                </c:pt>
                <c:pt idx="8">
                  <c:v>182</c:v>
                </c:pt>
                <c:pt idx="9">
                  <c:v>171</c:v>
                </c:pt>
                <c:pt idx="10">
                  <c:v>155</c:v>
                </c:pt>
                <c:pt idx="11">
                  <c:v>241</c:v>
                </c:pt>
                <c:pt idx="12">
                  <c:v>207</c:v>
                </c:pt>
                <c:pt idx="13">
                  <c:v>190</c:v>
                </c:pt>
                <c:pt idx="14">
                  <c:v>236</c:v>
                </c:pt>
                <c:pt idx="15">
                  <c:v>212</c:v>
                </c:pt>
                <c:pt idx="16">
                  <c:v>254</c:v>
                </c:pt>
                <c:pt idx="17">
                  <c:v>310</c:v>
                </c:pt>
                <c:pt idx="18">
                  <c:v>261</c:v>
                </c:pt>
                <c:pt idx="19">
                  <c:v>343</c:v>
                </c:pt>
                <c:pt idx="20">
                  <c:v>251</c:v>
                </c:pt>
                <c:pt idx="21">
                  <c:v>281</c:v>
                </c:pt>
                <c:pt idx="22">
                  <c:v>267</c:v>
                </c:pt>
                <c:pt idx="23">
                  <c:v>315</c:v>
                </c:pt>
                <c:pt idx="24">
                  <c:v>290</c:v>
                </c:pt>
                <c:pt idx="25">
                  <c:v>257</c:v>
                </c:pt>
                <c:pt idx="26">
                  <c:v>306</c:v>
                </c:pt>
                <c:pt idx="27">
                  <c:v>330</c:v>
                </c:pt>
                <c:pt idx="28">
                  <c:v>414</c:v>
                </c:pt>
                <c:pt idx="29">
                  <c:v>359</c:v>
                </c:pt>
                <c:pt idx="30">
                  <c:v>382</c:v>
                </c:pt>
                <c:pt idx="31">
                  <c:v>431</c:v>
                </c:pt>
                <c:pt idx="32">
                  <c:v>366</c:v>
                </c:pt>
                <c:pt idx="33">
                  <c:v>393</c:v>
                </c:pt>
                <c:pt idx="34">
                  <c:v>332</c:v>
                </c:pt>
                <c:pt idx="35">
                  <c:v>482</c:v>
                </c:pt>
                <c:pt idx="36">
                  <c:v>382</c:v>
                </c:pt>
                <c:pt idx="37">
                  <c:v>355</c:v>
                </c:pt>
                <c:pt idx="38">
                  <c:v>400</c:v>
                </c:pt>
                <c:pt idx="39">
                  <c:v>462</c:v>
                </c:pt>
                <c:pt idx="40">
                  <c:v>453</c:v>
                </c:pt>
                <c:pt idx="41">
                  <c:v>484</c:v>
                </c:pt>
                <c:pt idx="42">
                  <c:v>485</c:v>
                </c:pt>
                <c:pt idx="43">
                  <c:v>508</c:v>
                </c:pt>
                <c:pt idx="44">
                  <c:v>482</c:v>
                </c:pt>
                <c:pt idx="45">
                  <c:v>550</c:v>
                </c:pt>
                <c:pt idx="46">
                  <c:v>442</c:v>
                </c:pt>
                <c:pt idx="47">
                  <c:v>633</c:v>
                </c:pt>
                <c:pt idx="48">
                  <c:v>526</c:v>
                </c:pt>
                <c:pt idx="49">
                  <c:v>437</c:v>
                </c:pt>
                <c:pt idx="50">
                  <c:v>634</c:v>
                </c:pt>
                <c:pt idx="51">
                  <c:v>606</c:v>
                </c:pt>
                <c:pt idx="52">
                  <c:v>575</c:v>
                </c:pt>
                <c:pt idx="53">
                  <c:v>677</c:v>
                </c:pt>
                <c:pt idx="54">
                  <c:v>678</c:v>
                </c:pt>
                <c:pt idx="55">
                  <c:v>632</c:v>
                </c:pt>
                <c:pt idx="56">
                  <c:v>609</c:v>
                </c:pt>
                <c:pt idx="57">
                  <c:v>592</c:v>
                </c:pt>
                <c:pt idx="58">
                  <c:v>623</c:v>
                </c:pt>
                <c:pt idx="59">
                  <c:v>712</c:v>
                </c:pt>
                <c:pt idx="60">
                  <c:v>624</c:v>
                </c:pt>
                <c:pt idx="61">
                  <c:v>528</c:v>
                </c:pt>
                <c:pt idx="62">
                  <c:v>691</c:v>
                </c:pt>
                <c:pt idx="63">
                  <c:v>618</c:v>
                </c:pt>
                <c:pt idx="64">
                  <c:v>602</c:v>
                </c:pt>
                <c:pt idx="65">
                  <c:v>822</c:v>
                </c:pt>
                <c:pt idx="66">
                  <c:v>581</c:v>
                </c:pt>
                <c:pt idx="67">
                  <c:v>619</c:v>
                </c:pt>
                <c:pt idx="68">
                  <c:v>719</c:v>
                </c:pt>
                <c:pt idx="69">
                  <c:v>589</c:v>
                </c:pt>
                <c:pt idx="70">
                  <c:v>595</c:v>
                </c:pt>
                <c:pt idx="71">
                  <c:v>647</c:v>
                </c:pt>
                <c:pt idx="72">
                  <c:v>604</c:v>
                </c:pt>
                <c:pt idx="73">
                  <c:v>526</c:v>
                </c:pt>
                <c:pt idx="74">
                  <c:v>680</c:v>
                </c:pt>
                <c:pt idx="75">
                  <c:v>556</c:v>
                </c:pt>
                <c:pt idx="76">
                  <c:v>673</c:v>
                </c:pt>
                <c:pt idx="77">
                  <c:v>745</c:v>
                </c:pt>
                <c:pt idx="78">
                  <c:v>599</c:v>
                </c:pt>
                <c:pt idx="79">
                  <c:v>603</c:v>
                </c:pt>
                <c:pt idx="80">
                  <c:v>572</c:v>
                </c:pt>
                <c:pt idx="81">
                  <c:v>606</c:v>
                </c:pt>
                <c:pt idx="82">
                  <c:v>590</c:v>
                </c:pt>
                <c:pt idx="83">
                  <c:v>740</c:v>
                </c:pt>
                <c:pt idx="84">
                  <c:v>664</c:v>
                </c:pt>
                <c:pt idx="85">
                  <c:v>586</c:v>
                </c:pt>
                <c:pt idx="86">
                  <c:v>734</c:v>
                </c:pt>
                <c:pt idx="87">
                  <c:v>709</c:v>
                </c:pt>
                <c:pt idx="88">
                  <c:v>814</c:v>
                </c:pt>
                <c:pt idx="89">
                  <c:v>776</c:v>
                </c:pt>
                <c:pt idx="90">
                  <c:v>739</c:v>
                </c:pt>
                <c:pt idx="91">
                  <c:v>795</c:v>
                </c:pt>
                <c:pt idx="92">
                  <c:v>646</c:v>
                </c:pt>
                <c:pt idx="93">
                  <c:v>668</c:v>
                </c:pt>
                <c:pt idx="94">
                  <c:v>623</c:v>
                </c:pt>
                <c:pt idx="95">
                  <c:v>694</c:v>
                </c:pt>
                <c:pt idx="96">
                  <c:v>604</c:v>
                </c:pt>
                <c:pt idx="97">
                  <c:v>539</c:v>
                </c:pt>
                <c:pt idx="98">
                  <c:v>585</c:v>
                </c:pt>
                <c:pt idx="99">
                  <c:v>537</c:v>
                </c:pt>
                <c:pt idx="100">
                  <c:v>603</c:v>
                </c:pt>
                <c:pt idx="101">
                  <c:v>657</c:v>
                </c:pt>
                <c:pt idx="102">
                  <c:v>595</c:v>
                </c:pt>
                <c:pt idx="103">
                  <c:v>550</c:v>
                </c:pt>
                <c:pt idx="104">
                  <c:v>523</c:v>
                </c:pt>
                <c:pt idx="105">
                  <c:v>499</c:v>
                </c:pt>
                <c:pt idx="106">
                  <c:v>382</c:v>
                </c:pt>
                <c:pt idx="107">
                  <c:v>576</c:v>
                </c:pt>
                <c:pt idx="108">
                  <c:v>322</c:v>
                </c:pt>
                <c:pt idx="109">
                  <c:v>333</c:v>
                </c:pt>
                <c:pt idx="110">
                  <c:v>376</c:v>
                </c:pt>
                <c:pt idx="111">
                  <c:v>370</c:v>
                </c:pt>
                <c:pt idx="112">
                  <c:v>405</c:v>
                </c:pt>
                <c:pt idx="113">
                  <c:v>489</c:v>
                </c:pt>
                <c:pt idx="114">
                  <c:v>446</c:v>
                </c:pt>
                <c:pt idx="115">
                  <c:v>406</c:v>
                </c:pt>
                <c:pt idx="116">
                  <c:v>456</c:v>
                </c:pt>
                <c:pt idx="117">
                  <c:v>431</c:v>
                </c:pt>
                <c:pt idx="118">
                  <c:v>397</c:v>
                </c:pt>
                <c:pt idx="119">
                  <c:v>678</c:v>
                </c:pt>
                <c:pt idx="120">
                  <c:v>440</c:v>
                </c:pt>
                <c:pt idx="121">
                  <c:v>435</c:v>
                </c:pt>
                <c:pt idx="122">
                  <c:v>590</c:v>
                </c:pt>
                <c:pt idx="123">
                  <c:v>588</c:v>
                </c:pt>
                <c:pt idx="124">
                  <c:v>481</c:v>
                </c:pt>
                <c:pt idx="125">
                  <c:v>658</c:v>
                </c:pt>
                <c:pt idx="126">
                  <c:v>576</c:v>
                </c:pt>
                <c:pt idx="127">
                  <c:v>594</c:v>
                </c:pt>
                <c:pt idx="128">
                  <c:v>619</c:v>
                </c:pt>
                <c:pt idx="129">
                  <c:v>559</c:v>
                </c:pt>
                <c:pt idx="130">
                  <c:v>597</c:v>
                </c:pt>
                <c:pt idx="131">
                  <c:v>990</c:v>
                </c:pt>
                <c:pt idx="132">
                  <c:v>531</c:v>
                </c:pt>
                <c:pt idx="133">
                  <c:v>519</c:v>
                </c:pt>
                <c:pt idx="134">
                  <c:v>806</c:v>
                </c:pt>
                <c:pt idx="135">
                  <c:v>747</c:v>
                </c:pt>
                <c:pt idx="136">
                  <c:v>791</c:v>
                </c:pt>
                <c:pt idx="137">
                  <c:v>878</c:v>
                </c:pt>
                <c:pt idx="138">
                  <c:v>714</c:v>
                </c:pt>
                <c:pt idx="139">
                  <c:v>771</c:v>
                </c:pt>
                <c:pt idx="140">
                  <c:v>760</c:v>
                </c:pt>
                <c:pt idx="141">
                  <c:v>668</c:v>
                </c:pt>
                <c:pt idx="142">
                  <c:v>712</c:v>
                </c:pt>
                <c:pt idx="143">
                  <c:v>1095</c:v>
                </c:pt>
                <c:pt idx="144">
                  <c:v>605</c:v>
                </c:pt>
                <c:pt idx="145">
                  <c:v>707</c:v>
                </c:pt>
                <c:pt idx="146">
                  <c:v>907</c:v>
                </c:pt>
                <c:pt idx="147">
                  <c:v>788</c:v>
                </c:pt>
                <c:pt idx="148">
                  <c:v>946</c:v>
                </c:pt>
                <c:pt idx="149">
                  <c:v>1001</c:v>
                </c:pt>
                <c:pt idx="150">
                  <c:v>828</c:v>
                </c:pt>
                <c:pt idx="151">
                  <c:v>1001</c:v>
                </c:pt>
                <c:pt idx="152">
                  <c:v>878</c:v>
                </c:pt>
                <c:pt idx="153">
                  <c:v>962</c:v>
                </c:pt>
                <c:pt idx="154">
                  <c:v>966</c:v>
                </c:pt>
                <c:pt idx="155">
                  <c:v>1666</c:v>
                </c:pt>
                <c:pt idx="156">
                  <c:v>737</c:v>
                </c:pt>
                <c:pt idx="157">
                  <c:v>726</c:v>
                </c:pt>
                <c:pt idx="158">
                  <c:v>1034</c:v>
                </c:pt>
                <c:pt idx="159">
                  <c:v>1027</c:v>
                </c:pt>
                <c:pt idx="160">
                  <c:v>1221</c:v>
                </c:pt>
                <c:pt idx="161">
                  <c:v>1197</c:v>
                </c:pt>
                <c:pt idx="162">
                  <c:v>1156</c:v>
                </c:pt>
                <c:pt idx="163">
                  <c:v>1179</c:v>
                </c:pt>
                <c:pt idx="164">
                  <c:v>1106</c:v>
                </c:pt>
                <c:pt idx="165">
                  <c:v>1185</c:v>
                </c:pt>
                <c:pt idx="166">
                  <c:v>938</c:v>
                </c:pt>
                <c:pt idx="167">
                  <c:v>1490</c:v>
                </c:pt>
                <c:pt idx="168">
                  <c:v>1030</c:v>
                </c:pt>
                <c:pt idx="169">
                  <c:v>969</c:v>
                </c:pt>
                <c:pt idx="170">
                  <c:v>1063</c:v>
                </c:pt>
                <c:pt idx="171">
                  <c:v>1088</c:v>
                </c:pt>
                <c:pt idx="172">
                  <c:v>1206</c:v>
                </c:pt>
                <c:pt idx="173">
                  <c:v>1354</c:v>
                </c:pt>
                <c:pt idx="174">
                  <c:v>1223</c:v>
                </c:pt>
                <c:pt idx="175">
                  <c:v>1206</c:v>
                </c:pt>
                <c:pt idx="176">
                  <c:v>1171</c:v>
                </c:pt>
                <c:pt idx="177">
                  <c:v>1276</c:v>
                </c:pt>
                <c:pt idx="178">
                  <c:v>1064</c:v>
                </c:pt>
                <c:pt idx="179">
                  <c:v>1572</c:v>
                </c:pt>
                <c:pt idx="180">
                  <c:v>1045</c:v>
                </c:pt>
                <c:pt idx="181">
                  <c:v>1049</c:v>
                </c:pt>
                <c:pt idx="182">
                  <c:v>1253</c:v>
                </c:pt>
                <c:pt idx="183">
                  <c:v>1223</c:v>
                </c:pt>
                <c:pt idx="184">
                  <c:v>1194</c:v>
                </c:pt>
                <c:pt idx="185">
                  <c:v>1451</c:v>
                </c:pt>
                <c:pt idx="186">
                  <c:v>1406</c:v>
                </c:pt>
                <c:pt idx="187">
                  <c:v>1214</c:v>
                </c:pt>
                <c:pt idx="188">
                  <c:v>1263</c:v>
                </c:pt>
                <c:pt idx="189">
                  <c:v>1338</c:v>
                </c:pt>
                <c:pt idx="190">
                  <c:v>1237</c:v>
                </c:pt>
                <c:pt idx="191">
                  <c:v>1715</c:v>
                </c:pt>
                <c:pt idx="192">
                  <c:v>1130</c:v>
                </c:pt>
                <c:pt idx="193">
                  <c:v>1114</c:v>
                </c:pt>
                <c:pt idx="194">
                  <c:v>1495</c:v>
                </c:pt>
                <c:pt idx="195">
                  <c:v>1362</c:v>
                </c:pt>
                <c:pt idx="196">
                  <c:v>1397</c:v>
                </c:pt>
                <c:pt idx="197">
                  <c:v>1533</c:v>
                </c:pt>
                <c:pt idx="198">
                  <c:v>1260</c:v>
                </c:pt>
                <c:pt idx="199">
                  <c:v>1333</c:v>
                </c:pt>
                <c:pt idx="200">
                  <c:v>1325</c:v>
                </c:pt>
                <c:pt idx="201">
                  <c:v>1223</c:v>
                </c:pt>
                <c:pt idx="202">
                  <c:v>1192</c:v>
                </c:pt>
                <c:pt idx="203">
                  <c:v>1407</c:v>
                </c:pt>
                <c:pt idx="204">
                  <c:v>1138</c:v>
                </c:pt>
                <c:pt idx="205">
                  <c:v>856</c:v>
                </c:pt>
                <c:pt idx="206">
                  <c:v>1121</c:v>
                </c:pt>
                <c:pt idx="207">
                  <c:v>722</c:v>
                </c:pt>
                <c:pt idx="208">
                  <c:v>857</c:v>
                </c:pt>
                <c:pt idx="209">
                  <c:v>1039</c:v>
                </c:pt>
                <c:pt idx="210">
                  <c:v>847</c:v>
                </c:pt>
                <c:pt idx="211">
                  <c:v>971</c:v>
                </c:pt>
                <c:pt idx="212">
                  <c:v>869</c:v>
                </c:pt>
                <c:pt idx="213">
                  <c:v>983</c:v>
                </c:pt>
                <c:pt idx="214">
                  <c:v>926</c:v>
                </c:pt>
                <c:pt idx="215">
                  <c:v>995</c:v>
                </c:pt>
                <c:pt idx="216">
                  <c:v>927</c:v>
                </c:pt>
                <c:pt idx="217">
                  <c:v>747</c:v>
                </c:pt>
                <c:pt idx="218">
                  <c:v>1088</c:v>
                </c:pt>
                <c:pt idx="219">
                  <c:v>1227</c:v>
                </c:pt>
                <c:pt idx="220">
                  <c:v>1276</c:v>
                </c:pt>
                <c:pt idx="221">
                  <c:v>1244</c:v>
                </c:pt>
                <c:pt idx="222">
                  <c:v>1102</c:v>
                </c:pt>
                <c:pt idx="223">
                  <c:v>1178</c:v>
                </c:pt>
                <c:pt idx="224">
                  <c:v>983</c:v>
                </c:pt>
                <c:pt idx="225">
                  <c:v>1155</c:v>
                </c:pt>
                <c:pt idx="226">
                  <c:v>1024</c:v>
                </c:pt>
                <c:pt idx="227">
                  <c:v>1250</c:v>
                </c:pt>
                <c:pt idx="228">
                  <c:v>1009</c:v>
                </c:pt>
                <c:pt idx="229">
                  <c:v>855</c:v>
                </c:pt>
                <c:pt idx="230">
                  <c:v>1042</c:v>
                </c:pt>
                <c:pt idx="231">
                  <c:v>1067</c:v>
                </c:pt>
                <c:pt idx="232">
                  <c:v>1206</c:v>
                </c:pt>
                <c:pt idx="233">
                  <c:v>1108</c:v>
                </c:pt>
                <c:pt idx="234">
                  <c:v>1140</c:v>
                </c:pt>
                <c:pt idx="235">
                  <c:v>1195</c:v>
                </c:pt>
                <c:pt idx="236">
                  <c:v>1259</c:v>
                </c:pt>
                <c:pt idx="237">
                  <c:v>1353</c:v>
                </c:pt>
                <c:pt idx="238">
                  <c:v>1120</c:v>
                </c:pt>
                <c:pt idx="239">
                  <c:v>1522</c:v>
                </c:pt>
                <c:pt idx="240">
                  <c:v>1232</c:v>
                </c:pt>
                <c:pt idx="241">
                  <c:v>996</c:v>
                </c:pt>
                <c:pt idx="242">
                  <c:v>848</c:v>
                </c:pt>
                <c:pt idx="243">
                  <c:v>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B7-43B7-AB3C-65D095705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0829912"/>
        <c:axId val="530830304"/>
      </c:barChart>
      <c:dateAx>
        <c:axId val="530829912"/>
        <c:scaling>
          <c:orientation val="minMax"/>
          <c:max val="43951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530830304"/>
        <c:crosses val="autoZero"/>
        <c:auto val="1"/>
        <c:lblOffset val="100"/>
        <c:baseTimeUnit val="months"/>
        <c:majorUnit val="12"/>
        <c:majorTimeUnit val="months"/>
      </c:dateAx>
      <c:valAx>
        <c:axId val="53083030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Sale Pairs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30829912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4584961230991165E-2"/>
          <c:y val="1.4658401742335403E-2"/>
          <c:w val="0.902390655366552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57215348081489"/>
          <c:y val="0.12715177513231321"/>
          <c:w val="0.80633880764904386"/>
          <c:h val="0.6960024571396661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TransactionActivity!$W$1</c:f>
              <c:strCache>
                <c:ptCount val="1"/>
                <c:pt idx="0">
                  <c:v>U.S. General Commercial Distress Pair %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TransactionActivity!$N$98:$N$245</c:f>
              <c:numCache>
                <c:formatCode>m/d/yyyy</c:formatCode>
                <c:ptCount val="148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  <c:pt idx="124">
                  <c:v>43251</c:v>
                </c:pt>
                <c:pt idx="125">
                  <c:v>43281</c:v>
                </c:pt>
                <c:pt idx="126">
                  <c:v>43312</c:v>
                </c:pt>
                <c:pt idx="127">
                  <c:v>43343</c:v>
                </c:pt>
                <c:pt idx="128">
                  <c:v>43373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  <c:pt idx="141">
                  <c:v>43769</c:v>
                </c:pt>
                <c:pt idx="142">
                  <c:v>43799</c:v>
                </c:pt>
                <c:pt idx="143">
                  <c:v>43830</c:v>
                </c:pt>
                <c:pt idx="144">
                  <c:v>43861</c:v>
                </c:pt>
                <c:pt idx="145">
                  <c:v>43890</c:v>
                </c:pt>
                <c:pt idx="146">
                  <c:v>43921</c:v>
                </c:pt>
                <c:pt idx="147">
                  <c:v>43951</c:v>
                </c:pt>
              </c:numCache>
            </c:numRef>
          </c:cat>
          <c:val>
            <c:numRef>
              <c:f>TransactionActivity!$W$98:$W$245</c:f>
              <c:numCache>
                <c:formatCode>0.00%</c:formatCode>
                <c:ptCount val="148"/>
                <c:pt idx="0">
                  <c:v>1.4044943820224719E-2</c:v>
                </c:pt>
                <c:pt idx="1">
                  <c:v>2.5600000000000001E-2</c:v>
                </c:pt>
                <c:pt idx="2">
                  <c:v>3.0349013657056147E-2</c:v>
                </c:pt>
                <c:pt idx="3">
                  <c:v>2.0537124802527645E-2</c:v>
                </c:pt>
                <c:pt idx="4">
                  <c:v>1.8731988472622477E-2</c:v>
                </c:pt>
                <c:pt idx="5">
                  <c:v>3.1957390146471372E-2</c:v>
                </c:pt>
                <c:pt idx="6">
                  <c:v>2.4495677233429394E-2</c:v>
                </c:pt>
                <c:pt idx="7">
                  <c:v>4.6031746031746035E-2</c:v>
                </c:pt>
                <c:pt idx="8">
                  <c:v>6.2397372742200329E-2</c:v>
                </c:pt>
                <c:pt idx="9">
                  <c:v>6.8783068783068779E-2</c:v>
                </c:pt>
                <c:pt idx="10">
                  <c:v>6.3829787234042548E-2</c:v>
                </c:pt>
                <c:pt idx="11">
                  <c:v>6.4759036144578314E-2</c:v>
                </c:pt>
                <c:pt idx="12">
                  <c:v>0.13934426229508196</c:v>
                </c:pt>
                <c:pt idx="13">
                  <c:v>0.12328767123287671</c:v>
                </c:pt>
                <c:pt idx="14">
                  <c:v>0.20754716981132076</c:v>
                </c:pt>
                <c:pt idx="15">
                  <c:v>0.20714285714285716</c:v>
                </c:pt>
                <c:pt idx="16">
                  <c:v>0.17579908675799086</c:v>
                </c:pt>
                <c:pt idx="17">
                  <c:v>0.17328519855595667</c:v>
                </c:pt>
                <c:pt idx="18">
                  <c:v>0.18623481781376519</c:v>
                </c:pt>
                <c:pt idx="19">
                  <c:v>0.22657952069716775</c:v>
                </c:pt>
                <c:pt idx="20">
                  <c:v>0.21183206106870228</c:v>
                </c:pt>
                <c:pt idx="21">
                  <c:v>0.21104536489151873</c:v>
                </c:pt>
                <c:pt idx="22">
                  <c:v>0.22912205567451821</c:v>
                </c:pt>
                <c:pt idx="23">
                  <c:v>0.2078720787207872</c:v>
                </c:pt>
                <c:pt idx="24">
                  <c:v>0.24949290060851928</c:v>
                </c:pt>
                <c:pt idx="25">
                  <c:v>0.24691358024691357</c:v>
                </c:pt>
                <c:pt idx="26">
                  <c:v>0.28012048192771083</c:v>
                </c:pt>
                <c:pt idx="27">
                  <c:v>0.28892215568862273</c:v>
                </c:pt>
                <c:pt idx="28">
                  <c:v>0.25694444444444442</c:v>
                </c:pt>
                <c:pt idx="29">
                  <c:v>0.2608695652173913</c:v>
                </c:pt>
                <c:pt idx="30">
                  <c:v>0.25036818851251841</c:v>
                </c:pt>
                <c:pt idx="31">
                  <c:v>0.28219971056439941</c:v>
                </c:pt>
                <c:pt idx="32">
                  <c:v>0.27380952380952384</c:v>
                </c:pt>
                <c:pt idx="33">
                  <c:v>0.28441754916792739</c:v>
                </c:pt>
                <c:pt idx="34">
                  <c:v>0.26098901098901101</c:v>
                </c:pt>
                <c:pt idx="35">
                  <c:v>0.23786008230452674</c:v>
                </c:pt>
                <c:pt idx="36">
                  <c:v>0.2476489028213166</c:v>
                </c:pt>
                <c:pt idx="37">
                  <c:v>0.25363489499192243</c:v>
                </c:pt>
                <c:pt idx="38">
                  <c:v>0.29455709711846317</c:v>
                </c:pt>
                <c:pt idx="39">
                  <c:v>0.25310734463276835</c:v>
                </c:pt>
                <c:pt idx="40">
                  <c:v>0.24290220820189273</c:v>
                </c:pt>
                <c:pt idx="41">
                  <c:v>0.21508379888268156</c:v>
                </c:pt>
                <c:pt idx="42">
                  <c:v>0.22336769759450173</c:v>
                </c:pt>
                <c:pt idx="43">
                  <c:v>0.22786177105831534</c:v>
                </c:pt>
                <c:pt idx="44">
                  <c:v>0.21895424836601307</c:v>
                </c:pt>
                <c:pt idx="45">
                  <c:v>0.19491525423728814</c:v>
                </c:pt>
                <c:pt idx="46">
                  <c:v>0.23684210526315788</c:v>
                </c:pt>
                <c:pt idx="47">
                  <c:v>0.22289156626506024</c:v>
                </c:pt>
                <c:pt idx="48">
                  <c:v>0.20193637621023514</c:v>
                </c:pt>
                <c:pt idx="49">
                  <c:v>0.2275943396226415</c:v>
                </c:pt>
                <c:pt idx="50">
                  <c:v>0.21435142594296228</c:v>
                </c:pt>
                <c:pt idx="51">
                  <c:v>0.22615219721329047</c:v>
                </c:pt>
                <c:pt idx="52">
                  <c:v>0.20071364852809992</c:v>
                </c:pt>
                <c:pt idx="53">
                  <c:v>0.19597989949748743</c:v>
                </c:pt>
                <c:pt idx="54">
                  <c:v>0.2012072434607646</c:v>
                </c:pt>
                <c:pt idx="55">
                  <c:v>0.17577796467619849</c:v>
                </c:pt>
                <c:pt idx="56">
                  <c:v>0.2058252427184466</c:v>
                </c:pt>
                <c:pt idx="57">
                  <c:v>0.15452930728241562</c:v>
                </c:pt>
                <c:pt idx="58">
                  <c:v>0.14936708860759493</c:v>
                </c:pt>
                <c:pt idx="59">
                  <c:v>0.13293943870014771</c:v>
                </c:pt>
                <c:pt idx="60">
                  <c:v>0.16416184971098266</c:v>
                </c:pt>
                <c:pt idx="61">
                  <c:v>0.16389548693586697</c:v>
                </c:pt>
                <c:pt idx="62">
                  <c:v>0.17093311312964493</c:v>
                </c:pt>
                <c:pt idx="63">
                  <c:v>0.14026402640264027</c:v>
                </c:pt>
                <c:pt idx="64">
                  <c:v>0.14527503526093088</c:v>
                </c:pt>
                <c:pt idx="65">
                  <c:v>0.14226519337016574</c:v>
                </c:pt>
                <c:pt idx="66">
                  <c:v>0.11127487103905674</c:v>
                </c:pt>
                <c:pt idx="67">
                  <c:v>0.14014084507042254</c:v>
                </c:pt>
                <c:pt idx="68">
                  <c:v>0.11742133537989255</c:v>
                </c:pt>
                <c:pt idx="69">
                  <c:v>0.11087420042643924</c:v>
                </c:pt>
                <c:pt idx="70">
                  <c:v>0.14147627416520211</c:v>
                </c:pt>
                <c:pt idx="71">
                  <c:v>0.10656620021528525</c:v>
                </c:pt>
                <c:pt idx="72">
                  <c:v>9.4262295081967207E-2</c:v>
                </c:pt>
                <c:pt idx="73">
                  <c:v>8.4145261293179799E-2</c:v>
                </c:pt>
                <c:pt idx="74">
                  <c:v>0.10661478599221789</c:v>
                </c:pt>
                <c:pt idx="75">
                  <c:v>0.11897356143079316</c:v>
                </c:pt>
                <c:pt idx="76">
                  <c:v>9.2114445219818569E-2</c:v>
                </c:pt>
                <c:pt idx="77">
                  <c:v>8.738461538461538E-2</c:v>
                </c:pt>
                <c:pt idx="78">
                  <c:v>7.9227696404793602E-2</c:v>
                </c:pt>
                <c:pt idx="79">
                  <c:v>7.4048442906574391E-2</c:v>
                </c:pt>
                <c:pt idx="80">
                  <c:v>7.7513966480446922E-2</c:v>
                </c:pt>
                <c:pt idx="81">
                  <c:v>6.2182741116751268E-2</c:v>
                </c:pt>
                <c:pt idx="82">
                  <c:v>7.4730354391371337E-2</c:v>
                </c:pt>
                <c:pt idx="83">
                  <c:v>6.3775510204081634E-2</c:v>
                </c:pt>
                <c:pt idx="84">
                  <c:v>5.7210031347962383E-2</c:v>
                </c:pt>
                <c:pt idx="85">
                  <c:v>5.6179775280898875E-2</c:v>
                </c:pt>
                <c:pt idx="86">
                  <c:v>6.2960482250502339E-2</c:v>
                </c:pt>
                <c:pt idx="87">
                  <c:v>6.1464088397790058E-2</c:v>
                </c:pt>
                <c:pt idx="88">
                  <c:v>6.4853556485355651E-2</c:v>
                </c:pt>
                <c:pt idx="89">
                  <c:v>5.9059633027522936E-2</c:v>
                </c:pt>
                <c:pt idx="90">
                  <c:v>5.5391868002357098E-2</c:v>
                </c:pt>
                <c:pt idx="91">
                  <c:v>5.2238805970149252E-2</c:v>
                </c:pt>
                <c:pt idx="92">
                  <c:v>4.9902786779001944E-2</c:v>
                </c:pt>
                <c:pt idx="93">
                  <c:v>4.3056397816858702E-2</c:v>
                </c:pt>
                <c:pt idx="94">
                  <c:v>4.4594594594594597E-2</c:v>
                </c:pt>
                <c:pt idx="95">
                  <c:v>5.4588235294117646E-2</c:v>
                </c:pt>
                <c:pt idx="96">
                  <c:v>4.6920821114369501E-2</c:v>
                </c:pt>
                <c:pt idx="97">
                  <c:v>4.1791044776119404E-2</c:v>
                </c:pt>
                <c:pt idx="98">
                  <c:v>4.5938375350140059E-2</c:v>
                </c:pt>
                <c:pt idx="99">
                  <c:v>4.6984126984126982E-2</c:v>
                </c:pt>
                <c:pt idx="100">
                  <c:v>4.4524669073405534E-2</c:v>
                </c:pt>
                <c:pt idx="101">
                  <c:v>3.7329127234490007E-2</c:v>
                </c:pt>
                <c:pt idx="102">
                  <c:v>2.4836601307189541E-2</c:v>
                </c:pt>
                <c:pt idx="103">
                  <c:v>3.5076923076923075E-2</c:v>
                </c:pt>
                <c:pt idx="104">
                  <c:v>2.7980535279805353E-2</c:v>
                </c:pt>
                <c:pt idx="105">
                  <c:v>2.2651565622918056E-2</c:v>
                </c:pt>
                <c:pt idx="106">
                  <c:v>3.1229235880398672E-2</c:v>
                </c:pt>
                <c:pt idx="107">
                  <c:v>3.1496062992125984E-2</c:v>
                </c:pt>
                <c:pt idx="108">
                  <c:v>1.9704433497536946E-2</c:v>
                </c:pt>
                <c:pt idx="109">
                  <c:v>1.7890772128060263E-2</c:v>
                </c:pt>
                <c:pt idx="110">
                  <c:v>2.5955299206921412E-2</c:v>
                </c:pt>
                <c:pt idx="111">
                  <c:v>1.5723270440251572E-2</c:v>
                </c:pt>
                <c:pt idx="112">
                  <c:v>1.412180052956752E-2</c:v>
                </c:pt>
                <c:pt idx="113">
                  <c:v>9.9928622412562458E-3</c:v>
                </c:pt>
                <c:pt idx="114">
                  <c:v>1.0752688172043012E-2</c:v>
                </c:pt>
                <c:pt idx="115">
                  <c:v>1.1885895404120444E-2</c:v>
                </c:pt>
                <c:pt idx="116">
                  <c:v>1.3816925734024179E-2</c:v>
                </c:pt>
                <c:pt idx="117">
                  <c:v>1.7107309486780714E-2</c:v>
                </c:pt>
                <c:pt idx="118">
                  <c:v>1.9230769230769232E-2</c:v>
                </c:pt>
                <c:pt idx="119">
                  <c:v>1.7151379567486951E-2</c:v>
                </c:pt>
                <c:pt idx="120">
                  <c:v>1.5899581589958158E-2</c:v>
                </c:pt>
                <c:pt idx="121">
                  <c:v>1.1178861788617886E-2</c:v>
                </c:pt>
                <c:pt idx="122">
                  <c:v>1.6140865737344093E-2</c:v>
                </c:pt>
                <c:pt idx="123">
                  <c:v>1.5742642026009581E-2</c:v>
                </c:pt>
                <c:pt idx="124">
                  <c:v>1.1597938144329897E-2</c:v>
                </c:pt>
                <c:pt idx="125">
                  <c:v>1.6795865633074936E-2</c:v>
                </c:pt>
                <c:pt idx="126">
                  <c:v>1.4184397163120567E-2</c:v>
                </c:pt>
                <c:pt idx="127">
                  <c:v>1.0596026490066225E-2</c:v>
                </c:pt>
                <c:pt idx="128">
                  <c:v>1.3061224489795919E-2</c:v>
                </c:pt>
                <c:pt idx="129">
                  <c:v>8.1411126187245584E-3</c:v>
                </c:pt>
                <c:pt idx="130">
                  <c:v>1.0424422933730455E-2</c:v>
                </c:pt>
                <c:pt idx="131">
                  <c:v>1.15995115995116E-2</c:v>
                </c:pt>
                <c:pt idx="132">
                  <c:v>1.5212169735788631E-2</c:v>
                </c:pt>
                <c:pt idx="133">
                  <c:v>1.2003693444136657E-2</c:v>
                </c:pt>
                <c:pt idx="134">
                  <c:v>1.5372790161414296E-2</c:v>
                </c:pt>
                <c:pt idx="135">
                  <c:v>1.1467889908256881E-2</c:v>
                </c:pt>
                <c:pt idx="136">
                  <c:v>1.4445173998686802E-2</c:v>
                </c:pt>
                <c:pt idx="137">
                  <c:v>1.10573600552868E-2</c:v>
                </c:pt>
                <c:pt idx="138">
                  <c:v>1.5141087405368204E-2</c:v>
                </c:pt>
                <c:pt idx="139">
                  <c:v>9.1443500979751791E-3</c:v>
                </c:pt>
                <c:pt idx="140">
                  <c:v>1.1852776044915784E-2</c:v>
                </c:pt>
                <c:pt idx="141">
                  <c:v>7.8171978352375229E-3</c:v>
                </c:pt>
                <c:pt idx="142">
                  <c:v>1.3523131672597865E-2</c:v>
                </c:pt>
                <c:pt idx="143">
                  <c:v>1.3429752066115703E-2</c:v>
                </c:pt>
                <c:pt idx="144">
                  <c:v>1.2170385395537525E-2</c:v>
                </c:pt>
                <c:pt idx="145">
                  <c:v>9.0984284532671638E-3</c:v>
                </c:pt>
                <c:pt idx="146">
                  <c:v>7.7519379844961239E-3</c:v>
                </c:pt>
                <c:pt idx="147">
                  <c:v>8.1566068515497546E-3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EF-4B7E-A1C0-2EC1057E1708}"/>
            </c:ext>
          </c:extLst>
        </c:ser>
        <c:ser>
          <c:idx val="2"/>
          <c:order val="1"/>
          <c:tx>
            <c:strRef>
              <c:f>TransactionActivity!$X$1</c:f>
              <c:strCache>
                <c:ptCount val="1"/>
                <c:pt idx="0">
                  <c:v>U.S. Investment Grade Distress Pair %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TransactionActivity!$N$98:$N$245</c:f>
              <c:numCache>
                <c:formatCode>m/d/yyyy</c:formatCode>
                <c:ptCount val="148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  <c:pt idx="124">
                  <c:v>43251</c:v>
                </c:pt>
                <c:pt idx="125">
                  <c:v>43281</c:v>
                </c:pt>
                <c:pt idx="126">
                  <c:v>43312</c:v>
                </c:pt>
                <c:pt idx="127">
                  <c:v>43343</c:v>
                </c:pt>
                <c:pt idx="128">
                  <c:v>43373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  <c:pt idx="141">
                  <c:v>43769</c:v>
                </c:pt>
                <c:pt idx="142">
                  <c:v>43799</c:v>
                </c:pt>
                <c:pt idx="143">
                  <c:v>43830</c:v>
                </c:pt>
                <c:pt idx="144">
                  <c:v>43861</c:v>
                </c:pt>
                <c:pt idx="145">
                  <c:v>43890</c:v>
                </c:pt>
                <c:pt idx="146">
                  <c:v>43921</c:v>
                </c:pt>
                <c:pt idx="147">
                  <c:v>43951</c:v>
                </c:pt>
              </c:numCache>
            </c:numRef>
          </c:cat>
          <c:val>
            <c:numRef>
              <c:f>TransactionActivity!$X$98:$X$245</c:f>
              <c:numCache>
                <c:formatCode>0.00%</c:formatCode>
                <c:ptCount val="148"/>
                <c:pt idx="0">
                  <c:v>2.8089887640449437E-3</c:v>
                </c:pt>
                <c:pt idx="1">
                  <c:v>4.7999999999999996E-3</c:v>
                </c:pt>
                <c:pt idx="2">
                  <c:v>4.552352048558422E-3</c:v>
                </c:pt>
                <c:pt idx="3">
                  <c:v>6.3191153238546603E-3</c:v>
                </c:pt>
                <c:pt idx="4">
                  <c:v>8.6455331412103754E-3</c:v>
                </c:pt>
                <c:pt idx="5">
                  <c:v>2.6631158455392811E-3</c:v>
                </c:pt>
                <c:pt idx="6">
                  <c:v>5.763688760806916E-3</c:v>
                </c:pt>
                <c:pt idx="7">
                  <c:v>9.5238095238095247E-3</c:v>
                </c:pt>
                <c:pt idx="8">
                  <c:v>9.852216748768473E-3</c:v>
                </c:pt>
                <c:pt idx="9">
                  <c:v>8.8183421516754845E-3</c:v>
                </c:pt>
                <c:pt idx="10">
                  <c:v>1.6548463356973995E-2</c:v>
                </c:pt>
                <c:pt idx="11">
                  <c:v>1.6566265060240965E-2</c:v>
                </c:pt>
                <c:pt idx="12">
                  <c:v>2.4590163934426229E-2</c:v>
                </c:pt>
                <c:pt idx="13">
                  <c:v>1.0958904109589041E-2</c:v>
                </c:pt>
                <c:pt idx="14">
                  <c:v>4.0094339622641507E-2</c:v>
                </c:pt>
                <c:pt idx="15">
                  <c:v>2.6190476190476191E-2</c:v>
                </c:pt>
                <c:pt idx="16">
                  <c:v>2.5114155251141551E-2</c:v>
                </c:pt>
                <c:pt idx="17">
                  <c:v>2.8880866425992781E-2</c:v>
                </c:pt>
                <c:pt idx="18">
                  <c:v>3.0364372469635626E-2</c:v>
                </c:pt>
                <c:pt idx="19">
                  <c:v>3.4858387799564274E-2</c:v>
                </c:pt>
                <c:pt idx="20">
                  <c:v>5.7251908396946563E-2</c:v>
                </c:pt>
                <c:pt idx="21">
                  <c:v>6.9033530571992116E-2</c:v>
                </c:pt>
                <c:pt idx="22">
                  <c:v>6.2098501070663809E-2</c:v>
                </c:pt>
                <c:pt idx="23">
                  <c:v>5.6580565805658053E-2</c:v>
                </c:pt>
                <c:pt idx="24">
                  <c:v>3.6511156186612576E-2</c:v>
                </c:pt>
                <c:pt idx="25">
                  <c:v>3.9094650205761319E-2</c:v>
                </c:pt>
                <c:pt idx="26">
                  <c:v>5.1204819277108432E-2</c:v>
                </c:pt>
                <c:pt idx="27">
                  <c:v>4.940119760479042E-2</c:v>
                </c:pt>
                <c:pt idx="28">
                  <c:v>5.3819444444444448E-2</c:v>
                </c:pt>
                <c:pt idx="29">
                  <c:v>5.2429667519181586E-2</c:v>
                </c:pt>
                <c:pt idx="30">
                  <c:v>6.0382916053019146E-2</c:v>
                </c:pt>
                <c:pt idx="31">
                  <c:v>4.6309696092619389E-2</c:v>
                </c:pt>
                <c:pt idx="32">
                  <c:v>4.8941798941798939E-2</c:v>
                </c:pt>
                <c:pt idx="33">
                  <c:v>6.5052950075642962E-2</c:v>
                </c:pt>
                <c:pt idx="34">
                  <c:v>6.8681318681318687E-2</c:v>
                </c:pt>
                <c:pt idx="35">
                  <c:v>5.4320987654320987E-2</c:v>
                </c:pt>
                <c:pt idx="36">
                  <c:v>6.1128526645768025E-2</c:v>
                </c:pt>
                <c:pt idx="37">
                  <c:v>6.1389337641357025E-2</c:v>
                </c:pt>
                <c:pt idx="38">
                  <c:v>7.4706510138740662E-2</c:v>
                </c:pt>
                <c:pt idx="39">
                  <c:v>7.0056497175141244E-2</c:v>
                </c:pt>
                <c:pt idx="40">
                  <c:v>6.3091482649842268E-2</c:v>
                </c:pt>
                <c:pt idx="41">
                  <c:v>6.7039106145251395E-2</c:v>
                </c:pt>
                <c:pt idx="42">
                  <c:v>5.9564719358533788E-2</c:v>
                </c:pt>
                <c:pt idx="43">
                  <c:v>5.8315334773218146E-2</c:v>
                </c:pt>
                <c:pt idx="44">
                  <c:v>5.5555555555555552E-2</c:v>
                </c:pt>
                <c:pt idx="45">
                  <c:v>6.4164648910411626E-2</c:v>
                </c:pt>
                <c:pt idx="46">
                  <c:v>4.0669856459330141E-2</c:v>
                </c:pt>
                <c:pt idx="47">
                  <c:v>4.8192771084337352E-2</c:v>
                </c:pt>
                <c:pt idx="48">
                  <c:v>3.4578146611341634E-2</c:v>
                </c:pt>
                <c:pt idx="49">
                  <c:v>5.3066037735849059E-2</c:v>
                </c:pt>
                <c:pt idx="50">
                  <c:v>4.4158233670653177E-2</c:v>
                </c:pt>
                <c:pt idx="51">
                  <c:v>5.5734190782422297E-2</c:v>
                </c:pt>
                <c:pt idx="52">
                  <c:v>4.7279214986619092E-2</c:v>
                </c:pt>
                <c:pt idx="53">
                  <c:v>4.5226130653266333E-2</c:v>
                </c:pt>
                <c:pt idx="54">
                  <c:v>5.4325955734406441E-2</c:v>
                </c:pt>
                <c:pt idx="55">
                  <c:v>3.3641715727502103E-2</c:v>
                </c:pt>
                <c:pt idx="56">
                  <c:v>3.6893203883495145E-2</c:v>
                </c:pt>
                <c:pt idx="57">
                  <c:v>3.6412078152753109E-2</c:v>
                </c:pt>
                <c:pt idx="58">
                  <c:v>4.8945147679324896E-2</c:v>
                </c:pt>
                <c:pt idx="59">
                  <c:v>3.3481043820777941E-2</c:v>
                </c:pt>
                <c:pt idx="60">
                  <c:v>4.6242774566473986E-2</c:v>
                </c:pt>
                <c:pt idx="61">
                  <c:v>3.2066508313539195E-2</c:v>
                </c:pt>
                <c:pt idx="62">
                  <c:v>2.972749793559042E-2</c:v>
                </c:pt>
                <c:pt idx="63">
                  <c:v>3.052805280528053E-2</c:v>
                </c:pt>
                <c:pt idx="64">
                  <c:v>3.3850493653032443E-2</c:v>
                </c:pt>
                <c:pt idx="65">
                  <c:v>3.3149171270718231E-2</c:v>
                </c:pt>
                <c:pt idx="66">
                  <c:v>3.6845983787767135E-2</c:v>
                </c:pt>
                <c:pt idx="67">
                  <c:v>3.0985915492957747E-2</c:v>
                </c:pt>
                <c:pt idx="68">
                  <c:v>2.5326170376055258E-2</c:v>
                </c:pt>
                <c:pt idx="69">
                  <c:v>2.4164889836531627E-2</c:v>
                </c:pt>
                <c:pt idx="70">
                  <c:v>3.8664323374340948E-2</c:v>
                </c:pt>
                <c:pt idx="71">
                  <c:v>4.0365984930032295E-2</c:v>
                </c:pt>
                <c:pt idx="72">
                  <c:v>2.9508196721311476E-2</c:v>
                </c:pt>
                <c:pt idx="73">
                  <c:v>2.2143489813994686E-2</c:v>
                </c:pt>
                <c:pt idx="74">
                  <c:v>2.4124513618677044E-2</c:v>
                </c:pt>
                <c:pt idx="75">
                  <c:v>1.7884914463452566E-2</c:v>
                </c:pt>
                <c:pt idx="76">
                  <c:v>3.2798325191905092E-2</c:v>
                </c:pt>
                <c:pt idx="77">
                  <c:v>2.1538461538461538E-2</c:v>
                </c:pt>
                <c:pt idx="78">
                  <c:v>2.0639147802929428E-2</c:v>
                </c:pt>
                <c:pt idx="79">
                  <c:v>1.0380622837370242E-2</c:v>
                </c:pt>
                <c:pt idx="80">
                  <c:v>1.5363128491620111E-2</c:v>
                </c:pt>
                <c:pt idx="81">
                  <c:v>1.9035532994923859E-2</c:v>
                </c:pt>
                <c:pt idx="82">
                  <c:v>1.2326656394453005E-2</c:v>
                </c:pt>
                <c:pt idx="83">
                  <c:v>2.0918367346938777E-2</c:v>
                </c:pt>
                <c:pt idx="84">
                  <c:v>1.5673981191222569E-2</c:v>
                </c:pt>
                <c:pt idx="85">
                  <c:v>1.043338683788122E-2</c:v>
                </c:pt>
                <c:pt idx="86">
                  <c:v>1.406563965170797E-2</c:v>
                </c:pt>
                <c:pt idx="87">
                  <c:v>1.5193370165745856E-2</c:v>
                </c:pt>
                <c:pt idx="88">
                  <c:v>1.2552301255230125E-2</c:v>
                </c:pt>
                <c:pt idx="89">
                  <c:v>1.3188073394495414E-2</c:v>
                </c:pt>
                <c:pt idx="90">
                  <c:v>1.4142604596346494E-2</c:v>
                </c:pt>
                <c:pt idx="91">
                  <c:v>1.5603799185888738E-2</c:v>
                </c:pt>
                <c:pt idx="92">
                  <c:v>1.1665586519766688E-2</c:v>
                </c:pt>
                <c:pt idx="93">
                  <c:v>1.1522134627046696E-2</c:v>
                </c:pt>
                <c:pt idx="94">
                  <c:v>1.418918918918919E-2</c:v>
                </c:pt>
                <c:pt idx="95">
                  <c:v>1.5058823529411765E-2</c:v>
                </c:pt>
                <c:pt idx="96">
                  <c:v>9.5307917888563052E-3</c:v>
                </c:pt>
                <c:pt idx="97">
                  <c:v>8.9552238805970154E-3</c:v>
                </c:pt>
                <c:pt idx="98">
                  <c:v>1.2324929971988795E-2</c:v>
                </c:pt>
                <c:pt idx="99">
                  <c:v>5.7142857142857143E-3</c:v>
                </c:pt>
                <c:pt idx="100">
                  <c:v>1.3237063778580024E-2</c:v>
                </c:pt>
                <c:pt idx="101">
                  <c:v>1.4195583596214511E-2</c:v>
                </c:pt>
                <c:pt idx="102">
                  <c:v>1.1764705882352941E-2</c:v>
                </c:pt>
                <c:pt idx="103">
                  <c:v>8.0000000000000002E-3</c:v>
                </c:pt>
                <c:pt idx="104">
                  <c:v>1.4598540145985401E-2</c:v>
                </c:pt>
                <c:pt idx="105">
                  <c:v>1.2658227848101266E-2</c:v>
                </c:pt>
                <c:pt idx="106">
                  <c:v>9.9667774086378731E-3</c:v>
                </c:pt>
                <c:pt idx="107">
                  <c:v>1.0686164229471317E-2</c:v>
                </c:pt>
                <c:pt idx="108">
                  <c:v>1.1963406052076003E-2</c:v>
                </c:pt>
                <c:pt idx="109">
                  <c:v>7.5329566854990581E-3</c:v>
                </c:pt>
                <c:pt idx="110">
                  <c:v>9.372746935832732E-3</c:v>
                </c:pt>
                <c:pt idx="111">
                  <c:v>8.385744234800839E-3</c:v>
                </c:pt>
                <c:pt idx="112">
                  <c:v>1.500441306266549E-2</c:v>
                </c:pt>
                <c:pt idx="113">
                  <c:v>1.7130620985010708E-2</c:v>
                </c:pt>
                <c:pt idx="114">
                  <c:v>1.2544802867383513E-2</c:v>
                </c:pt>
                <c:pt idx="115">
                  <c:v>1.4263074484944533E-2</c:v>
                </c:pt>
                <c:pt idx="116">
                  <c:v>1.1226252158894647E-2</c:v>
                </c:pt>
                <c:pt idx="117">
                  <c:v>1.088646967340591E-2</c:v>
                </c:pt>
                <c:pt idx="118">
                  <c:v>1.7558528428093644E-2</c:v>
                </c:pt>
                <c:pt idx="119">
                  <c:v>1.267710663683818E-2</c:v>
                </c:pt>
                <c:pt idx="120">
                  <c:v>1.0878661087866108E-2</c:v>
                </c:pt>
                <c:pt idx="121">
                  <c:v>1.016260162601626E-2</c:v>
                </c:pt>
                <c:pt idx="122">
                  <c:v>8.8041085840058694E-3</c:v>
                </c:pt>
                <c:pt idx="123">
                  <c:v>8.2135523613963042E-3</c:v>
                </c:pt>
                <c:pt idx="124">
                  <c:v>1.095360824742268E-2</c:v>
                </c:pt>
                <c:pt idx="125">
                  <c:v>1.0981912144702842E-2</c:v>
                </c:pt>
                <c:pt idx="126">
                  <c:v>8.5106382978723406E-3</c:v>
                </c:pt>
                <c:pt idx="127">
                  <c:v>1.1920529801324504E-2</c:v>
                </c:pt>
                <c:pt idx="128">
                  <c:v>6.5306122448979594E-3</c:v>
                </c:pt>
                <c:pt idx="129">
                  <c:v>8.1411126187245584E-3</c:v>
                </c:pt>
                <c:pt idx="130">
                  <c:v>1.2658227848101266E-2</c:v>
                </c:pt>
                <c:pt idx="131">
                  <c:v>6.7155067155067159E-3</c:v>
                </c:pt>
                <c:pt idx="132">
                  <c:v>8.8070456365092076E-3</c:v>
                </c:pt>
                <c:pt idx="133">
                  <c:v>9.2336103416435829E-3</c:v>
                </c:pt>
                <c:pt idx="134">
                  <c:v>5.3804765564950041E-3</c:v>
                </c:pt>
                <c:pt idx="135">
                  <c:v>6.8807339449541288E-3</c:v>
                </c:pt>
                <c:pt idx="136">
                  <c:v>9.8489822718319103E-3</c:v>
                </c:pt>
                <c:pt idx="137">
                  <c:v>4.8375950241879755E-3</c:v>
                </c:pt>
                <c:pt idx="138">
                  <c:v>6.1940812112869928E-3</c:v>
                </c:pt>
                <c:pt idx="139">
                  <c:v>5.8785107772697581E-3</c:v>
                </c:pt>
                <c:pt idx="140">
                  <c:v>6.238303181534623E-3</c:v>
                </c:pt>
                <c:pt idx="141">
                  <c:v>3.6079374624173183E-3</c:v>
                </c:pt>
                <c:pt idx="142">
                  <c:v>4.2704626334519576E-3</c:v>
                </c:pt>
                <c:pt idx="143">
                  <c:v>4.6487603305785125E-3</c:v>
                </c:pt>
                <c:pt idx="144">
                  <c:v>3.3806626098715348E-3</c:v>
                </c:pt>
                <c:pt idx="145">
                  <c:v>4.9627791563275434E-3</c:v>
                </c:pt>
                <c:pt idx="146">
                  <c:v>1.937984496124031E-3</c:v>
                </c:pt>
                <c:pt idx="147">
                  <c:v>1.6313213703099511E-3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EF-4B7E-A1C0-2EC1057E17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0831088"/>
        <c:axId val="530831480"/>
      </c:barChart>
      <c:dateAx>
        <c:axId val="530831088"/>
        <c:scaling>
          <c:orientation val="minMax"/>
          <c:max val="43951"/>
          <c:min val="39448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[$-409]mmm\-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530831480"/>
        <c:crosses val="autoZero"/>
        <c:auto val="1"/>
        <c:lblOffset val="100"/>
        <c:baseTimeUnit val="months"/>
        <c:majorUnit val="3"/>
        <c:majorTimeUnit val="months"/>
      </c:dateAx>
      <c:valAx>
        <c:axId val="53083148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Distressed Sale Pairs as Percentage of Total</a:t>
                </a:r>
              </a:p>
            </c:rich>
          </c:tx>
          <c:layout>
            <c:manualLayout>
              <c:xMode val="edge"/>
              <c:yMode val="edge"/>
              <c:x val="1.2512835895513061E-2"/>
              <c:y val="9.3851955214458965E-2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crossAx val="530831088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3.9521459817522801E-2"/>
          <c:y val="3.3204258974027196E-5"/>
          <c:w val="0.9502326209223847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8269307245686"/>
          <c:y val="0.12227665158876418"/>
          <c:w val="0.85386025610435057"/>
          <c:h val="0.7720785352281415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TransactionActivity!$S$1</c:f>
              <c:strCache>
                <c:ptCount val="1"/>
                <c:pt idx="0">
                  <c:v>U.S. Investment Grade Pair Volume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TransactionActivity!$N$2:$N$245</c:f>
              <c:numCache>
                <c:formatCode>m/d/yyyy</c:formatCode>
                <c:ptCount val="244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</c:numCache>
            </c:numRef>
          </c:cat>
          <c:val>
            <c:numRef>
              <c:f>TransactionActivity!$S$2:$S$245</c:f>
              <c:numCache>
                <c:formatCode>"$"#,##0</c:formatCode>
                <c:ptCount val="244"/>
                <c:pt idx="0">
                  <c:v>263345206</c:v>
                </c:pt>
                <c:pt idx="1">
                  <c:v>376526556</c:v>
                </c:pt>
                <c:pt idx="2">
                  <c:v>382522934</c:v>
                </c:pt>
                <c:pt idx="3">
                  <c:v>253003500</c:v>
                </c:pt>
                <c:pt idx="4">
                  <c:v>789220240</c:v>
                </c:pt>
                <c:pt idx="5">
                  <c:v>500208017</c:v>
                </c:pt>
                <c:pt idx="6">
                  <c:v>460677450</c:v>
                </c:pt>
                <c:pt idx="7">
                  <c:v>724463506</c:v>
                </c:pt>
                <c:pt idx="8">
                  <c:v>968262614</c:v>
                </c:pt>
                <c:pt idx="9">
                  <c:v>495313420</c:v>
                </c:pt>
                <c:pt idx="10">
                  <c:v>1275453612</c:v>
                </c:pt>
                <c:pt idx="11">
                  <c:v>1840317089</c:v>
                </c:pt>
                <c:pt idx="12">
                  <c:v>820154465</c:v>
                </c:pt>
                <c:pt idx="13">
                  <c:v>497259694</c:v>
                </c:pt>
                <c:pt idx="14">
                  <c:v>511304040</c:v>
                </c:pt>
                <c:pt idx="15">
                  <c:v>841599604</c:v>
                </c:pt>
                <c:pt idx="16">
                  <c:v>680196265</c:v>
                </c:pt>
                <c:pt idx="17">
                  <c:v>749914395</c:v>
                </c:pt>
                <c:pt idx="18">
                  <c:v>503947992</c:v>
                </c:pt>
                <c:pt idx="19">
                  <c:v>618992241</c:v>
                </c:pt>
                <c:pt idx="20">
                  <c:v>521747617</c:v>
                </c:pt>
                <c:pt idx="21">
                  <c:v>426897500</c:v>
                </c:pt>
                <c:pt idx="22">
                  <c:v>470538930</c:v>
                </c:pt>
                <c:pt idx="23">
                  <c:v>1114527874</c:v>
                </c:pt>
                <c:pt idx="24">
                  <c:v>450921099</c:v>
                </c:pt>
                <c:pt idx="25">
                  <c:v>343907020</c:v>
                </c:pt>
                <c:pt idx="26">
                  <c:v>660992256</c:v>
                </c:pt>
                <c:pt idx="27">
                  <c:v>347824125</c:v>
                </c:pt>
                <c:pt idx="28">
                  <c:v>845518933</c:v>
                </c:pt>
                <c:pt idx="29">
                  <c:v>1065216117</c:v>
                </c:pt>
                <c:pt idx="30">
                  <c:v>587097655</c:v>
                </c:pt>
                <c:pt idx="31">
                  <c:v>941023493</c:v>
                </c:pt>
                <c:pt idx="32">
                  <c:v>996529907</c:v>
                </c:pt>
                <c:pt idx="33">
                  <c:v>897814033</c:v>
                </c:pt>
                <c:pt idx="34">
                  <c:v>898493558</c:v>
                </c:pt>
                <c:pt idx="35">
                  <c:v>1819331076</c:v>
                </c:pt>
                <c:pt idx="36">
                  <c:v>832178626</c:v>
                </c:pt>
                <c:pt idx="37">
                  <c:v>1340227500</c:v>
                </c:pt>
                <c:pt idx="38">
                  <c:v>984676277</c:v>
                </c:pt>
                <c:pt idx="39">
                  <c:v>1228923874</c:v>
                </c:pt>
                <c:pt idx="40">
                  <c:v>1503943933</c:v>
                </c:pt>
                <c:pt idx="41">
                  <c:v>1259458520</c:v>
                </c:pt>
                <c:pt idx="42">
                  <c:v>1555555380</c:v>
                </c:pt>
                <c:pt idx="43">
                  <c:v>1639602943</c:v>
                </c:pt>
                <c:pt idx="44">
                  <c:v>1520742929</c:v>
                </c:pt>
                <c:pt idx="45">
                  <c:v>1495306941</c:v>
                </c:pt>
                <c:pt idx="46">
                  <c:v>1006401043</c:v>
                </c:pt>
                <c:pt idx="47">
                  <c:v>4137698880</c:v>
                </c:pt>
                <c:pt idx="48">
                  <c:v>1231264658</c:v>
                </c:pt>
                <c:pt idx="49">
                  <c:v>1609105596</c:v>
                </c:pt>
                <c:pt idx="50">
                  <c:v>1765515258</c:v>
                </c:pt>
                <c:pt idx="51">
                  <c:v>2744498185</c:v>
                </c:pt>
                <c:pt idx="52">
                  <c:v>1625815990</c:v>
                </c:pt>
                <c:pt idx="53">
                  <c:v>2251709547</c:v>
                </c:pt>
                <c:pt idx="54">
                  <c:v>2343113682</c:v>
                </c:pt>
                <c:pt idx="55">
                  <c:v>3311515540</c:v>
                </c:pt>
                <c:pt idx="56">
                  <c:v>3030438248</c:v>
                </c:pt>
                <c:pt idx="57">
                  <c:v>2708376471</c:v>
                </c:pt>
                <c:pt idx="58">
                  <c:v>2586158020</c:v>
                </c:pt>
                <c:pt idx="59">
                  <c:v>4667941767</c:v>
                </c:pt>
                <c:pt idx="60">
                  <c:v>2449777902</c:v>
                </c:pt>
                <c:pt idx="61">
                  <c:v>2147709439</c:v>
                </c:pt>
                <c:pt idx="62">
                  <c:v>3010064046</c:v>
                </c:pt>
                <c:pt idx="63">
                  <c:v>3630547823</c:v>
                </c:pt>
                <c:pt idx="64">
                  <c:v>3729907545</c:v>
                </c:pt>
                <c:pt idx="65">
                  <c:v>3760858598</c:v>
                </c:pt>
                <c:pt idx="66">
                  <c:v>4296381935</c:v>
                </c:pt>
                <c:pt idx="67">
                  <c:v>4087601191</c:v>
                </c:pt>
                <c:pt idx="68">
                  <c:v>6405409094</c:v>
                </c:pt>
                <c:pt idx="69">
                  <c:v>3874937451</c:v>
                </c:pt>
                <c:pt idx="70">
                  <c:v>5493438716</c:v>
                </c:pt>
                <c:pt idx="71">
                  <c:v>5987922207</c:v>
                </c:pt>
                <c:pt idx="72">
                  <c:v>3965494726</c:v>
                </c:pt>
                <c:pt idx="73">
                  <c:v>3497640078</c:v>
                </c:pt>
                <c:pt idx="74">
                  <c:v>4450958328</c:v>
                </c:pt>
                <c:pt idx="75">
                  <c:v>4649378377</c:v>
                </c:pt>
                <c:pt idx="76">
                  <c:v>3585557567</c:v>
                </c:pt>
                <c:pt idx="77">
                  <c:v>5295543525</c:v>
                </c:pt>
                <c:pt idx="78">
                  <c:v>3688606578</c:v>
                </c:pt>
                <c:pt idx="79">
                  <c:v>5292313114</c:v>
                </c:pt>
                <c:pt idx="80">
                  <c:v>5906373579</c:v>
                </c:pt>
                <c:pt idx="81">
                  <c:v>3147493799</c:v>
                </c:pt>
                <c:pt idx="82">
                  <c:v>3687335959</c:v>
                </c:pt>
                <c:pt idx="83">
                  <c:v>7179436733</c:v>
                </c:pt>
                <c:pt idx="84">
                  <c:v>6101572771</c:v>
                </c:pt>
                <c:pt idx="85">
                  <c:v>3549602717</c:v>
                </c:pt>
                <c:pt idx="86">
                  <c:v>5012069754</c:v>
                </c:pt>
                <c:pt idx="87">
                  <c:v>4470530065</c:v>
                </c:pt>
                <c:pt idx="88">
                  <c:v>5298106967</c:v>
                </c:pt>
                <c:pt idx="89">
                  <c:v>6169884452</c:v>
                </c:pt>
                <c:pt idx="90">
                  <c:v>6203668341</c:v>
                </c:pt>
                <c:pt idx="91">
                  <c:v>5230619396</c:v>
                </c:pt>
                <c:pt idx="92">
                  <c:v>3817495947</c:v>
                </c:pt>
                <c:pt idx="93">
                  <c:v>3333690775</c:v>
                </c:pt>
                <c:pt idx="94">
                  <c:v>3125075980</c:v>
                </c:pt>
                <c:pt idx="95">
                  <c:v>5665740063</c:v>
                </c:pt>
                <c:pt idx="96">
                  <c:v>2005993538</c:v>
                </c:pt>
                <c:pt idx="97">
                  <c:v>2078016158</c:v>
                </c:pt>
                <c:pt idx="98">
                  <c:v>1788706648</c:v>
                </c:pt>
                <c:pt idx="99">
                  <c:v>2008214448</c:v>
                </c:pt>
                <c:pt idx="100">
                  <c:v>1916375187</c:v>
                </c:pt>
                <c:pt idx="101">
                  <c:v>5193213315</c:v>
                </c:pt>
                <c:pt idx="102">
                  <c:v>1788369667</c:v>
                </c:pt>
                <c:pt idx="103">
                  <c:v>1752431515</c:v>
                </c:pt>
                <c:pt idx="104">
                  <c:v>2103210297</c:v>
                </c:pt>
                <c:pt idx="105">
                  <c:v>1634758223</c:v>
                </c:pt>
                <c:pt idx="106">
                  <c:v>453719996</c:v>
                </c:pt>
                <c:pt idx="107">
                  <c:v>1481055855</c:v>
                </c:pt>
                <c:pt idx="108">
                  <c:v>633510110</c:v>
                </c:pt>
                <c:pt idx="109">
                  <c:v>670542371</c:v>
                </c:pt>
                <c:pt idx="110">
                  <c:v>787648045</c:v>
                </c:pt>
                <c:pt idx="111">
                  <c:v>688545991</c:v>
                </c:pt>
                <c:pt idx="112">
                  <c:v>429691042</c:v>
                </c:pt>
                <c:pt idx="113">
                  <c:v>1145088577</c:v>
                </c:pt>
                <c:pt idx="114">
                  <c:v>1117733148</c:v>
                </c:pt>
                <c:pt idx="115">
                  <c:v>440413776</c:v>
                </c:pt>
                <c:pt idx="116">
                  <c:v>780280849</c:v>
                </c:pt>
                <c:pt idx="117">
                  <c:v>997177217</c:v>
                </c:pt>
                <c:pt idx="118">
                  <c:v>779211782</c:v>
                </c:pt>
                <c:pt idx="119">
                  <c:v>1883142810</c:v>
                </c:pt>
                <c:pt idx="120">
                  <c:v>854867254</c:v>
                </c:pt>
                <c:pt idx="121">
                  <c:v>1189577649</c:v>
                </c:pt>
                <c:pt idx="122">
                  <c:v>1283313764</c:v>
                </c:pt>
                <c:pt idx="123">
                  <c:v>880176503</c:v>
                </c:pt>
                <c:pt idx="124">
                  <c:v>1610130553</c:v>
                </c:pt>
                <c:pt idx="125">
                  <c:v>2318613003</c:v>
                </c:pt>
                <c:pt idx="126">
                  <c:v>1455337137</c:v>
                </c:pt>
                <c:pt idx="127">
                  <c:v>1835983401</c:v>
                </c:pt>
                <c:pt idx="128">
                  <c:v>3216365035</c:v>
                </c:pt>
                <c:pt idx="129">
                  <c:v>2372639275</c:v>
                </c:pt>
                <c:pt idx="130">
                  <c:v>2406841402</c:v>
                </c:pt>
                <c:pt idx="131">
                  <c:v>4270056151</c:v>
                </c:pt>
                <c:pt idx="132">
                  <c:v>1714118837</c:v>
                </c:pt>
                <c:pt idx="133">
                  <c:v>2704069079</c:v>
                </c:pt>
                <c:pt idx="134">
                  <c:v>2060146715</c:v>
                </c:pt>
                <c:pt idx="135">
                  <c:v>2365300585</c:v>
                </c:pt>
                <c:pt idx="136">
                  <c:v>3943328868</c:v>
                </c:pt>
                <c:pt idx="137">
                  <c:v>4176541120</c:v>
                </c:pt>
                <c:pt idx="138">
                  <c:v>2991011231</c:v>
                </c:pt>
                <c:pt idx="139">
                  <c:v>3505380549</c:v>
                </c:pt>
                <c:pt idx="140">
                  <c:v>3397902161</c:v>
                </c:pt>
                <c:pt idx="141">
                  <c:v>3621685319</c:v>
                </c:pt>
                <c:pt idx="142">
                  <c:v>2704142694</c:v>
                </c:pt>
                <c:pt idx="143">
                  <c:v>5497319393</c:v>
                </c:pt>
                <c:pt idx="144">
                  <c:v>2609478646</c:v>
                </c:pt>
                <c:pt idx="145">
                  <c:v>2637195078</c:v>
                </c:pt>
                <c:pt idx="146">
                  <c:v>3694970260</c:v>
                </c:pt>
                <c:pt idx="147">
                  <c:v>2732790156</c:v>
                </c:pt>
                <c:pt idx="148">
                  <c:v>3194633443</c:v>
                </c:pt>
                <c:pt idx="149">
                  <c:v>4189244202</c:v>
                </c:pt>
                <c:pt idx="150">
                  <c:v>3876023632</c:v>
                </c:pt>
                <c:pt idx="151">
                  <c:v>4195475788</c:v>
                </c:pt>
                <c:pt idx="152">
                  <c:v>3405895031</c:v>
                </c:pt>
                <c:pt idx="153">
                  <c:v>3165566402</c:v>
                </c:pt>
                <c:pt idx="154">
                  <c:v>4170916377</c:v>
                </c:pt>
                <c:pt idx="155">
                  <c:v>7751489792</c:v>
                </c:pt>
                <c:pt idx="156">
                  <c:v>2458790628</c:v>
                </c:pt>
                <c:pt idx="157">
                  <c:v>2002219470</c:v>
                </c:pt>
                <c:pt idx="158">
                  <c:v>3859849415</c:v>
                </c:pt>
                <c:pt idx="159">
                  <c:v>4201067982</c:v>
                </c:pt>
                <c:pt idx="160">
                  <c:v>4377434375</c:v>
                </c:pt>
                <c:pt idx="161">
                  <c:v>6749695446</c:v>
                </c:pt>
                <c:pt idx="162">
                  <c:v>4048722208</c:v>
                </c:pt>
                <c:pt idx="163">
                  <c:v>4961441301</c:v>
                </c:pt>
                <c:pt idx="164">
                  <c:v>4879082465</c:v>
                </c:pt>
                <c:pt idx="165">
                  <c:v>6615559679</c:v>
                </c:pt>
                <c:pt idx="166">
                  <c:v>4390806436</c:v>
                </c:pt>
                <c:pt idx="167">
                  <c:v>8258488419</c:v>
                </c:pt>
                <c:pt idx="168">
                  <c:v>2848659647</c:v>
                </c:pt>
                <c:pt idx="169">
                  <c:v>3139628074</c:v>
                </c:pt>
                <c:pt idx="170">
                  <c:v>5233058638</c:v>
                </c:pt>
                <c:pt idx="171">
                  <c:v>4206114502</c:v>
                </c:pt>
                <c:pt idx="172">
                  <c:v>5537324894</c:v>
                </c:pt>
                <c:pt idx="173">
                  <c:v>10296970268</c:v>
                </c:pt>
                <c:pt idx="174">
                  <c:v>7467852640</c:v>
                </c:pt>
                <c:pt idx="175">
                  <c:v>6642218369</c:v>
                </c:pt>
                <c:pt idx="176">
                  <c:v>6194299402</c:v>
                </c:pt>
                <c:pt idx="177">
                  <c:v>8000263300</c:v>
                </c:pt>
                <c:pt idx="178">
                  <c:v>6190804612</c:v>
                </c:pt>
                <c:pt idx="179">
                  <c:v>10408827719</c:v>
                </c:pt>
                <c:pt idx="180">
                  <c:v>6948678943</c:v>
                </c:pt>
                <c:pt idx="181">
                  <c:v>5208439011</c:v>
                </c:pt>
                <c:pt idx="182">
                  <c:v>6303868716</c:v>
                </c:pt>
                <c:pt idx="183">
                  <c:v>4891710253</c:v>
                </c:pt>
                <c:pt idx="184">
                  <c:v>8662681758</c:v>
                </c:pt>
                <c:pt idx="185">
                  <c:v>8569632248</c:v>
                </c:pt>
                <c:pt idx="186">
                  <c:v>6336399072</c:v>
                </c:pt>
                <c:pt idx="187">
                  <c:v>8057576544</c:v>
                </c:pt>
                <c:pt idx="188">
                  <c:v>6913219349</c:v>
                </c:pt>
                <c:pt idx="189">
                  <c:v>8372024063</c:v>
                </c:pt>
                <c:pt idx="190">
                  <c:v>5941750803</c:v>
                </c:pt>
                <c:pt idx="191">
                  <c:v>15996832475</c:v>
                </c:pt>
                <c:pt idx="192">
                  <c:v>5976263351</c:v>
                </c:pt>
                <c:pt idx="193">
                  <c:v>5689071574</c:v>
                </c:pt>
                <c:pt idx="194">
                  <c:v>6343460283</c:v>
                </c:pt>
                <c:pt idx="195">
                  <c:v>4256052119</c:v>
                </c:pt>
                <c:pt idx="196">
                  <c:v>5853376013</c:v>
                </c:pt>
                <c:pt idx="197">
                  <c:v>12820419082</c:v>
                </c:pt>
                <c:pt idx="198">
                  <c:v>7961065940</c:v>
                </c:pt>
                <c:pt idx="199">
                  <c:v>8335084100</c:v>
                </c:pt>
                <c:pt idx="200">
                  <c:v>8837980455</c:v>
                </c:pt>
                <c:pt idx="201">
                  <c:v>8497356636</c:v>
                </c:pt>
                <c:pt idx="202">
                  <c:v>9379906331</c:v>
                </c:pt>
                <c:pt idx="203">
                  <c:v>11132157537</c:v>
                </c:pt>
                <c:pt idx="204">
                  <c:v>7988876336</c:v>
                </c:pt>
                <c:pt idx="205">
                  <c:v>5827346618</c:v>
                </c:pt>
                <c:pt idx="206">
                  <c:v>7476657984</c:v>
                </c:pt>
                <c:pt idx="207">
                  <c:v>6998412035</c:v>
                </c:pt>
                <c:pt idx="208">
                  <c:v>6149867250</c:v>
                </c:pt>
                <c:pt idx="209">
                  <c:v>9483737367</c:v>
                </c:pt>
                <c:pt idx="210">
                  <c:v>7280991743</c:v>
                </c:pt>
                <c:pt idx="211">
                  <c:v>7479648254</c:v>
                </c:pt>
                <c:pt idx="212">
                  <c:v>8359481007</c:v>
                </c:pt>
                <c:pt idx="213">
                  <c:v>9236711093</c:v>
                </c:pt>
                <c:pt idx="214">
                  <c:v>8202459421</c:v>
                </c:pt>
                <c:pt idx="215">
                  <c:v>10550749451</c:v>
                </c:pt>
                <c:pt idx="216">
                  <c:v>8147879545</c:v>
                </c:pt>
                <c:pt idx="217">
                  <c:v>6600584597</c:v>
                </c:pt>
                <c:pt idx="218">
                  <c:v>9049636876</c:v>
                </c:pt>
                <c:pt idx="219">
                  <c:v>6217957543</c:v>
                </c:pt>
                <c:pt idx="220">
                  <c:v>7796045517</c:v>
                </c:pt>
                <c:pt idx="221">
                  <c:v>9389922564</c:v>
                </c:pt>
                <c:pt idx="222">
                  <c:v>8129689706</c:v>
                </c:pt>
                <c:pt idx="223">
                  <c:v>9743773105</c:v>
                </c:pt>
                <c:pt idx="224">
                  <c:v>8510078374</c:v>
                </c:pt>
                <c:pt idx="225">
                  <c:v>10272747509</c:v>
                </c:pt>
                <c:pt idx="226">
                  <c:v>10255325566</c:v>
                </c:pt>
                <c:pt idx="227">
                  <c:v>13030511605</c:v>
                </c:pt>
                <c:pt idx="228">
                  <c:v>6297717875</c:v>
                </c:pt>
                <c:pt idx="229">
                  <c:v>6800378373</c:v>
                </c:pt>
                <c:pt idx="230">
                  <c:v>6837269240</c:v>
                </c:pt>
                <c:pt idx="231">
                  <c:v>5391299633</c:v>
                </c:pt>
                <c:pt idx="232">
                  <c:v>9806649595</c:v>
                </c:pt>
                <c:pt idx="233">
                  <c:v>11985734213</c:v>
                </c:pt>
                <c:pt idx="234">
                  <c:v>10368262995</c:v>
                </c:pt>
                <c:pt idx="235">
                  <c:v>9883073681</c:v>
                </c:pt>
                <c:pt idx="236">
                  <c:v>11179467764</c:v>
                </c:pt>
                <c:pt idx="237">
                  <c:v>9477708039</c:v>
                </c:pt>
                <c:pt idx="238">
                  <c:v>9256619017</c:v>
                </c:pt>
                <c:pt idx="239">
                  <c:v>14875061263</c:v>
                </c:pt>
                <c:pt idx="240">
                  <c:v>7964790656</c:v>
                </c:pt>
                <c:pt idx="241">
                  <c:v>6705437556</c:v>
                </c:pt>
                <c:pt idx="242">
                  <c:v>6022296363</c:v>
                </c:pt>
                <c:pt idx="243">
                  <c:v>3048640792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3E-49F9-93DB-AE15B192DA0B}"/>
            </c:ext>
          </c:extLst>
        </c:ser>
        <c:ser>
          <c:idx val="2"/>
          <c:order val="1"/>
          <c:tx>
            <c:strRef>
              <c:f>TransactionActivity!$T$1</c:f>
              <c:strCache>
                <c:ptCount val="1"/>
                <c:pt idx="0">
                  <c:v>U.S. General Commercial Pair Volume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TransactionActivity!$N$2:$N$245</c:f>
              <c:numCache>
                <c:formatCode>m/d/yyyy</c:formatCode>
                <c:ptCount val="244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</c:numCache>
            </c:numRef>
          </c:cat>
          <c:val>
            <c:numRef>
              <c:f>TransactionActivity!$T$2:$T$245</c:f>
              <c:numCache>
                <c:formatCode>"$"#,##0</c:formatCode>
                <c:ptCount val="244"/>
                <c:pt idx="0">
                  <c:v>235956737</c:v>
                </c:pt>
                <c:pt idx="1">
                  <c:v>178601342</c:v>
                </c:pt>
                <c:pt idx="2">
                  <c:v>278070000</c:v>
                </c:pt>
                <c:pt idx="3">
                  <c:v>223112742</c:v>
                </c:pt>
                <c:pt idx="4">
                  <c:v>262844389</c:v>
                </c:pt>
                <c:pt idx="5">
                  <c:v>311901924</c:v>
                </c:pt>
                <c:pt idx="6">
                  <c:v>271080509</c:v>
                </c:pt>
                <c:pt idx="7">
                  <c:v>319959032</c:v>
                </c:pt>
                <c:pt idx="8">
                  <c:v>268263009</c:v>
                </c:pt>
                <c:pt idx="9">
                  <c:v>268329731</c:v>
                </c:pt>
                <c:pt idx="10">
                  <c:v>226016971</c:v>
                </c:pt>
                <c:pt idx="11">
                  <c:v>375009709</c:v>
                </c:pt>
                <c:pt idx="12">
                  <c:v>396746990</c:v>
                </c:pt>
                <c:pt idx="13">
                  <c:v>284538362</c:v>
                </c:pt>
                <c:pt idx="14">
                  <c:v>384976605</c:v>
                </c:pt>
                <c:pt idx="15">
                  <c:v>289987257</c:v>
                </c:pt>
                <c:pt idx="16">
                  <c:v>431125463</c:v>
                </c:pt>
                <c:pt idx="17">
                  <c:v>469369572</c:v>
                </c:pt>
                <c:pt idx="18">
                  <c:v>402353453</c:v>
                </c:pt>
                <c:pt idx="19">
                  <c:v>516716591</c:v>
                </c:pt>
                <c:pt idx="20">
                  <c:v>417643842</c:v>
                </c:pt>
                <c:pt idx="21">
                  <c:v>399232143</c:v>
                </c:pt>
                <c:pt idx="22">
                  <c:v>408803547</c:v>
                </c:pt>
                <c:pt idx="23">
                  <c:v>479674606</c:v>
                </c:pt>
                <c:pt idx="24">
                  <c:v>386630901</c:v>
                </c:pt>
                <c:pt idx="25">
                  <c:v>385447539</c:v>
                </c:pt>
                <c:pt idx="26">
                  <c:v>482087484</c:v>
                </c:pt>
                <c:pt idx="27">
                  <c:v>537831667</c:v>
                </c:pt>
                <c:pt idx="28">
                  <c:v>599185413</c:v>
                </c:pt>
                <c:pt idx="29">
                  <c:v>610135995</c:v>
                </c:pt>
                <c:pt idx="30">
                  <c:v>610606117</c:v>
                </c:pt>
                <c:pt idx="31">
                  <c:v>681238160</c:v>
                </c:pt>
                <c:pt idx="32">
                  <c:v>603526537</c:v>
                </c:pt>
                <c:pt idx="33">
                  <c:v>575819458</c:v>
                </c:pt>
                <c:pt idx="34">
                  <c:v>532000593</c:v>
                </c:pt>
                <c:pt idx="35">
                  <c:v>816810162</c:v>
                </c:pt>
                <c:pt idx="36">
                  <c:v>696376789</c:v>
                </c:pt>
                <c:pt idx="37">
                  <c:v>599418016</c:v>
                </c:pt>
                <c:pt idx="38">
                  <c:v>652716973</c:v>
                </c:pt>
                <c:pt idx="39">
                  <c:v>778225161</c:v>
                </c:pt>
                <c:pt idx="40">
                  <c:v>718139829</c:v>
                </c:pt>
                <c:pt idx="41">
                  <c:v>857930788</c:v>
                </c:pt>
                <c:pt idx="42">
                  <c:v>864963520</c:v>
                </c:pt>
                <c:pt idx="43">
                  <c:v>836502062</c:v>
                </c:pt>
                <c:pt idx="44">
                  <c:v>847397726</c:v>
                </c:pt>
                <c:pt idx="45">
                  <c:v>918532841</c:v>
                </c:pt>
                <c:pt idx="46">
                  <c:v>785468608</c:v>
                </c:pt>
                <c:pt idx="47">
                  <c:v>1098065667</c:v>
                </c:pt>
                <c:pt idx="48">
                  <c:v>1055151587</c:v>
                </c:pt>
                <c:pt idx="49">
                  <c:v>831367272</c:v>
                </c:pt>
                <c:pt idx="50">
                  <c:v>1216065481</c:v>
                </c:pt>
                <c:pt idx="51">
                  <c:v>1095299156</c:v>
                </c:pt>
                <c:pt idx="52">
                  <c:v>1074462246</c:v>
                </c:pt>
                <c:pt idx="53">
                  <c:v>1305504876</c:v>
                </c:pt>
                <c:pt idx="54">
                  <c:v>1342176622</c:v>
                </c:pt>
                <c:pt idx="55">
                  <c:v>1315386197</c:v>
                </c:pt>
                <c:pt idx="56">
                  <c:v>1124914756</c:v>
                </c:pt>
                <c:pt idx="57">
                  <c:v>1180563128</c:v>
                </c:pt>
                <c:pt idx="58">
                  <c:v>1379098322</c:v>
                </c:pt>
                <c:pt idx="59">
                  <c:v>1340354121</c:v>
                </c:pt>
                <c:pt idx="60">
                  <c:v>1376690033</c:v>
                </c:pt>
                <c:pt idx="61">
                  <c:v>1186174299</c:v>
                </c:pt>
                <c:pt idx="62">
                  <c:v>1661870266</c:v>
                </c:pt>
                <c:pt idx="63">
                  <c:v>1417088440</c:v>
                </c:pt>
                <c:pt idx="64">
                  <c:v>1458284847</c:v>
                </c:pt>
                <c:pt idx="65">
                  <c:v>2109302657</c:v>
                </c:pt>
                <c:pt idx="66">
                  <c:v>1498716979</c:v>
                </c:pt>
                <c:pt idx="67">
                  <c:v>1577309479</c:v>
                </c:pt>
                <c:pt idx="68">
                  <c:v>1892863918</c:v>
                </c:pt>
                <c:pt idx="69">
                  <c:v>1398844940</c:v>
                </c:pt>
                <c:pt idx="70">
                  <c:v>1743098235</c:v>
                </c:pt>
                <c:pt idx="71">
                  <c:v>1669062596</c:v>
                </c:pt>
                <c:pt idx="72">
                  <c:v>1571653881</c:v>
                </c:pt>
                <c:pt idx="73">
                  <c:v>1325014156</c:v>
                </c:pt>
                <c:pt idx="74">
                  <c:v>1947849459</c:v>
                </c:pt>
                <c:pt idx="75">
                  <c:v>1413140259</c:v>
                </c:pt>
                <c:pt idx="76">
                  <c:v>2006197870</c:v>
                </c:pt>
                <c:pt idx="77">
                  <c:v>1864396413</c:v>
                </c:pt>
                <c:pt idx="78">
                  <c:v>1490968695</c:v>
                </c:pt>
                <c:pt idx="79">
                  <c:v>1664413385</c:v>
                </c:pt>
                <c:pt idx="80">
                  <c:v>1373643939</c:v>
                </c:pt>
                <c:pt idx="81">
                  <c:v>1601944836</c:v>
                </c:pt>
                <c:pt idx="82">
                  <c:v>1462084403</c:v>
                </c:pt>
                <c:pt idx="83">
                  <c:v>1865017607</c:v>
                </c:pt>
                <c:pt idx="84">
                  <c:v>1635011844</c:v>
                </c:pt>
                <c:pt idx="85">
                  <c:v>1639552105</c:v>
                </c:pt>
                <c:pt idx="86">
                  <c:v>1812694610</c:v>
                </c:pt>
                <c:pt idx="87">
                  <c:v>1801681287</c:v>
                </c:pt>
                <c:pt idx="88">
                  <c:v>2295460674</c:v>
                </c:pt>
                <c:pt idx="89">
                  <c:v>2068407542</c:v>
                </c:pt>
                <c:pt idx="90">
                  <c:v>1988814632</c:v>
                </c:pt>
                <c:pt idx="91">
                  <c:v>2033595886</c:v>
                </c:pt>
                <c:pt idx="92">
                  <c:v>1547061872</c:v>
                </c:pt>
                <c:pt idx="93">
                  <c:v>1697260169</c:v>
                </c:pt>
                <c:pt idx="94">
                  <c:v>1630567037</c:v>
                </c:pt>
                <c:pt idx="95">
                  <c:v>1579956361</c:v>
                </c:pt>
                <c:pt idx="96">
                  <c:v>1613248956</c:v>
                </c:pt>
                <c:pt idx="97">
                  <c:v>1342636727</c:v>
                </c:pt>
                <c:pt idx="98">
                  <c:v>1382818345</c:v>
                </c:pt>
                <c:pt idx="99">
                  <c:v>1310219359</c:v>
                </c:pt>
                <c:pt idx="100">
                  <c:v>1306243472</c:v>
                </c:pt>
                <c:pt idx="101">
                  <c:v>1431277591</c:v>
                </c:pt>
                <c:pt idx="102">
                  <c:v>1266071940</c:v>
                </c:pt>
                <c:pt idx="103">
                  <c:v>1145277891</c:v>
                </c:pt>
                <c:pt idx="104">
                  <c:v>1270939696</c:v>
                </c:pt>
                <c:pt idx="105">
                  <c:v>1069645939</c:v>
                </c:pt>
                <c:pt idx="106">
                  <c:v>817078633</c:v>
                </c:pt>
                <c:pt idx="107">
                  <c:v>1163437834</c:v>
                </c:pt>
                <c:pt idx="108">
                  <c:v>561337950</c:v>
                </c:pt>
                <c:pt idx="109">
                  <c:v>604594148</c:v>
                </c:pt>
                <c:pt idx="110">
                  <c:v>1042359340</c:v>
                </c:pt>
                <c:pt idx="111">
                  <c:v>550193996</c:v>
                </c:pt>
                <c:pt idx="112">
                  <c:v>628164347</c:v>
                </c:pt>
                <c:pt idx="113">
                  <c:v>773083002</c:v>
                </c:pt>
                <c:pt idx="114">
                  <c:v>775411589</c:v>
                </c:pt>
                <c:pt idx="115">
                  <c:v>745399015</c:v>
                </c:pt>
                <c:pt idx="116">
                  <c:v>772928788</c:v>
                </c:pt>
                <c:pt idx="117">
                  <c:v>703220565</c:v>
                </c:pt>
                <c:pt idx="118">
                  <c:v>663580907</c:v>
                </c:pt>
                <c:pt idx="119">
                  <c:v>1402179029</c:v>
                </c:pt>
                <c:pt idx="120">
                  <c:v>757244530</c:v>
                </c:pt>
                <c:pt idx="121">
                  <c:v>800070390</c:v>
                </c:pt>
                <c:pt idx="122">
                  <c:v>985761679</c:v>
                </c:pt>
                <c:pt idx="123">
                  <c:v>922379303</c:v>
                </c:pt>
                <c:pt idx="124">
                  <c:v>669087953</c:v>
                </c:pt>
                <c:pt idx="125">
                  <c:v>1042899750</c:v>
                </c:pt>
                <c:pt idx="126">
                  <c:v>977029291</c:v>
                </c:pt>
                <c:pt idx="127">
                  <c:v>948463786</c:v>
                </c:pt>
                <c:pt idx="128">
                  <c:v>953241429</c:v>
                </c:pt>
                <c:pt idx="129">
                  <c:v>951896317</c:v>
                </c:pt>
                <c:pt idx="130">
                  <c:v>1342339635</c:v>
                </c:pt>
                <c:pt idx="131">
                  <c:v>1892022626</c:v>
                </c:pt>
                <c:pt idx="132">
                  <c:v>862328336</c:v>
                </c:pt>
                <c:pt idx="133">
                  <c:v>813377504</c:v>
                </c:pt>
                <c:pt idx="134">
                  <c:v>1247267651</c:v>
                </c:pt>
                <c:pt idx="135">
                  <c:v>1203302886</c:v>
                </c:pt>
                <c:pt idx="136">
                  <c:v>1245183312</c:v>
                </c:pt>
                <c:pt idx="137">
                  <c:v>1474080287</c:v>
                </c:pt>
                <c:pt idx="138">
                  <c:v>1222720565</c:v>
                </c:pt>
                <c:pt idx="139">
                  <c:v>1320502053</c:v>
                </c:pt>
                <c:pt idx="140">
                  <c:v>1301356589</c:v>
                </c:pt>
                <c:pt idx="141">
                  <c:v>1226033354</c:v>
                </c:pt>
                <c:pt idx="142">
                  <c:v>1272399882</c:v>
                </c:pt>
                <c:pt idx="143">
                  <c:v>1874896546</c:v>
                </c:pt>
                <c:pt idx="144">
                  <c:v>1012814209</c:v>
                </c:pt>
                <c:pt idx="145">
                  <c:v>1195675423</c:v>
                </c:pt>
                <c:pt idx="146">
                  <c:v>1579212333</c:v>
                </c:pt>
                <c:pt idx="147">
                  <c:v>1248694064</c:v>
                </c:pt>
                <c:pt idx="148">
                  <c:v>1904765595</c:v>
                </c:pt>
                <c:pt idx="149">
                  <c:v>1747752108</c:v>
                </c:pt>
                <c:pt idx="150">
                  <c:v>1588404446</c:v>
                </c:pt>
                <c:pt idx="151">
                  <c:v>1765858170</c:v>
                </c:pt>
                <c:pt idx="152">
                  <c:v>1473293597</c:v>
                </c:pt>
                <c:pt idx="153">
                  <c:v>1828414094</c:v>
                </c:pt>
                <c:pt idx="154">
                  <c:v>1906604279</c:v>
                </c:pt>
                <c:pt idx="155">
                  <c:v>3621959382</c:v>
                </c:pt>
                <c:pt idx="156">
                  <c:v>1099654959</c:v>
                </c:pt>
                <c:pt idx="157">
                  <c:v>1242521850</c:v>
                </c:pt>
                <c:pt idx="158">
                  <c:v>1835817725</c:v>
                </c:pt>
                <c:pt idx="159">
                  <c:v>1772130143</c:v>
                </c:pt>
                <c:pt idx="160">
                  <c:v>2197219704</c:v>
                </c:pt>
                <c:pt idx="161">
                  <c:v>2537243807</c:v>
                </c:pt>
                <c:pt idx="162">
                  <c:v>2023143648</c:v>
                </c:pt>
                <c:pt idx="163">
                  <c:v>2423321560</c:v>
                </c:pt>
                <c:pt idx="164">
                  <c:v>2222081380</c:v>
                </c:pt>
                <c:pt idx="165">
                  <c:v>2170622925</c:v>
                </c:pt>
                <c:pt idx="166">
                  <c:v>1849136077</c:v>
                </c:pt>
                <c:pt idx="167">
                  <c:v>3144034472</c:v>
                </c:pt>
                <c:pt idx="168">
                  <c:v>2289654255</c:v>
                </c:pt>
                <c:pt idx="169">
                  <c:v>1828225955</c:v>
                </c:pt>
                <c:pt idx="170">
                  <c:v>2149980683</c:v>
                </c:pt>
                <c:pt idx="171">
                  <c:v>2270516823</c:v>
                </c:pt>
                <c:pt idx="172">
                  <c:v>2423338627</c:v>
                </c:pt>
                <c:pt idx="173">
                  <c:v>2940697695</c:v>
                </c:pt>
                <c:pt idx="174">
                  <c:v>2800332783</c:v>
                </c:pt>
                <c:pt idx="175">
                  <c:v>2622109180</c:v>
                </c:pt>
                <c:pt idx="176">
                  <c:v>2672596040</c:v>
                </c:pt>
                <c:pt idx="177">
                  <c:v>2913302250</c:v>
                </c:pt>
                <c:pt idx="178">
                  <c:v>2316788916</c:v>
                </c:pt>
                <c:pt idx="179">
                  <c:v>3643009947</c:v>
                </c:pt>
                <c:pt idx="180">
                  <c:v>4614726392</c:v>
                </c:pt>
                <c:pt idx="181">
                  <c:v>2575812398</c:v>
                </c:pt>
                <c:pt idx="182">
                  <c:v>2831196594</c:v>
                </c:pt>
                <c:pt idx="183">
                  <c:v>2739212229</c:v>
                </c:pt>
                <c:pt idx="184">
                  <c:v>3219931869</c:v>
                </c:pt>
                <c:pt idx="185">
                  <c:v>3893953383</c:v>
                </c:pt>
                <c:pt idx="186">
                  <c:v>3597694379</c:v>
                </c:pt>
                <c:pt idx="187">
                  <c:v>2921195196</c:v>
                </c:pt>
                <c:pt idx="188">
                  <c:v>3152776563</c:v>
                </c:pt>
                <c:pt idx="189">
                  <c:v>3139187536</c:v>
                </c:pt>
                <c:pt idx="190">
                  <c:v>2836593041</c:v>
                </c:pt>
                <c:pt idx="191">
                  <c:v>4262573900</c:v>
                </c:pt>
                <c:pt idx="192">
                  <c:v>2776717047</c:v>
                </c:pt>
                <c:pt idx="193">
                  <c:v>2660357825</c:v>
                </c:pt>
                <c:pt idx="194">
                  <c:v>3513240382</c:v>
                </c:pt>
                <c:pt idx="195">
                  <c:v>3043861024</c:v>
                </c:pt>
                <c:pt idx="196">
                  <c:v>3011794761</c:v>
                </c:pt>
                <c:pt idx="197">
                  <c:v>3673044761</c:v>
                </c:pt>
                <c:pt idx="198">
                  <c:v>2830983257</c:v>
                </c:pt>
                <c:pt idx="199">
                  <c:v>2904168887</c:v>
                </c:pt>
                <c:pt idx="200">
                  <c:v>3385909779</c:v>
                </c:pt>
                <c:pt idx="201">
                  <c:v>2700458539</c:v>
                </c:pt>
                <c:pt idx="202">
                  <c:v>2950352907</c:v>
                </c:pt>
                <c:pt idx="203">
                  <c:v>3373350939</c:v>
                </c:pt>
                <c:pt idx="204">
                  <c:v>3120164077</c:v>
                </c:pt>
                <c:pt idx="205">
                  <c:v>2102788860</c:v>
                </c:pt>
                <c:pt idx="206">
                  <c:v>2831822000</c:v>
                </c:pt>
                <c:pt idx="207">
                  <c:v>2251948672</c:v>
                </c:pt>
                <c:pt idx="208">
                  <c:v>2963600533</c:v>
                </c:pt>
                <c:pt idx="209">
                  <c:v>3758802014</c:v>
                </c:pt>
                <c:pt idx="210">
                  <c:v>2890585122</c:v>
                </c:pt>
                <c:pt idx="211">
                  <c:v>3644608023</c:v>
                </c:pt>
                <c:pt idx="212">
                  <c:v>2873905490</c:v>
                </c:pt>
                <c:pt idx="213">
                  <c:v>3035565409</c:v>
                </c:pt>
                <c:pt idx="214">
                  <c:v>3443310708</c:v>
                </c:pt>
                <c:pt idx="215">
                  <c:v>3628637005</c:v>
                </c:pt>
                <c:pt idx="216">
                  <c:v>3187486740</c:v>
                </c:pt>
                <c:pt idx="217">
                  <c:v>2660921075</c:v>
                </c:pt>
                <c:pt idx="218">
                  <c:v>3506078744</c:v>
                </c:pt>
                <c:pt idx="219">
                  <c:v>3312300633</c:v>
                </c:pt>
                <c:pt idx="220">
                  <c:v>3520871979</c:v>
                </c:pt>
                <c:pt idx="221">
                  <c:v>4020366620</c:v>
                </c:pt>
                <c:pt idx="222">
                  <c:v>3514213262</c:v>
                </c:pt>
                <c:pt idx="223">
                  <c:v>3707597759</c:v>
                </c:pt>
                <c:pt idx="224">
                  <c:v>2903199728</c:v>
                </c:pt>
                <c:pt idx="225">
                  <c:v>3619736563</c:v>
                </c:pt>
                <c:pt idx="226">
                  <c:v>3477908916</c:v>
                </c:pt>
                <c:pt idx="227">
                  <c:v>3970441933</c:v>
                </c:pt>
                <c:pt idx="228">
                  <c:v>3155015594</c:v>
                </c:pt>
                <c:pt idx="229">
                  <c:v>2690747904</c:v>
                </c:pt>
                <c:pt idx="230">
                  <c:v>3462169163</c:v>
                </c:pt>
                <c:pt idx="231">
                  <c:v>3157223506</c:v>
                </c:pt>
                <c:pt idx="232">
                  <c:v>4042853895</c:v>
                </c:pt>
                <c:pt idx="233">
                  <c:v>3777419616</c:v>
                </c:pt>
                <c:pt idx="234">
                  <c:v>3641282156</c:v>
                </c:pt>
                <c:pt idx="235">
                  <c:v>3687252823</c:v>
                </c:pt>
                <c:pt idx="236">
                  <c:v>4198050735</c:v>
                </c:pt>
                <c:pt idx="237">
                  <c:v>4339419063</c:v>
                </c:pt>
                <c:pt idx="238">
                  <c:v>3660253826</c:v>
                </c:pt>
                <c:pt idx="239">
                  <c:v>5052079849</c:v>
                </c:pt>
                <c:pt idx="240">
                  <c:v>3897777973</c:v>
                </c:pt>
                <c:pt idx="241">
                  <c:v>3089779890</c:v>
                </c:pt>
                <c:pt idx="242">
                  <c:v>2618511630</c:v>
                </c:pt>
                <c:pt idx="243">
                  <c:v>1609628530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3E-49F9-93DB-AE15B192DA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2818408"/>
        <c:axId val="532818800"/>
      </c:barChart>
      <c:dateAx>
        <c:axId val="532818408"/>
        <c:scaling>
          <c:orientation val="minMax"/>
          <c:max val="43951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532818800"/>
        <c:crosses val="autoZero"/>
        <c:auto val="1"/>
        <c:lblOffset val="100"/>
        <c:baseTimeUnit val="months"/>
        <c:majorUnit val="12"/>
        <c:majorTimeUnit val="months"/>
      </c:dateAx>
      <c:valAx>
        <c:axId val="5328188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Billions of Dollars</a:t>
                </a:r>
              </a:p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&quot;$&quot;#,##0" sourceLinked="0"/>
        <c:majorTickMark val="out"/>
        <c:minorTickMark val="none"/>
        <c:tickLblPos val="nextTo"/>
        <c:crossAx val="532818408"/>
        <c:crosses val="autoZero"/>
        <c:crossBetween val="between"/>
        <c:dispUnits>
          <c:builtInUnit val="billions"/>
        </c:dispUnits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5278970810466871E-2"/>
          <c:y val="1.4658401742335403E-2"/>
          <c:w val="0.9083279646862324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91224913443296E-2"/>
          <c:y val="0.13494968209187755"/>
          <c:w val="0.86925103733395048"/>
          <c:h val="0.79910340084494791"/>
        </c:manualLayout>
      </c:layout>
      <c:scatterChart>
        <c:scatterStyle val="lineMarker"/>
        <c:varyColors val="0"/>
        <c:ser>
          <c:idx val="2"/>
          <c:order val="0"/>
          <c:tx>
            <c:strRef>
              <c:f>'U.S. EW - By Segment'!$M$5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EW - By Segment'!$K$6:$K$273</c:f>
              <c:numCache>
                <c:formatCode>[$-409]mmm\-yy;@</c:formatCode>
                <c:ptCount val="268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</c:numCache>
            </c:numRef>
          </c:xVal>
          <c:yVal>
            <c:numRef>
              <c:f>'U.S. EW - By Segment'!$M$6:$M$273</c:f>
              <c:numCache>
                <c:formatCode>#,##0_);[Red]\(#,##0\)</c:formatCode>
                <c:ptCount val="268"/>
                <c:pt idx="0">
                  <c:v>84.806646877890799</c:v>
                </c:pt>
                <c:pt idx="1">
                  <c:v>83.421657307621899</c:v>
                </c:pt>
                <c:pt idx="2">
                  <c:v>82.903243959875695</c:v>
                </c:pt>
                <c:pt idx="3">
                  <c:v>83.480048586666399</c:v>
                </c:pt>
                <c:pt idx="4">
                  <c:v>84.731086108241001</c:v>
                </c:pt>
                <c:pt idx="5">
                  <c:v>85.0177839907319</c:v>
                </c:pt>
                <c:pt idx="6">
                  <c:v>85.356606844880105</c:v>
                </c:pt>
                <c:pt idx="7">
                  <c:v>84.129756530940497</c:v>
                </c:pt>
                <c:pt idx="8">
                  <c:v>84.824542098452099</c:v>
                </c:pt>
                <c:pt idx="9">
                  <c:v>84.999175457482394</c:v>
                </c:pt>
                <c:pt idx="10">
                  <c:v>88.741358773516097</c:v>
                </c:pt>
                <c:pt idx="11">
                  <c:v>90.591211043891605</c:v>
                </c:pt>
                <c:pt idx="12">
                  <c:v>91.646511193909205</c:v>
                </c:pt>
                <c:pt idx="13">
                  <c:v>87.917563270210806</c:v>
                </c:pt>
                <c:pt idx="14">
                  <c:v>86.381102766208897</c:v>
                </c:pt>
                <c:pt idx="15">
                  <c:v>86.306489135953001</c:v>
                </c:pt>
                <c:pt idx="16">
                  <c:v>90.927063449219204</c:v>
                </c:pt>
                <c:pt idx="17">
                  <c:v>93.638361352418897</c:v>
                </c:pt>
                <c:pt idx="18">
                  <c:v>96.514275809851597</c:v>
                </c:pt>
                <c:pt idx="19">
                  <c:v>95.209644327864694</c:v>
                </c:pt>
                <c:pt idx="20">
                  <c:v>95.354432900937098</c:v>
                </c:pt>
                <c:pt idx="21">
                  <c:v>93.823043490459696</c:v>
                </c:pt>
                <c:pt idx="22">
                  <c:v>95.691246323780106</c:v>
                </c:pt>
                <c:pt idx="23">
                  <c:v>95.583880861923106</c:v>
                </c:pt>
                <c:pt idx="24">
                  <c:v>97.730645146131707</c:v>
                </c:pt>
                <c:pt idx="25">
                  <c:v>97.128654866124904</c:v>
                </c:pt>
                <c:pt idx="26">
                  <c:v>97.689677414296497</c:v>
                </c:pt>
                <c:pt idx="27">
                  <c:v>96.671113314220406</c:v>
                </c:pt>
                <c:pt idx="28">
                  <c:v>98.147718154110606</c:v>
                </c:pt>
                <c:pt idx="29">
                  <c:v>101.310978981025</c:v>
                </c:pt>
                <c:pt idx="30">
                  <c:v>104.92750689262699</c:v>
                </c:pt>
                <c:pt idx="31">
                  <c:v>106.010590346361</c:v>
                </c:pt>
                <c:pt idx="32">
                  <c:v>104.228352633149</c:v>
                </c:pt>
                <c:pt idx="33">
                  <c:v>101.94960456145699</c:v>
                </c:pt>
                <c:pt idx="34">
                  <c:v>100.354484411073</c:v>
                </c:pt>
                <c:pt idx="35">
                  <c:v>100</c:v>
                </c:pt>
                <c:pt idx="36">
                  <c:v>101.02921733102001</c:v>
                </c:pt>
                <c:pt idx="37">
                  <c:v>103.200378536664</c:v>
                </c:pt>
                <c:pt idx="38">
                  <c:v>104.939048535086</c:v>
                </c:pt>
                <c:pt idx="39">
                  <c:v>104.32351777386801</c:v>
                </c:pt>
                <c:pt idx="40">
                  <c:v>103.120048725681</c:v>
                </c:pt>
                <c:pt idx="41">
                  <c:v>102.82136624646699</c:v>
                </c:pt>
                <c:pt idx="42">
                  <c:v>104.924778993318</c:v>
                </c:pt>
                <c:pt idx="43">
                  <c:v>107.789924561473</c:v>
                </c:pt>
                <c:pt idx="44">
                  <c:v>108.53337495616999</c:v>
                </c:pt>
                <c:pt idx="45">
                  <c:v>105.25972745410699</c:v>
                </c:pt>
                <c:pt idx="46">
                  <c:v>103.127458005143</c:v>
                </c:pt>
                <c:pt idx="47">
                  <c:v>101.883600714826</c:v>
                </c:pt>
                <c:pt idx="48">
                  <c:v>102.70042573973301</c:v>
                </c:pt>
                <c:pt idx="49">
                  <c:v>101.877913503088</c:v>
                </c:pt>
                <c:pt idx="50">
                  <c:v>100.966372351316</c:v>
                </c:pt>
                <c:pt idx="51">
                  <c:v>100.298761707414</c:v>
                </c:pt>
                <c:pt idx="52">
                  <c:v>99.732651520409803</c:v>
                </c:pt>
                <c:pt idx="53">
                  <c:v>100.484871568347</c:v>
                </c:pt>
                <c:pt idx="54">
                  <c:v>101.68291208410599</c:v>
                </c:pt>
                <c:pt idx="55">
                  <c:v>104.85570623700499</c:v>
                </c:pt>
                <c:pt idx="56">
                  <c:v>107.46610531213101</c:v>
                </c:pt>
                <c:pt idx="57">
                  <c:v>109.82047965402199</c:v>
                </c:pt>
                <c:pt idx="58">
                  <c:v>109.437214756331</c:v>
                </c:pt>
                <c:pt idx="59">
                  <c:v>108.081705188096</c:v>
                </c:pt>
                <c:pt idx="60">
                  <c:v>106.678881568625</c:v>
                </c:pt>
                <c:pt idx="61">
                  <c:v>107.37228042771601</c:v>
                </c:pt>
                <c:pt idx="62">
                  <c:v>110.04634620168</c:v>
                </c:pt>
                <c:pt idx="63">
                  <c:v>112.373156423872</c:v>
                </c:pt>
                <c:pt idx="64">
                  <c:v>113.427965037343</c:v>
                </c:pt>
                <c:pt idx="65">
                  <c:v>112.80444940108301</c:v>
                </c:pt>
                <c:pt idx="66">
                  <c:v>112.33457207027899</c:v>
                </c:pt>
                <c:pt idx="67">
                  <c:v>112.44301226443299</c:v>
                </c:pt>
                <c:pt idx="68">
                  <c:v>113.80134394452899</c:v>
                </c:pt>
                <c:pt idx="69">
                  <c:v>115.22893151426599</c:v>
                </c:pt>
                <c:pt idx="70">
                  <c:v>115.904720846689</c:v>
                </c:pt>
                <c:pt idx="71">
                  <c:v>116.00531816453</c:v>
                </c:pt>
                <c:pt idx="72">
                  <c:v>116.584766640022</c:v>
                </c:pt>
                <c:pt idx="73">
                  <c:v>119.163240765252</c:v>
                </c:pt>
                <c:pt idx="74">
                  <c:v>122.154567467329</c:v>
                </c:pt>
                <c:pt idx="75">
                  <c:v>124.42763247865101</c:v>
                </c:pt>
                <c:pt idx="76">
                  <c:v>124.834251117363</c:v>
                </c:pt>
                <c:pt idx="77">
                  <c:v>125.311740183133</c:v>
                </c:pt>
                <c:pt idx="78">
                  <c:v>125.816491269076</c:v>
                </c:pt>
                <c:pt idx="79">
                  <c:v>127.63260127172801</c:v>
                </c:pt>
                <c:pt idx="80">
                  <c:v>129.161122977654</c:v>
                </c:pt>
                <c:pt idx="81">
                  <c:v>130.601449078851</c:v>
                </c:pt>
                <c:pt idx="82">
                  <c:v>129.94661776191799</c:v>
                </c:pt>
                <c:pt idx="83">
                  <c:v>130.19760133417799</c:v>
                </c:pt>
                <c:pt idx="84">
                  <c:v>129.61411027352801</c:v>
                </c:pt>
                <c:pt idx="85">
                  <c:v>132.56329426874001</c:v>
                </c:pt>
                <c:pt idx="86">
                  <c:v>134.79373054814801</c:v>
                </c:pt>
                <c:pt idx="87">
                  <c:v>138.14137413495399</c:v>
                </c:pt>
                <c:pt idx="88">
                  <c:v>139.73749483944999</c:v>
                </c:pt>
                <c:pt idx="89">
                  <c:v>140.62777858992399</c:v>
                </c:pt>
                <c:pt idx="90">
                  <c:v>142.885526778094</c:v>
                </c:pt>
                <c:pt idx="91">
                  <c:v>146.21346563678199</c:v>
                </c:pt>
                <c:pt idx="92">
                  <c:v>150.585492971956</c:v>
                </c:pt>
                <c:pt idx="93">
                  <c:v>152.062887446785</c:v>
                </c:pt>
                <c:pt idx="94">
                  <c:v>151.39735829899001</c:v>
                </c:pt>
                <c:pt idx="95">
                  <c:v>150.61864184788601</c:v>
                </c:pt>
                <c:pt idx="96">
                  <c:v>150.716420888399</c:v>
                </c:pt>
                <c:pt idx="97">
                  <c:v>152.42393248685701</c:v>
                </c:pt>
                <c:pt idx="98">
                  <c:v>153.06032887028999</c:v>
                </c:pt>
                <c:pt idx="99">
                  <c:v>154.89502478618701</c:v>
                </c:pt>
                <c:pt idx="100">
                  <c:v>155.17495017820201</c:v>
                </c:pt>
                <c:pt idx="101">
                  <c:v>156.59083551900201</c:v>
                </c:pt>
                <c:pt idx="102">
                  <c:v>155.65406435233999</c:v>
                </c:pt>
                <c:pt idx="103">
                  <c:v>156.14550351906701</c:v>
                </c:pt>
                <c:pt idx="104">
                  <c:v>155.198801224292</c:v>
                </c:pt>
                <c:pt idx="105">
                  <c:v>156.66664523627099</c:v>
                </c:pt>
                <c:pt idx="106">
                  <c:v>157.957931236631</c:v>
                </c:pt>
                <c:pt idx="107">
                  <c:v>161.94814214861</c:v>
                </c:pt>
                <c:pt idx="108">
                  <c:v>164.50007128202401</c:v>
                </c:pt>
                <c:pt idx="109">
                  <c:v>167.42545711511201</c:v>
                </c:pt>
                <c:pt idx="110">
                  <c:v>167.10115579513501</c:v>
                </c:pt>
                <c:pt idx="111">
                  <c:v>168.53096624543301</c:v>
                </c:pt>
                <c:pt idx="112">
                  <c:v>167.85797663609301</c:v>
                </c:pt>
                <c:pt idx="113">
                  <c:v>170.070127938567</c:v>
                </c:pt>
                <c:pt idx="114">
                  <c:v>169.82591159134799</c:v>
                </c:pt>
                <c:pt idx="115">
                  <c:v>170.48678312027999</c:v>
                </c:pt>
                <c:pt idx="116">
                  <c:v>166.26361525433501</c:v>
                </c:pt>
                <c:pt idx="117">
                  <c:v>161.40656426205501</c:v>
                </c:pt>
                <c:pt idx="118">
                  <c:v>155.30506204855601</c:v>
                </c:pt>
                <c:pt idx="119">
                  <c:v>153.721373543266</c:v>
                </c:pt>
                <c:pt idx="120">
                  <c:v>154.889983330055</c:v>
                </c:pt>
                <c:pt idx="121">
                  <c:v>160.11350465998601</c:v>
                </c:pt>
                <c:pt idx="122">
                  <c:v>162.605060800438</c:v>
                </c:pt>
                <c:pt idx="123">
                  <c:v>161.55017105247899</c:v>
                </c:pt>
                <c:pt idx="124">
                  <c:v>156.483526272121</c:v>
                </c:pt>
                <c:pt idx="125">
                  <c:v>153.10387637238901</c:v>
                </c:pt>
                <c:pt idx="126">
                  <c:v>152.53611626733201</c:v>
                </c:pt>
                <c:pt idx="127">
                  <c:v>154.24526355891899</c:v>
                </c:pt>
                <c:pt idx="128">
                  <c:v>151.80828445338301</c:v>
                </c:pt>
                <c:pt idx="129">
                  <c:v>144.56085107749601</c:v>
                </c:pt>
                <c:pt idx="130">
                  <c:v>135.033390951548</c:v>
                </c:pt>
                <c:pt idx="131">
                  <c:v>131.100547287795</c:v>
                </c:pt>
                <c:pt idx="132">
                  <c:v>129.64507748114701</c:v>
                </c:pt>
                <c:pt idx="133">
                  <c:v>127.122041783641</c:v>
                </c:pt>
                <c:pt idx="134">
                  <c:v>119.238502035773</c:v>
                </c:pt>
                <c:pt idx="135">
                  <c:v>113.648186821518</c:v>
                </c:pt>
                <c:pt idx="136">
                  <c:v>109.839429080483</c:v>
                </c:pt>
                <c:pt idx="137">
                  <c:v>110.731210798894</c:v>
                </c:pt>
                <c:pt idx="138">
                  <c:v>110.624892521585</c:v>
                </c:pt>
                <c:pt idx="139">
                  <c:v>108.833815339407</c:v>
                </c:pt>
                <c:pt idx="140">
                  <c:v>104.916220894704</c:v>
                </c:pt>
                <c:pt idx="141">
                  <c:v>101.299053713032</c:v>
                </c:pt>
                <c:pt idx="142">
                  <c:v>101.56544121996799</c:v>
                </c:pt>
                <c:pt idx="143">
                  <c:v>102.668060897112</c:v>
                </c:pt>
                <c:pt idx="144">
                  <c:v>103.740315419477</c:v>
                </c:pt>
                <c:pt idx="145">
                  <c:v>101.88696098377299</c:v>
                </c:pt>
                <c:pt idx="146">
                  <c:v>101.89513418210601</c:v>
                </c:pt>
                <c:pt idx="147">
                  <c:v>104.34083020429399</c:v>
                </c:pt>
                <c:pt idx="148">
                  <c:v>106.49662616291999</c:v>
                </c:pt>
                <c:pt idx="149">
                  <c:v>106.570733014241</c:v>
                </c:pt>
                <c:pt idx="150">
                  <c:v>103.716060326076</c:v>
                </c:pt>
                <c:pt idx="151">
                  <c:v>102.376017354932</c:v>
                </c:pt>
                <c:pt idx="152">
                  <c:v>102.783419290849</c:v>
                </c:pt>
                <c:pt idx="153">
                  <c:v>106.163717014444</c:v>
                </c:pt>
                <c:pt idx="154">
                  <c:v>109.85810950882301</c:v>
                </c:pt>
                <c:pt idx="155">
                  <c:v>112.834217410245</c:v>
                </c:pt>
                <c:pt idx="156">
                  <c:v>112.05635282697</c:v>
                </c:pt>
                <c:pt idx="157">
                  <c:v>107.047169965823</c:v>
                </c:pt>
                <c:pt idx="158">
                  <c:v>102.990964567372</c:v>
                </c:pt>
                <c:pt idx="159">
                  <c:v>101.87398456768101</c:v>
                </c:pt>
                <c:pt idx="160">
                  <c:v>104.452173464067</c:v>
                </c:pt>
                <c:pt idx="161">
                  <c:v>106.172124442647</c:v>
                </c:pt>
                <c:pt idx="162">
                  <c:v>108.585782507961</c:v>
                </c:pt>
                <c:pt idx="163">
                  <c:v>109.903125487018</c:v>
                </c:pt>
                <c:pt idx="164">
                  <c:v>111.741949381249</c:v>
                </c:pt>
                <c:pt idx="165">
                  <c:v>113.78731483649899</c:v>
                </c:pt>
                <c:pt idx="166">
                  <c:v>113.99108477049499</c:v>
                </c:pt>
                <c:pt idx="167">
                  <c:v>113.980267878776</c:v>
                </c:pt>
                <c:pt idx="168">
                  <c:v>110.997768763868</c:v>
                </c:pt>
                <c:pt idx="169">
                  <c:v>109.648000340658</c:v>
                </c:pt>
                <c:pt idx="170">
                  <c:v>109.09118396533199</c:v>
                </c:pt>
                <c:pt idx="171">
                  <c:v>110.88900429045</c:v>
                </c:pt>
                <c:pt idx="172">
                  <c:v>111.617198568285</c:v>
                </c:pt>
                <c:pt idx="173">
                  <c:v>112.572656946572</c:v>
                </c:pt>
                <c:pt idx="174">
                  <c:v>114.368067433137</c:v>
                </c:pt>
                <c:pt idx="175">
                  <c:v>116.820854627668</c:v>
                </c:pt>
                <c:pt idx="176">
                  <c:v>117.84999825689501</c:v>
                </c:pt>
                <c:pt idx="177">
                  <c:v>117.851047720076</c:v>
                </c:pt>
                <c:pt idx="178">
                  <c:v>116.739016199376</c:v>
                </c:pt>
                <c:pt idx="179">
                  <c:v>117.011029290247</c:v>
                </c:pt>
                <c:pt idx="180">
                  <c:v>116.121622410814</c:v>
                </c:pt>
                <c:pt idx="181">
                  <c:v>118.49159797058201</c:v>
                </c:pt>
                <c:pt idx="182">
                  <c:v>120.767010544664</c:v>
                </c:pt>
                <c:pt idx="183">
                  <c:v>124.83252239124199</c:v>
                </c:pt>
                <c:pt idx="184">
                  <c:v>124.92594880054</c:v>
                </c:pt>
                <c:pt idx="185">
                  <c:v>124.497769805479</c:v>
                </c:pt>
                <c:pt idx="186">
                  <c:v>122.79626269710801</c:v>
                </c:pt>
                <c:pt idx="187">
                  <c:v>123.939623327851</c:v>
                </c:pt>
                <c:pt idx="188">
                  <c:v>125.68027800739701</c:v>
                </c:pt>
                <c:pt idx="189">
                  <c:v>127.317382779139</c:v>
                </c:pt>
                <c:pt idx="190">
                  <c:v>128.18996830231001</c:v>
                </c:pt>
                <c:pt idx="191">
                  <c:v>128.87293676537499</c:v>
                </c:pt>
                <c:pt idx="192">
                  <c:v>131.22816593288599</c:v>
                </c:pt>
                <c:pt idx="193">
                  <c:v>133.14513365904099</c:v>
                </c:pt>
                <c:pt idx="194">
                  <c:v>135.26711733199599</c:v>
                </c:pt>
                <c:pt idx="195">
                  <c:v>135.83099885444699</c:v>
                </c:pt>
                <c:pt idx="196">
                  <c:v>136.749535124278</c:v>
                </c:pt>
                <c:pt idx="197">
                  <c:v>137.400941741796</c:v>
                </c:pt>
                <c:pt idx="198">
                  <c:v>138.36518664569101</c:v>
                </c:pt>
                <c:pt idx="199">
                  <c:v>139.755228466467</c:v>
                </c:pt>
                <c:pt idx="200">
                  <c:v>141.51141252152601</c:v>
                </c:pt>
                <c:pt idx="201">
                  <c:v>142.99344176791601</c:v>
                </c:pt>
                <c:pt idx="202">
                  <c:v>145.17865024679199</c:v>
                </c:pt>
                <c:pt idx="203">
                  <c:v>147.26366293086701</c:v>
                </c:pt>
                <c:pt idx="204">
                  <c:v>150.032401504761</c:v>
                </c:pt>
                <c:pt idx="205">
                  <c:v>149.95848601655501</c:v>
                </c:pt>
                <c:pt idx="206">
                  <c:v>150.16369168472499</c:v>
                </c:pt>
                <c:pt idx="207">
                  <c:v>149.82571111424301</c:v>
                </c:pt>
                <c:pt idx="208">
                  <c:v>151.75073046876901</c:v>
                </c:pt>
                <c:pt idx="209">
                  <c:v>152.70254025739499</c:v>
                </c:pt>
                <c:pt idx="210">
                  <c:v>155.35409592271199</c:v>
                </c:pt>
                <c:pt idx="211">
                  <c:v>157.172122337563</c:v>
                </c:pt>
                <c:pt idx="212">
                  <c:v>157.81082970807401</c:v>
                </c:pt>
                <c:pt idx="213">
                  <c:v>155.80701286887401</c:v>
                </c:pt>
                <c:pt idx="214">
                  <c:v>154.86520476279901</c:v>
                </c:pt>
                <c:pt idx="215">
                  <c:v>156.41367589939401</c:v>
                </c:pt>
                <c:pt idx="216">
                  <c:v>161.16281684184901</c:v>
                </c:pt>
                <c:pt idx="217">
                  <c:v>165.050440945991</c:v>
                </c:pt>
                <c:pt idx="218">
                  <c:v>165.66361328579501</c:v>
                </c:pt>
                <c:pt idx="219">
                  <c:v>164.20868293614501</c:v>
                </c:pt>
                <c:pt idx="220">
                  <c:v>163.20551715089201</c:v>
                </c:pt>
                <c:pt idx="221">
                  <c:v>164.16147763670099</c:v>
                </c:pt>
                <c:pt idx="222">
                  <c:v>166.32301176167601</c:v>
                </c:pt>
                <c:pt idx="223">
                  <c:v>169.54108171047201</c:v>
                </c:pt>
                <c:pt idx="224">
                  <c:v>172.12964778767801</c:v>
                </c:pt>
                <c:pt idx="225">
                  <c:v>173.284773786176</c:v>
                </c:pt>
                <c:pt idx="226">
                  <c:v>173.19747119095501</c:v>
                </c:pt>
                <c:pt idx="227">
                  <c:v>173.32213881251499</c:v>
                </c:pt>
                <c:pt idx="228">
                  <c:v>175.031109162506</c:v>
                </c:pt>
                <c:pt idx="229">
                  <c:v>178.35631690656101</c:v>
                </c:pt>
                <c:pt idx="230">
                  <c:v>180.63725452428599</c:v>
                </c:pt>
                <c:pt idx="231">
                  <c:v>182.111173676585</c:v>
                </c:pt>
                <c:pt idx="232">
                  <c:v>183.34898453780801</c:v>
                </c:pt>
                <c:pt idx="233">
                  <c:v>183.784079695412</c:v>
                </c:pt>
                <c:pt idx="234">
                  <c:v>184.36224425239899</c:v>
                </c:pt>
                <c:pt idx="235">
                  <c:v>185.69837855701499</c:v>
                </c:pt>
                <c:pt idx="236">
                  <c:v>187.63406319798901</c:v>
                </c:pt>
                <c:pt idx="237">
                  <c:v>188.69840953480301</c:v>
                </c:pt>
                <c:pt idx="238">
                  <c:v>186.897759464524</c:v>
                </c:pt>
                <c:pt idx="239">
                  <c:v>187.831329297628</c:v>
                </c:pt>
                <c:pt idx="240">
                  <c:v>191.198316420259</c:v>
                </c:pt>
                <c:pt idx="241">
                  <c:v>198.62228639059899</c:v>
                </c:pt>
                <c:pt idx="242">
                  <c:v>202.41245249011499</c:v>
                </c:pt>
                <c:pt idx="243">
                  <c:v>202.404776052118</c:v>
                </c:pt>
                <c:pt idx="244">
                  <c:v>199.25867975719501</c:v>
                </c:pt>
                <c:pt idx="245">
                  <c:v>197.567131325975</c:v>
                </c:pt>
                <c:pt idx="246">
                  <c:v>201.070291475836</c:v>
                </c:pt>
                <c:pt idx="247">
                  <c:v>207.00588208183899</c:v>
                </c:pt>
                <c:pt idx="248">
                  <c:v>213.89103230421301</c:v>
                </c:pt>
                <c:pt idx="249">
                  <c:v>214.801811209042</c:v>
                </c:pt>
                <c:pt idx="250">
                  <c:v>213.53286700993101</c:v>
                </c:pt>
                <c:pt idx="251">
                  <c:v>209.791064504307</c:v>
                </c:pt>
                <c:pt idx="252">
                  <c:v>211.17422115517601</c:v>
                </c:pt>
                <c:pt idx="253">
                  <c:v>214.20675727456</c:v>
                </c:pt>
                <c:pt idx="254">
                  <c:v>219.07542368417501</c:v>
                </c:pt>
                <c:pt idx="255">
                  <c:v>219.241977778262</c:v>
                </c:pt>
                <c:pt idx="256">
                  <c:v>219.66536814570799</c:v>
                </c:pt>
                <c:pt idx="257">
                  <c:v>220.83414836870901</c:v>
                </c:pt>
                <c:pt idx="258">
                  <c:v>222.453949313723</c:v>
                </c:pt>
                <c:pt idx="259">
                  <c:v>222.384387812906</c:v>
                </c:pt>
                <c:pt idx="260">
                  <c:v>220.89162499775301</c:v>
                </c:pt>
                <c:pt idx="261">
                  <c:v>218.629884368451</c:v>
                </c:pt>
                <c:pt idx="262">
                  <c:v>219.04614110057</c:v>
                </c:pt>
                <c:pt idx="263">
                  <c:v>221.003518346531</c:v>
                </c:pt>
                <c:pt idx="264">
                  <c:v>227.3046788643</c:v>
                </c:pt>
                <c:pt idx="265">
                  <c:v>234.30847891174099</c:v>
                </c:pt>
                <c:pt idx="266">
                  <c:v>238.82864571055899</c:v>
                </c:pt>
                <c:pt idx="267">
                  <c:v>235.72881322402199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138-47DC-9813-6DE03EDDA443}"/>
            </c:ext>
          </c:extLst>
        </c:ser>
        <c:ser>
          <c:idx val="4"/>
          <c:order val="1"/>
          <c:tx>
            <c:strRef>
              <c:f>'U.S. EW - By Segment'!$N$5</c:f>
              <c:strCache>
                <c:ptCount val="1"/>
                <c:pt idx="0">
                  <c:v>U.S. General Commercial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'U.S. EW - By Segment'!$K$6:$K$273</c:f>
              <c:numCache>
                <c:formatCode>[$-409]mmm\-yy;@</c:formatCode>
                <c:ptCount val="268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</c:numCache>
            </c:numRef>
          </c:xVal>
          <c:yVal>
            <c:numRef>
              <c:f>'U.S. EW - By Segment'!$N$6:$N$273</c:f>
              <c:numCache>
                <c:formatCode>#,##0_);[Red]\(#,##0\)</c:formatCode>
                <c:ptCount val="268"/>
                <c:pt idx="0">
                  <c:v>76.090692046822696</c:v>
                </c:pt>
                <c:pt idx="1">
                  <c:v>76.205978162039401</c:v>
                </c:pt>
                <c:pt idx="2">
                  <c:v>76.168770497599198</c:v>
                </c:pt>
                <c:pt idx="3">
                  <c:v>77.047531754368194</c:v>
                </c:pt>
                <c:pt idx="4">
                  <c:v>78.067754587564096</c:v>
                </c:pt>
                <c:pt idx="5">
                  <c:v>79.494312734692599</c:v>
                </c:pt>
                <c:pt idx="6">
                  <c:v>79.272513355980294</c:v>
                </c:pt>
                <c:pt idx="7">
                  <c:v>78.717860688590903</c:v>
                </c:pt>
                <c:pt idx="8">
                  <c:v>78.207820345384206</c:v>
                </c:pt>
                <c:pt idx="9">
                  <c:v>79.400648784221303</c:v>
                </c:pt>
                <c:pt idx="10">
                  <c:v>80.990291614671705</c:v>
                </c:pt>
                <c:pt idx="11">
                  <c:v>82.369730578786104</c:v>
                </c:pt>
                <c:pt idx="12">
                  <c:v>82.623598819696596</c:v>
                </c:pt>
                <c:pt idx="13">
                  <c:v>82.710958167201397</c:v>
                </c:pt>
                <c:pt idx="14">
                  <c:v>83.126085593808099</c:v>
                </c:pt>
                <c:pt idx="15">
                  <c:v>84.362092216769298</c:v>
                </c:pt>
                <c:pt idx="16">
                  <c:v>85.499043525065403</c:v>
                </c:pt>
                <c:pt idx="17">
                  <c:v>86.603444989563997</c:v>
                </c:pt>
                <c:pt idx="18">
                  <c:v>86.763733309770799</c:v>
                </c:pt>
                <c:pt idx="19">
                  <c:v>86.865171112445694</c:v>
                </c:pt>
                <c:pt idx="20">
                  <c:v>86.966649523571505</c:v>
                </c:pt>
                <c:pt idx="21">
                  <c:v>87.683881318510402</c:v>
                </c:pt>
                <c:pt idx="22">
                  <c:v>88.888732991475905</c:v>
                </c:pt>
                <c:pt idx="23">
                  <c:v>89.976987144314904</c:v>
                </c:pt>
                <c:pt idx="24">
                  <c:v>91.084931564102106</c:v>
                </c:pt>
                <c:pt idx="25">
                  <c:v>91.491445413920999</c:v>
                </c:pt>
                <c:pt idx="26">
                  <c:v>92.0205957888532</c:v>
                </c:pt>
                <c:pt idx="27">
                  <c:v>93.112370577399005</c:v>
                </c:pt>
                <c:pt idx="28">
                  <c:v>95.2442200055483</c:v>
                </c:pt>
                <c:pt idx="29">
                  <c:v>97.270559581857498</c:v>
                </c:pt>
                <c:pt idx="30">
                  <c:v>97.184260812976007</c:v>
                </c:pt>
                <c:pt idx="31">
                  <c:v>96.082086228411598</c:v>
                </c:pt>
                <c:pt idx="32">
                  <c:v>95.440544903765002</c:v>
                </c:pt>
                <c:pt idx="33">
                  <c:v>96.973197569961101</c:v>
                </c:pt>
                <c:pt idx="34">
                  <c:v>98.776465755876103</c:v>
                </c:pt>
                <c:pt idx="35">
                  <c:v>100</c:v>
                </c:pt>
                <c:pt idx="36">
                  <c:v>100.163361035759</c:v>
                </c:pt>
                <c:pt idx="37">
                  <c:v>99.923496942076596</c:v>
                </c:pt>
                <c:pt idx="38">
                  <c:v>99.651616002262699</c:v>
                </c:pt>
                <c:pt idx="39">
                  <c:v>99.610892473733998</c:v>
                </c:pt>
                <c:pt idx="40">
                  <c:v>100.177427998223</c:v>
                </c:pt>
                <c:pt idx="41">
                  <c:v>101.7316957676</c:v>
                </c:pt>
                <c:pt idx="42">
                  <c:v>103.49053743238299</c:v>
                </c:pt>
                <c:pt idx="43">
                  <c:v>105.362939298455</c:v>
                </c:pt>
                <c:pt idx="44">
                  <c:v>106.471131368629</c:v>
                </c:pt>
                <c:pt idx="45">
                  <c:v>106.319915411457</c:v>
                </c:pt>
                <c:pt idx="46">
                  <c:v>105.365803315885</c:v>
                </c:pt>
                <c:pt idx="47">
                  <c:v>104.26263552956399</c:v>
                </c:pt>
                <c:pt idx="48">
                  <c:v>104.955843239435</c:v>
                </c:pt>
                <c:pt idx="49">
                  <c:v>106.55748196960801</c:v>
                </c:pt>
                <c:pt idx="50">
                  <c:v>108.69356347292801</c:v>
                </c:pt>
                <c:pt idx="51">
                  <c:v>109.674438614382</c:v>
                </c:pt>
                <c:pt idx="52">
                  <c:v>110.47599820272301</c:v>
                </c:pt>
                <c:pt idx="53">
                  <c:v>111.04061296267901</c:v>
                </c:pt>
                <c:pt idx="54">
                  <c:v>111.997618162138</c:v>
                </c:pt>
                <c:pt idx="55">
                  <c:v>112.81992759171099</c:v>
                </c:pt>
                <c:pt idx="56">
                  <c:v>113.999445873669</c:v>
                </c:pt>
                <c:pt idx="57">
                  <c:v>115.722693261424</c:v>
                </c:pt>
                <c:pt idx="58">
                  <c:v>117.923282082241</c:v>
                </c:pt>
                <c:pt idx="59">
                  <c:v>119.536811607334</c:v>
                </c:pt>
                <c:pt idx="60">
                  <c:v>119.74992534602001</c:v>
                </c:pt>
                <c:pt idx="61">
                  <c:v>119.44437468622699</c:v>
                </c:pt>
                <c:pt idx="62">
                  <c:v>119.799549717481</c:v>
                </c:pt>
                <c:pt idx="63">
                  <c:v>121.277578874574</c:v>
                </c:pt>
                <c:pt idx="64">
                  <c:v>122.922497024926</c:v>
                </c:pt>
                <c:pt idx="65">
                  <c:v>124.24424458397699</c:v>
                </c:pt>
                <c:pt idx="66">
                  <c:v>125.649857781579</c:v>
                </c:pt>
                <c:pt idx="67">
                  <c:v>127.145897725917</c:v>
                </c:pt>
                <c:pt idx="68">
                  <c:v>128.75453670869001</c:v>
                </c:pt>
                <c:pt idx="69">
                  <c:v>129.57690987543401</c:v>
                </c:pt>
                <c:pt idx="70">
                  <c:v>130.046216720112</c:v>
                </c:pt>
                <c:pt idx="71">
                  <c:v>130.87445828676701</c:v>
                </c:pt>
                <c:pt idx="72">
                  <c:v>132.310577767995</c:v>
                </c:pt>
                <c:pt idx="73">
                  <c:v>134.75122160582501</c:v>
                </c:pt>
                <c:pt idx="74">
                  <c:v>137.070057723454</c:v>
                </c:pt>
                <c:pt idx="75">
                  <c:v>139.71959047751201</c:v>
                </c:pt>
                <c:pt idx="76">
                  <c:v>141.57961221248601</c:v>
                </c:pt>
                <c:pt idx="77">
                  <c:v>144.00380066505701</c:v>
                </c:pt>
                <c:pt idx="78">
                  <c:v>146.12476221521101</c:v>
                </c:pt>
                <c:pt idx="79">
                  <c:v>148.47289728001101</c:v>
                </c:pt>
                <c:pt idx="80">
                  <c:v>149.415748613825</c:v>
                </c:pt>
                <c:pt idx="81">
                  <c:v>148.923878980761</c:v>
                </c:pt>
                <c:pt idx="82">
                  <c:v>148.735251510767</c:v>
                </c:pt>
                <c:pt idx="83">
                  <c:v>149.91315570574699</c:v>
                </c:pt>
                <c:pt idx="84">
                  <c:v>153.38418773156101</c:v>
                </c:pt>
                <c:pt idx="85">
                  <c:v>157.26512756044599</c:v>
                </c:pt>
                <c:pt idx="86">
                  <c:v>161.11325899395999</c:v>
                </c:pt>
                <c:pt idx="87">
                  <c:v>163.68027155106199</c:v>
                </c:pt>
                <c:pt idx="88">
                  <c:v>165.58625341511001</c:v>
                </c:pt>
                <c:pt idx="89">
                  <c:v>167.17801311756901</c:v>
                </c:pt>
                <c:pt idx="90">
                  <c:v>168.619623601532</c:v>
                </c:pt>
                <c:pt idx="91">
                  <c:v>170.69647622054799</c:v>
                </c:pt>
                <c:pt idx="92">
                  <c:v>171.83524626457</c:v>
                </c:pt>
                <c:pt idx="93">
                  <c:v>173.05106873198699</c:v>
                </c:pt>
                <c:pt idx="94">
                  <c:v>173.06779764677901</c:v>
                </c:pt>
                <c:pt idx="95">
                  <c:v>175.09035113252401</c:v>
                </c:pt>
                <c:pt idx="96">
                  <c:v>176.969701165462</c:v>
                </c:pt>
                <c:pt idx="97">
                  <c:v>179.66023248410099</c:v>
                </c:pt>
                <c:pt idx="98">
                  <c:v>180.13939460820799</c:v>
                </c:pt>
                <c:pt idx="99">
                  <c:v>181.14602890952901</c:v>
                </c:pt>
                <c:pt idx="100">
                  <c:v>181.93507357900299</c:v>
                </c:pt>
                <c:pt idx="101">
                  <c:v>183.74231284111201</c:v>
                </c:pt>
                <c:pt idx="102">
                  <c:v>183.96496211376899</c:v>
                </c:pt>
                <c:pt idx="103">
                  <c:v>183.15843551290999</c:v>
                </c:pt>
                <c:pt idx="104">
                  <c:v>180.998154849142</c:v>
                </c:pt>
                <c:pt idx="105">
                  <c:v>178.77890653348601</c:v>
                </c:pt>
                <c:pt idx="106">
                  <c:v>178.611576203298</c:v>
                </c:pt>
                <c:pt idx="107">
                  <c:v>179.586178329555</c:v>
                </c:pt>
                <c:pt idx="108">
                  <c:v>182.679695998119</c:v>
                </c:pt>
                <c:pt idx="109">
                  <c:v>184.79377898286799</c:v>
                </c:pt>
                <c:pt idx="110">
                  <c:v>186.88835790273399</c:v>
                </c:pt>
                <c:pt idx="111">
                  <c:v>188.29187230030701</c:v>
                </c:pt>
                <c:pt idx="112">
                  <c:v>188.72992263731899</c:v>
                </c:pt>
                <c:pt idx="113">
                  <c:v>189.64902639241501</c:v>
                </c:pt>
                <c:pt idx="114">
                  <c:v>189.73098816118201</c:v>
                </c:pt>
                <c:pt idx="115">
                  <c:v>190.958890086369</c:v>
                </c:pt>
                <c:pt idx="116">
                  <c:v>189.45084915655099</c:v>
                </c:pt>
                <c:pt idx="117">
                  <c:v>186.32996388335599</c:v>
                </c:pt>
                <c:pt idx="118">
                  <c:v>183.33760784896199</c:v>
                </c:pt>
                <c:pt idx="119">
                  <c:v>182.92498742026501</c:v>
                </c:pt>
                <c:pt idx="120">
                  <c:v>184.70719572362799</c:v>
                </c:pt>
                <c:pt idx="121">
                  <c:v>184.46389233073</c:v>
                </c:pt>
                <c:pt idx="122">
                  <c:v>181.85260771129501</c:v>
                </c:pt>
                <c:pt idx="123">
                  <c:v>178.423192781106</c:v>
                </c:pt>
                <c:pt idx="124">
                  <c:v>176.640998998957</c:v>
                </c:pt>
                <c:pt idx="125">
                  <c:v>176.51438517041899</c:v>
                </c:pt>
                <c:pt idx="126">
                  <c:v>176.198978457511</c:v>
                </c:pt>
                <c:pt idx="127">
                  <c:v>175.46528904889601</c:v>
                </c:pt>
                <c:pt idx="128">
                  <c:v>171.806649540633</c:v>
                </c:pt>
                <c:pt idx="129">
                  <c:v>168.31665153541101</c:v>
                </c:pt>
                <c:pt idx="130">
                  <c:v>162.13186559816401</c:v>
                </c:pt>
                <c:pt idx="131">
                  <c:v>158.98213624721001</c:v>
                </c:pt>
                <c:pt idx="132">
                  <c:v>154.35394506666699</c:v>
                </c:pt>
                <c:pt idx="133">
                  <c:v>152.46885499553801</c:v>
                </c:pt>
                <c:pt idx="134">
                  <c:v>148.45635974050799</c:v>
                </c:pt>
                <c:pt idx="135">
                  <c:v>146.14796986195799</c:v>
                </c:pt>
                <c:pt idx="136">
                  <c:v>144.30259312719201</c:v>
                </c:pt>
                <c:pt idx="137">
                  <c:v>145.05035564352099</c:v>
                </c:pt>
                <c:pt idx="138">
                  <c:v>145.86144773054599</c:v>
                </c:pt>
                <c:pt idx="139">
                  <c:v>145.46871790690801</c:v>
                </c:pt>
                <c:pt idx="140">
                  <c:v>141.81109664189799</c:v>
                </c:pt>
                <c:pt idx="141">
                  <c:v>137.128318562289</c:v>
                </c:pt>
                <c:pt idx="142">
                  <c:v>134.48091038437701</c:v>
                </c:pt>
                <c:pt idx="143">
                  <c:v>134.59784685803501</c:v>
                </c:pt>
                <c:pt idx="144">
                  <c:v>136.424009643972</c:v>
                </c:pt>
                <c:pt idx="145">
                  <c:v>138.01501679042801</c:v>
                </c:pt>
                <c:pt idx="146">
                  <c:v>137.51288739263299</c:v>
                </c:pt>
                <c:pt idx="147">
                  <c:v>134.51477311986699</c:v>
                </c:pt>
                <c:pt idx="148">
                  <c:v>130.10982305987699</c:v>
                </c:pt>
                <c:pt idx="149">
                  <c:v>127.746125273026</c:v>
                </c:pt>
                <c:pt idx="150">
                  <c:v>128.302994037497</c:v>
                </c:pt>
                <c:pt idx="151">
                  <c:v>129.74871051079501</c:v>
                </c:pt>
                <c:pt idx="152">
                  <c:v>129.12648512582899</c:v>
                </c:pt>
                <c:pt idx="153">
                  <c:v>126.72604197939501</c:v>
                </c:pt>
                <c:pt idx="154">
                  <c:v>124.61383803651</c:v>
                </c:pt>
                <c:pt idx="155">
                  <c:v>124.592339757612</c:v>
                </c:pt>
                <c:pt idx="156">
                  <c:v>124.022686585937</c:v>
                </c:pt>
                <c:pt idx="157">
                  <c:v>123.810347288801</c:v>
                </c:pt>
                <c:pt idx="158">
                  <c:v>123.17180324701501</c:v>
                </c:pt>
                <c:pt idx="159">
                  <c:v>124.04740952847401</c:v>
                </c:pt>
                <c:pt idx="160">
                  <c:v>124.08966260309001</c:v>
                </c:pt>
                <c:pt idx="161">
                  <c:v>123.69768340955601</c:v>
                </c:pt>
                <c:pt idx="162">
                  <c:v>122.90149746322</c:v>
                </c:pt>
                <c:pt idx="163">
                  <c:v>123.92342912925901</c:v>
                </c:pt>
                <c:pt idx="164">
                  <c:v>125.399676626746</c:v>
                </c:pt>
                <c:pt idx="165">
                  <c:v>126.53745957922</c:v>
                </c:pt>
                <c:pt idx="166">
                  <c:v>126.280760434885</c:v>
                </c:pt>
                <c:pt idx="167">
                  <c:v>125.31242310096999</c:v>
                </c:pt>
                <c:pt idx="168">
                  <c:v>123.93301175543399</c:v>
                </c:pt>
                <c:pt idx="169">
                  <c:v>122.111530368309</c:v>
                </c:pt>
                <c:pt idx="170">
                  <c:v>122.534270514902</c:v>
                </c:pt>
                <c:pt idx="171">
                  <c:v>123.225845628141</c:v>
                </c:pt>
                <c:pt idx="172">
                  <c:v>125.242329873058</c:v>
                </c:pt>
                <c:pt idx="173">
                  <c:v>125.814329926775</c:v>
                </c:pt>
                <c:pt idx="174">
                  <c:v>126.89594600056699</c:v>
                </c:pt>
                <c:pt idx="175">
                  <c:v>127.479852995081</c:v>
                </c:pt>
                <c:pt idx="176">
                  <c:v>128.524377648968</c:v>
                </c:pt>
                <c:pt idx="177">
                  <c:v>130.306259660206</c:v>
                </c:pt>
                <c:pt idx="178">
                  <c:v>132.00207587584501</c:v>
                </c:pt>
                <c:pt idx="179">
                  <c:v>133.21444091560599</c:v>
                </c:pt>
                <c:pt idx="180">
                  <c:v>132.30002897647799</c:v>
                </c:pt>
                <c:pt idx="181">
                  <c:v>130.40339560853599</c:v>
                </c:pt>
                <c:pt idx="182">
                  <c:v>129.46630359318701</c:v>
                </c:pt>
                <c:pt idx="183">
                  <c:v>130.87142676847199</c:v>
                </c:pt>
                <c:pt idx="184">
                  <c:v>133.608283388161</c:v>
                </c:pt>
                <c:pt idx="185">
                  <c:v>136.56579806344399</c:v>
                </c:pt>
                <c:pt idx="186">
                  <c:v>138.40706137580599</c:v>
                </c:pt>
                <c:pt idx="187">
                  <c:v>139.26243237553399</c:v>
                </c:pt>
                <c:pt idx="188">
                  <c:v>139.60529912423999</c:v>
                </c:pt>
                <c:pt idx="189">
                  <c:v>139.45795734350801</c:v>
                </c:pt>
                <c:pt idx="190">
                  <c:v>139.97075058829299</c:v>
                </c:pt>
                <c:pt idx="191">
                  <c:v>141.56272901728099</c:v>
                </c:pt>
                <c:pt idx="192">
                  <c:v>144.21970172460399</c:v>
                </c:pt>
                <c:pt idx="193">
                  <c:v>145.368105792628</c:v>
                </c:pt>
                <c:pt idx="194">
                  <c:v>145.80386338098199</c:v>
                </c:pt>
                <c:pt idx="195">
                  <c:v>145.68917009114199</c:v>
                </c:pt>
                <c:pt idx="196">
                  <c:v>147.70739550471399</c:v>
                </c:pt>
                <c:pt idx="197">
                  <c:v>149.759459708154</c:v>
                </c:pt>
                <c:pt idx="198">
                  <c:v>152.85205922199</c:v>
                </c:pt>
                <c:pt idx="199">
                  <c:v>154.52558743511401</c:v>
                </c:pt>
                <c:pt idx="200">
                  <c:v>156.384360659875</c:v>
                </c:pt>
                <c:pt idx="201">
                  <c:v>156.712694156699</c:v>
                </c:pt>
                <c:pt idx="202">
                  <c:v>157.57288097598001</c:v>
                </c:pt>
                <c:pt idx="203">
                  <c:v>157.61650855146999</c:v>
                </c:pt>
                <c:pt idx="204">
                  <c:v>158.95323272054401</c:v>
                </c:pt>
                <c:pt idx="205">
                  <c:v>159.44905225112899</c:v>
                </c:pt>
                <c:pt idx="206">
                  <c:v>161.19058749468101</c:v>
                </c:pt>
                <c:pt idx="207">
                  <c:v>162.416715755875</c:v>
                </c:pt>
                <c:pt idx="208">
                  <c:v>165.264795185488</c:v>
                </c:pt>
                <c:pt idx="209">
                  <c:v>167.71131927583701</c:v>
                </c:pt>
                <c:pt idx="210">
                  <c:v>170.15795530437001</c:v>
                </c:pt>
                <c:pt idx="211">
                  <c:v>170.876685222059</c:v>
                </c:pt>
                <c:pt idx="212">
                  <c:v>170.794455826844</c:v>
                </c:pt>
                <c:pt idx="213">
                  <c:v>169.82180961108801</c:v>
                </c:pt>
                <c:pt idx="214">
                  <c:v>170.500583497002</c:v>
                </c:pt>
                <c:pt idx="215">
                  <c:v>172.00158799875399</c:v>
                </c:pt>
                <c:pt idx="216">
                  <c:v>175.519218174347</c:v>
                </c:pt>
                <c:pt idx="217">
                  <c:v>176.900920007346</c:v>
                </c:pt>
                <c:pt idx="218">
                  <c:v>177.089178487232</c:v>
                </c:pt>
                <c:pt idx="219">
                  <c:v>175.38995586955701</c:v>
                </c:pt>
                <c:pt idx="220">
                  <c:v>176.629855907555</c:v>
                </c:pt>
                <c:pt idx="221">
                  <c:v>179.00581717428301</c:v>
                </c:pt>
                <c:pt idx="222">
                  <c:v>183.96065740825699</c:v>
                </c:pt>
                <c:pt idx="223">
                  <c:v>186.601172445766</c:v>
                </c:pt>
                <c:pt idx="224">
                  <c:v>188.614358403897</c:v>
                </c:pt>
                <c:pt idx="225">
                  <c:v>187.43561360520101</c:v>
                </c:pt>
                <c:pt idx="226">
                  <c:v>187.82448868739701</c:v>
                </c:pt>
                <c:pt idx="227">
                  <c:v>189.01688396211799</c:v>
                </c:pt>
                <c:pt idx="228">
                  <c:v>193.435291853493</c:v>
                </c:pt>
                <c:pt idx="229">
                  <c:v>197.56186687693099</c:v>
                </c:pt>
                <c:pt idx="230">
                  <c:v>200.425691725684</c:v>
                </c:pt>
                <c:pt idx="231">
                  <c:v>202.64193271345999</c:v>
                </c:pt>
                <c:pt idx="232">
                  <c:v>206.79236950504099</c:v>
                </c:pt>
                <c:pt idx="233">
                  <c:v>212.956213796226</c:v>
                </c:pt>
                <c:pt idx="234">
                  <c:v>217.15811777432401</c:v>
                </c:pt>
                <c:pt idx="235">
                  <c:v>216.79400405461001</c:v>
                </c:pt>
                <c:pt idx="236">
                  <c:v>213.963950679156</c:v>
                </c:pt>
                <c:pt idx="237">
                  <c:v>211.53330308715601</c:v>
                </c:pt>
                <c:pt idx="238">
                  <c:v>214.33119995234699</c:v>
                </c:pt>
                <c:pt idx="239">
                  <c:v>217.69860415233001</c:v>
                </c:pt>
                <c:pt idx="240">
                  <c:v>222.495298402283</c:v>
                </c:pt>
                <c:pt idx="241">
                  <c:v>219.63496256602701</c:v>
                </c:pt>
                <c:pt idx="242">
                  <c:v>215.53762257339599</c:v>
                </c:pt>
                <c:pt idx="243">
                  <c:v>213.548305352325</c:v>
                </c:pt>
                <c:pt idx="244">
                  <c:v>218.40925465965901</c:v>
                </c:pt>
                <c:pt idx="245">
                  <c:v>225.777643639465</c:v>
                </c:pt>
                <c:pt idx="246">
                  <c:v>229.92933881726901</c:v>
                </c:pt>
                <c:pt idx="247">
                  <c:v>230.34376132049999</c:v>
                </c:pt>
                <c:pt idx="248">
                  <c:v>227.303619514753</c:v>
                </c:pt>
                <c:pt idx="249">
                  <c:v>228.430359321259</c:v>
                </c:pt>
                <c:pt idx="250">
                  <c:v>232.10911846606601</c:v>
                </c:pt>
                <c:pt idx="251">
                  <c:v>235.522521105674</c:v>
                </c:pt>
                <c:pt idx="252">
                  <c:v>237.361158269192</c:v>
                </c:pt>
                <c:pt idx="253">
                  <c:v>236.08515328595999</c:v>
                </c:pt>
                <c:pt idx="254">
                  <c:v>236.19018578225501</c:v>
                </c:pt>
                <c:pt idx="255">
                  <c:v>236.385176290537</c:v>
                </c:pt>
                <c:pt idx="256">
                  <c:v>237.87403786338501</c:v>
                </c:pt>
                <c:pt idx="257">
                  <c:v>238.75088942156901</c:v>
                </c:pt>
                <c:pt idx="258">
                  <c:v>240.81219098892899</c:v>
                </c:pt>
                <c:pt idx="259">
                  <c:v>244.148174867309</c:v>
                </c:pt>
                <c:pt idx="260">
                  <c:v>246.52334071476699</c:v>
                </c:pt>
                <c:pt idx="261">
                  <c:v>245.524962588623</c:v>
                </c:pt>
                <c:pt idx="262">
                  <c:v>243.020777785756</c:v>
                </c:pt>
                <c:pt idx="263">
                  <c:v>241.11875576486699</c:v>
                </c:pt>
                <c:pt idx="264">
                  <c:v>243.48346744871401</c:v>
                </c:pt>
                <c:pt idx="265">
                  <c:v>246.82842268598</c:v>
                </c:pt>
                <c:pt idx="266">
                  <c:v>250.462003674692</c:v>
                </c:pt>
                <c:pt idx="267">
                  <c:v>251.82447475057299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138-47DC-9813-6DE03EDDA4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7400"/>
        <c:axId val="526027792"/>
      </c:scatterChart>
      <c:valAx>
        <c:axId val="526027400"/>
        <c:scaling>
          <c:orientation val="minMax"/>
          <c:max val="43951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7792"/>
        <c:crosses val="autoZero"/>
        <c:crossBetween val="midCat"/>
        <c:majorUnit val="365"/>
      </c:valAx>
      <c:valAx>
        <c:axId val="52602779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740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19184508957254"/>
          <c:y val="0.13494968209187755"/>
          <c:w val="0.82624034424539439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'National-NonDistress'!$Q$5</c:f>
              <c:strCache>
                <c:ptCount val="1"/>
                <c:pt idx="0">
                  <c:v> U.S. Composite </c:v>
                </c:pt>
              </c:strCache>
            </c:strRef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'National-NonDistress'!$P$6:$P$273</c:f>
              <c:numCache>
                <c:formatCode>[$-409]mmm\-yy;@</c:formatCode>
                <c:ptCount val="268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</c:numCache>
            </c:numRef>
          </c:xVal>
          <c:yVal>
            <c:numRef>
              <c:f>'National-NonDistress'!$Q$6:$Q$273</c:f>
              <c:numCache>
                <c:formatCode>_(* #,##0_);_(* \(#,##0\);_(* "-"??_);_(@_)</c:formatCode>
                <c:ptCount val="268"/>
                <c:pt idx="0">
                  <c:v>78.404596618796504</c:v>
                </c:pt>
                <c:pt idx="1">
                  <c:v>77.966957213840303</c:v>
                </c:pt>
                <c:pt idx="2">
                  <c:v>77.760283423870007</c:v>
                </c:pt>
                <c:pt idx="3">
                  <c:v>78.578549702018407</c:v>
                </c:pt>
                <c:pt idx="4">
                  <c:v>79.721044576005099</c:v>
                </c:pt>
                <c:pt idx="5">
                  <c:v>80.920942678237196</c:v>
                </c:pt>
                <c:pt idx="6">
                  <c:v>80.723957387109607</c:v>
                </c:pt>
                <c:pt idx="7">
                  <c:v>79.908308857457797</c:v>
                </c:pt>
                <c:pt idx="8">
                  <c:v>79.543811024392099</c:v>
                </c:pt>
                <c:pt idx="9">
                  <c:v>80.517530942355407</c:v>
                </c:pt>
                <c:pt idx="10">
                  <c:v>82.4422013054823</c:v>
                </c:pt>
                <c:pt idx="11">
                  <c:v>83.843037108652993</c:v>
                </c:pt>
                <c:pt idx="12">
                  <c:v>84.197514139434404</c:v>
                </c:pt>
                <c:pt idx="13">
                  <c:v>83.676698920852104</c:v>
                </c:pt>
                <c:pt idx="14">
                  <c:v>83.793768277120407</c:v>
                </c:pt>
                <c:pt idx="15">
                  <c:v>84.884391086831201</c:v>
                </c:pt>
                <c:pt idx="16">
                  <c:v>86.579418216627303</c:v>
                </c:pt>
                <c:pt idx="17">
                  <c:v>88.023657377783394</c:v>
                </c:pt>
                <c:pt idx="18">
                  <c:v>88.647665614615406</c:v>
                </c:pt>
                <c:pt idx="19">
                  <c:v>88.578675073721598</c:v>
                </c:pt>
                <c:pt idx="20">
                  <c:v>88.733775828270197</c:v>
                </c:pt>
                <c:pt idx="21">
                  <c:v>89.1799093616645</c:v>
                </c:pt>
                <c:pt idx="22">
                  <c:v>90.428120706009494</c:v>
                </c:pt>
                <c:pt idx="23">
                  <c:v>91.133052108650901</c:v>
                </c:pt>
                <c:pt idx="24">
                  <c:v>92.216900072684098</c:v>
                </c:pt>
                <c:pt idx="25">
                  <c:v>92.423018127806799</c:v>
                </c:pt>
                <c:pt idx="26">
                  <c:v>93.007080546523994</c:v>
                </c:pt>
                <c:pt idx="27">
                  <c:v>93.808247341373402</c:v>
                </c:pt>
                <c:pt idx="28">
                  <c:v>95.787335480893006</c:v>
                </c:pt>
                <c:pt idx="29">
                  <c:v>97.987707515349797</c:v>
                </c:pt>
                <c:pt idx="30">
                  <c:v>98.446432830363705</c:v>
                </c:pt>
                <c:pt idx="31">
                  <c:v>97.8611183187286</c:v>
                </c:pt>
                <c:pt idx="32">
                  <c:v>97.127952213272295</c:v>
                </c:pt>
                <c:pt idx="33">
                  <c:v>98.140500168052995</c:v>
                </c:pt>
                <c:pt idx="34">
                  <c:v>99.212197444570194</c:v>
                </c:pt>
                <c:pt idx="35">
                  <c:v>100</c:v>
                </c:pt>
                <c:pt idx="36">
                  <c:v>100.169518903624</c:v>
                </c:pt>
                <c:pt idx="37">
                  <c:v>100.313516300578</c:v>
                </c:pt>
                <c:pt idx="38">
                  <c:v>100.418587933992</c:v>
                </c:pt>
                <c:pt idx="39">
                  <c:v>100.453452170616</c:v>
                </c:pt>
                <c:pt idx="40">
                  <c:v>100.74968089838799</c:v>
                </c:pt>
                <c:pt idx="41">
                  <c:v>102.02497048634901</c:v>
                </c:pt>
                <c:pt idx="42">
                  <c:v>103.681798727583</c:v>
                </c:pt>
                <c:pt idx="43">
                  <c:v>105.682922549449</c:v>
                </c:pt>
                <c:pt idx="44">
                  <c:v>106.77914639383501</c:v>
                </c:pt>
                <c:pt idx="45">
                  <c:v>106.442793119342</c:v>
                </c:pt>
                <c:pt idx="46">
                  <c:v>105.26681775119999</c:v>
                </c:pt>
                <c:pt idx="47">
                  <c:v>104.067882702522</c:v>
                </c:pt>
                <c:pt idx="48">
                  <c:v>104.552101920111</c:v>
                </c:pt>
                <c:pt idx="49">
                  <c:v>105.853649764861</c:v>
                </c:pt>
                <c:pt idx="50">
                  <c:v>107.660368149044</c:v>
                </c:pt>
                <c:pt idx="51">
                  <c:v>108.481366983089</c:v>
                </c:pt>
                <c:pt idx="52">
                  <c:v>109.099848134425</c:v>
                </c:pt>
                <c:pt idx="53">
                  <c:v>109.65164206589</c:v>
                </c:pt>
                <c:pt idx="54">
                  <c:v>110.68412363433301</c:v>
                </c:pt>
                <c:pt idx="55">
                  <c:v>111.823941195483</c:v>
                </c:pt>
                <c:pt idx="56">
                  <c:v>113.23227383707</c:v>
                </c:pt>
                <c:pt idx="57">
                  <c:v>114.953571255776</c:v>
                </c:pt>
                <c:pt idx="58">
                  <c:v>116.706652246697</c:v>
                </c:pt>
                <c:pt idx="59">
                  <c:v>117.740594590347</c:v>
                </c:pt>
                <c:pt idx="60">
                  <c:v>117.67754709547199</c:v>
                </c:pt>
                <c:pt idx="61">
                  <c:v>117.549902288835</c:v>
                </c:pt>
                <c:pt idx="62">
                  <c:v>118.40118475436999</c:v>
                </c:pt>
                <c:pt idx="63">
                  <c:v>120.115648504421</c:v>
                </c:pt>
                <c:pt idx="64">
                  <c:v>121.68702842522499</c:v>
                </c:pt>
                <c:pt idx="65">
                  <c:v>122.640186271674</c:v>
                </c:pt>
                <c:pt idx="66">
                  <c:v>123.62895785585</c:v>
                </c:pt>
                <c:pt idx="67">
                  <c:v>124.807965907351</c:v>
                </c:pt>
                <c:pt idx="68">
                  <c:v>126.325062153552</c:v>
                </c:pt>
                <c:pt idx="69">
                  <c:v>127.248199096433</c:v>
                </c:pt>
                <c:pt idx="70">
                  <c:v>127.70846008704</c:v>
                </c:pt>
                <c:pt idx="71">
                  <c:v>128.36328628133199</c:v>
                </c:pt>
                <c:pt idx="72">
                  <c:v>129.671370062958</c:v>
                </c:pt>
                <c:pt idx="73">
                  <c:v>132.19850868490599</c:v>
                </c:pt>
                <c:pt idx="74">
                  <c:v>134.683967489617</c:v>
                </c:pt>
                <c:pt idx="75">
                  <c:v>137.304761654282</c:v>
                </c:pt>
                <c:pt idx="76">
                  <c:v>138.85683903239601</c:v>
                </c:pt>
                <c:pt idx="77">
                  <c:v>140.92989139992801</c:v>
                </c:pt>
                <c:pt idx="78">
                  <c:v>142.755015634367</c:v>
                </c:pt>
                <c:pt idx="79">
                  <c:v>144.97603661100101</c:v>
                </c:pt>
                <c:pt idx="80">
                  <c:v>145.968762212299</c:v>
                </c:pt>
                <c:pt idx="81">
                  <c:v>145.68397396718501</c:v>
                </c:pt>
                <c:pt idx="82">
                  <c:v>145.332074720424</c:v>
                </c:pt>
                <c:pt idx="83">
                  <c:v>146.308204166819</c:v>
                </c:pt>
                <c:pt idx="84">
                  <c:v>149.21072294358001</c:v>
                </c:pt>
                <c:pt idx="85">
                  <c:v>153.00776162462199</c:v>
                </c:pt>
                <c:pt idx="86">
                  <c:v>156.56159405281599</c:v>
                </c:pt>
                <c:pt idx="87">
                  <c:v>159.157370138104</c:v>
                </c:pt>
                <c:pt idx="88">
                  <c:v>160.81645280964901</c:v>
                </c:pt>
                <c:pt idx="89">
                  <c:v>162.10765140756899</c:v>
                </c:pt>
                <c:pt idx="90">
                  <c:v>163.577288877879</c:v>
                </c:pt>
                <c:pt idx="91">
                  <c:v>165.869591056638</c:v>
                </c:pt>
                <c:pt idx="92">
                  <c:v>167.80023375309599</c:v>
                </c:pt>
                <c:pt idx="93">
                  <c:v>169.14712590513</c:v>
                </c:pt>
                <c:pt idx="94">
                  <c:v>169.044629544054</c:v>
                </c:pt>
                <c:pt idx="95">
                  <c:v>170.420580293532</c:v>
                </c:pt>
                <c:pt idx="96">
                  <c:v>172.022463874978</c:v>
                </c:pt>
                <c:pt idx="97">
                  <c:v>174.68364125362999</c:v>
                </c:pt>
                <c:pt idx="98">
                  <c:v>175.37903344780401</c:v>
                </c:pt>
                <c:pt idx="99">
                  <c:v>176.64088280404999</c:v>
                </c:pt>
                <c:pt idx="100">
                  <c:v>177.30164483846201</c:v>
                </c:pt>
                <c:pt idx="101">
                  <c:v>178.94206077234301</c:v>
                </c:pt>
                <c:pt idx="102">
                  <c:v>178.745902591884</c:v>
                </c:pt>
                <c:pt idx="103">
                  <c:v>178.10177225243399</c:v>
                </c:pt>
                <c:pt idx="104">
                  <c:v>176.221118560186</c:v>
                </c:pt>
                <c:pt idx="105">
                  <c:v>174.873730834046</c:v>
                </c:pt>
                <c:pt idx="106">
                  <c:v>175.114827737387</c:v>
                </c:pt>
                <c:pt idx="107">
                  <c:v>176.77141789533999</c:v>
                </c:pt>
                <c:pt idx="108">
                  <c:v>179.712713123881</c:v>
                </c:pt>
                <c:pt idx="109">
                  <c:v>181.946193870683</c:v>
                </c:pt>
                <c:pt idx="110">
                  <c:v>183.49212642574099</c:v>
                </c:pt>
                <c:pt idx="111">
                  <c:v>184.95910246647799</c:v>
                </c:pt>
                <c:pt idx="112">
                  <c:v>185.197740357002</c:v>
                </c:pt>
                <c:pt idx="113">
                  <c:v>186.43508472182199</c:v>
                </c:pt>
                <c:pt idx="114">
                  <c:v>186.50947513379501</c:v>
                </c:pt>
                <c:pt idx="115">
                  <c:v>187.62887146527601</c:v>
                </c:pt>
                <c:pt idx="116">
                  <c:v>185.595721819613</c:v>
                </c:pt>
                <c:pt idx="117">
                  <c:v>182.04639349687201</c:v>
                </c:pt>
                <c:pt idx="118">
                  <c:v>178.46890120127199</c:v>
                </c:pt>
                <c:pt idx="119">
                  <c:v>177.94174660949099</c:v>
                </c:pt>
                <c:pt idx="120">
                  <c:v>179.808728541676</c:v>
                </c:pt>
                <c:pt idx="121">
                  <c:v>180.52484825610401</c:v>
                </c:pt>
                <c:pt idx="122">
                  <c:v>178.650317643498</c:v>
                </c:pt>
                <c:pt idx="123">
                  <c:v>175.49772954323799</c:v>
                </c:pt>
                <c:pt idx="124">
                  <c:v>173.251749928744</c:v>
                </c:pt>
                <c:pt idx="125">
                  <c:v>172.64659402038501</c:v>
                </c:pt>
                <c:pt idx="126">
                  <c:v>172.292793871431</c:v>
                </c:pt>
                <c:pt idx="127">
                  <c:v>171.913601274424</c:v>
                </c:pt>
                <c:pt idx="128">
                  <c:v>168.48219574152901</c:v>
                </c:pt>
                <c:pt idx="129">
                  <c:v>164.59014673282601</c:v>
                </c:pt>
                <c:pt idx="130">
                  <c:v>158.09243219014101</c:v>
                </c:pt>
                <c:pt idx="131">
                  <c:v>154.94044120314999</c:v>
                </c:pt>
                <c:pt idx="132">
                  <c:v>150.77209087969399</c:v>
                </c:pt>
                <c:pt idx="133">
                  <c:v>148.714052587049</c:v>
                </c:pt>
                <c:pt idx="134">
                  <c:v>144.22749337744199</c:v>
                </c:pt>
                <c:pt idx="135">
                  <c:v>141.46693281644099</c:v>
                </c:pt>
                <c:pt idx="136">
                  <c:v>139.463482640113</c:v>
                </c:pt>
                <c:pt idx="137">
                  <c:v>140.12673295889701</c:v>
                </c:pt>
                <c:pt idx="138">
                  <c:v>140.56087715198299</c:v>
                </c:pt>
                <c:pt idx="139">
                  <c:v>139.42964958127001</c:v>
                </c:pt>
                <c:pt idx="140">
                  <c:v>135.23332287370599</c:v>
                </c:pt>
                <c:pt idx="141">
                  <c:v>130.55503347944</c:v>
                </c:pt>
                <c:pt idx="142">
                  <c:v>128.64304448183199</c:v>
                </c:pt>
                <c:pt idx="143">
                  <c:v>129.306506228297</c:v>
                </c:pt>
                <c:pt idx="144">
                  <c:v>131.375358161061</c:v>
                </c:pt>
                <c:pt idx="145">
                  <c:v>132.51468582404601</c:v>
                </c:pt>
                <c:pt idx="146">
                  <c:v>131.930857574378</c:v>
                </c:pt>
                <c:pt idx="147">
                  <c:v>129.59125854502599</c:v>
                </c:pt>
                <c:pt idx="148">
                  <c:v>126.131644772577</c:v>
                </c:pt>
                <c:pt idx="149">
                  <c:v>124.14823121408701</c:v>
                </c:pt>
                <c:pt idx="150">
                  <c:v>124.01276704531401</c:v>
                </c:pt>
                <c:pt idx="151">
                  <c:v>124.90833039551001</c:v>
                </c:pt>
                <c:pt idx="152">
                  <c:v>124.40793669374099</c:v>
                </c:pt>
                <c:pt idx="153">
                  <c:v>123.232723081727</c:v>
                </c:pt>
                <c:pt idx="154">
                  <c:v>122.340227209698</c:v>
                </c:pt>
                <c:pt idx="155">
                  <c:v>123.01544864482101</c:v>
                </c:pt>
                <c:pt idx="156">
                  <c:v>122.39772228587</c:v>
                </c:pt>
                <c:pt idx="157">
                  <c:v>121.165176520683</c:v>
                </c:pt>
                <c:pt idx="158">
                  <c:v>119.797716721573</c:v>
                </c:pt>
                <c:pt idx="159">
                  <c:v>120.236204198968</c:v>
                </c:pt>
                <c:pt idx="160">
                  <c:v>120.83283860506501</c:v>
                </c:pt>
                <c:pt idx="161">
                  <c:v>120.83582414196999</c:v>
                </c:pt>
                <c:pt idx="162">
                  <c:v>120.590967415279</c:v>
                </c:pt>
                <c:pt idx="163">
                  <c:v>121.606983934127</c:v>
                </c:pt>
                <c:pt idx="164">
                  <c:v>123.212741638013</c:v>
                </c:pt>
                <c:pt idx="165">
                  <c:v>124.562827104584</c:v>
                </c:pt>
                <c:pt idx="166">
                  <c:v>124.46978567667701</c:v>
                </c:pt>
                <c:pt idx="167">
                  <c:v>123.733539372717</c:v>
                </c:pt>
                <c:pt idx="168">
                  <c:v>122.082508296032</c:v>
                </c:pt>
                <c:pt idx="169">
                  <c:v>120.309788342213</c:v>
                </c:pt>
                <c:pt idx="170">
                  <c:v>120.469453825504</c:v>
                </c:pt>
                <c:pt idx="171">
                  <c:v>121.30407820836901</c:v>
                </c:pt>
                <c:pt idx="172">
                  <c:v>123.026540518601</c:v>
                </c:pt>
                <c:pt idx="173">
                  <c:v>123.682885475582</c:v>
                </c:pt>
                <c:pt idx="174">
                  <c:v>124.917816456417</c:v>
                </c:pt>
                <c:pt idx="175">
                  <c:v>125.894358754398</c:v>
                </c:pt>
                <c:pt idx="176">
                  <c:v>126.95334090727999</c:v>
                </c:pt>
                <c:pt idx="177">
                  <c:v>128.45213868456699</c:v>
                </c:pt>
                <c:pt idx="178">
                  <c:v>129.66223562966201</c:v>
                </c:pt>
                <c:pt idx="179">
                  <c:v>130.71118066087601</c:v>
                </c:pt>
                <c:pt idx="180">
                  <c:v>129.81883025193699</c:v>
                </c:pt>
                <c:pt idx="181">
                  <c:v>128.612280293037</c:v>
                </c:pt>
                <c:pt idx="182">
                  <c:v>128.22801142275</c:v>
                </c:pt>
                <c:pt idx="183">
                  <c:v>130.144422423039</c:v>
                </c:pt>
                <c:pt idx="184">
                  <c:v>132.51916491188001</c:v>
                </c:pt>
                <c:pt idx="185">
                  <c:v>134.89231049854399</c:v>
                </c:pt>
                <c:pt idx="186">
                  <c:v>136.01647653142999</c:v>
                </c:pt>
                <c:pt idx="187">
                  <c:v>136.85584994561501</c:v>
                </c:pt>
                <c:pt idx="188">
                  <c:v>137.48610211367</c:v>
                </c:pt>
                <c:pt idx="189">
                  <c:v>137.75633527834501</c:v>
                </c:pt>
                <c:pt idx="190">
                  <c:v>138.41166825013599</c:v>
                </c:pt>
                <c:pt idx="191">
                  <c:v>139.77385707778001</c:v>
                </c:pt>
                <c:pt idx="192">
                  <c:v>142.33950171813501</c:v>
                </c:pt>
                <c:pt idx="193">
                  <c:v>143.551709413239</c:v>
                </c:pt>
                <c:pt idx="194">
                  <c:v>144.316507014536</c:v>
                </c:pt>
                <c:pt idx="195">
                  <c:v>144.36913807740001</c:v>
                </c:pt>
                <c:pt idx="196">
                  <c:v>146.260132682565</c:v>
                </c:pt>
                <c:pt idx="197">
                  <c:v>148.098588483171</c:v>
                </c:pt>
                <c:pt idx="198">
                  <c:v>150.80054549566299</c:v>
                </c:pt>
                <c:pt idx="199">
                  <c:v>152.39005577544299</c:v>
                </c:pt>
                <c:pt idx="200">
                  <c:v>154.24277087036</c:v>
                </c:pt>
                <c:pt idx="201">
                  <c:v>154.83487215748599</c:v>
                </c:pt>
                <c:pt idx="202">
                  <c:v>156.005960938241</c:v>
                </c:pt>
                <c:pt idx="203">
                  <c:v>156.440184566423</c:v>
                </c:pt>
                <c:pt idx="204">
                  <c:v>158.001008451122</c:v>
                </c:pt>
                <c:pt idx="205">
                  <c:v>158.29136403488499</c:v>
                </c:pt>
                <c:pt idx="206">
                  <c:v>159.70122958937</c:v>
                </c:pt>
                <c:pt idx="207">
                  <c:v>160.58406298293599</c:v>
                </c:pt>
                <c:pt idx="208">
                  <c:v>163.33411497157999</c:v>
                </c:pt>
                <c:pt idx="209">
                  <c:v>165.58264720947901</c:v>
                </c:pt>
                <c:pt idx="210">
                  <c:v>168.11414599615799</c:v>
                </c:pt>
                <c:pt idx="211">
                  <c:v>169.01346344945199</c:v>
                </c:pt>
                <c:pt idx="212">
                  <c:v>169.036792871605</c:v>
                </c:pt>
                <c:pt idx="213">
                  <c:v>167.86947253193301</c:v>
                </c:pt>
                <c:pt idx="214">
                  <c:v>168.24545330090299</c:v>
                </c:pt>
                <c:pt idx="215">
                  <c:v>169.77094355463601</c:v>
                </c:pt>
                <c:pt idx="216">
                  <c:v>173.54071481194001</c:v>
                </c:pt>
                <c:pt idx="217">
                  <c:v>175.36768737076699</c:v>
                </c:pt>
                <c:pt idx="218">
                  <c:v>175.50554914884901</c:v>
                </c:pt>
                <c:pt idx="219">
                  <c:v>173.80721870888701</c:v>
                </c:pt>
                <c:pt idx="220">
                  <c:v>174.66924576558</c:v>
                </c:pt>
                <c:pt idx="221">
                  <c:v>176.842041457291</c:v>
                </c:pt>
                <c:pt idx="222">
                  <c:v>181.314122344255</c:v>
                </c:pt>
                <c:pt idx="223">
                  <c:v>184.12959143439801</c:v>
                </c:pt>
                <c:pt idx="224">
                  <c:v>186.267212074295</c:v>
                </c:pt>
                <c:pt idx="225">
                  <c:v>185.568430852066</c:v>
                </c:pt>
                <c:pt idx="226">
                  <c:v>185.86120533724201</c:v>
                </c:pt>
                <c:pt idx="227">
                  <c:v>186.82773035743199</c:v>
                </c:pt>
                <c:pt idx="228">
                  <c:v>190.73393354218399</c:v>
                </c:pt>
                <c:pt idx="229">
                  <c:v>194.742939112241</c:v>
                </c:pt>
                <c:pt idx="230">
                  <c:v>197.52001851879399</c:v>
                </c:pt>
                <c:pt idx="231">
                  <c:v>199.56478184207899</c:v>
                </c:pt>
                <c:pt idx="232">
                  <c:v>202.86220580478201</c:v>
                </c:pt>
                <c:pt idx="233">
                  <c:v>207.47588920609201</c:v>
                </c:pt>
                <c:pt idx="234">
                  <c:v>210.65540819365199</c:v>
                </c:pt>
                <c:pt idx="235">
                  <c:v>210.89022559949501</c:v>
                </c:pt>
                <c:pt idx="236">
                  <c:v>209.36772427974799</c:v>
                </c:pt>
                <c:pt idx="237">
                  <c:v>207.86212747702101</c:v>
                </c:pt>
                <c:pt idx="238">
                  <c:v>209.571648628357</c:v>
                </c:pt>
                <c:pt idx="239">
                  <c:v>212.32666343838</c:v>
                </c:pt>
                <c:pt idx="240">
                  <c:v>216.85693285013701</c:v>
                </c:pt>
                <c:pt idx="241">
                  <c:v>216.413456342735</c:v>
                </c:pt>
                <c:pt idx="242">
                  <c:v>214.05366248727</c:v>
                </c:pt>
                <c:pt idx="243">
                  <c:v>212.28677807052199</c:v>
                </c:pt>
                <c:pt idx="244">
                  <c:v>215.67118198849201</c:v>
                </c:pt>
                <c:pt idx="245">
                  <c:v>221.13976370233399</c:v>
                </c:pt>
                <c:pt idx="246">
                  <c:v>225.11418630263199</c:v>
                </c:pt>
                <c:pt idx="247">
                  <c:v>226.638084111013</c:v>
                </c:pt>
                <c:pt idx="248">
                  <c:v>225.73840016445399</c:v>
                </c:pt>
                <c:pt idx="249">
                  <c:v>226.84998601391101</c:v>
                </c:pt>
                <c:pt idx="250">
                  <c:v>229.57268571258101</c:v>
                </c:pt>
                <c:pt idx="251">
                  <c:v>231.28180931773201</c:v>
                </c:pt>
                <c:pt idx="252">
                  <c:v>233.15312767478801</c:v>
                </c:pt>
                <c:pt idx="253">
                  <c:v>232.778257200784</c:v>
                </c:pt>
                <c:pt idx="254">
                  <c:v>233.966041887069</c:v>
                </c:pt>
                <c:pt idx="255">
                  <c:v>234.11275254252999</c:v>
                </c:pt>
                <c:pt idx="256">
                  <c:v>235.50945639163899</c:v>
                </c:pt>
                <c:pt idx="257">
                  <c:v>236.49196200697</c:v>
                </c:pt>
                <c:pt idx="258">
                  <c:v>238.566199027702</c:v>
                </c:pt>
                <c:pt idx="259">
                  <c:v>241.00608461505399</c:v>
                </c:pt>
                <c:pt idx="260">
                  <c:v>242.530503291087</c:v>
                </c:pt>
                <c:pt idx="261">
                  <c:v>241.21086183237901</c:v>
                </c:pt>
                <c:pt idx="262">
                  <c:v>239.39214391450699</c:v>
                </c:pt>
                <c:pt idx="263">
                  <c:v>238.266407517495</c:v>
                </c:pt>
                <c:pt idx="264">
                  <c:v>241.53730152238799</c:v>
                </c:pt>
                <c:pt idx="265">
                  <c:v>245.631205535476</c:v>
                </c:pt>
                <c:pt idx="266">
                  <c:v>249.47372766915001</c:v>
                </c:pt>
                <c:pt idx="267">
                  <c:v>249.81838159098601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A07-4BC6-841E-7BD8F76086E2}"/>
            </c:ext>
          </c:extLst>
        </c:ser>
        <c:ser>
          <c:idx val="2"/>
          <c:order val="1"/>
          <c:tx>
            <c:strRef>
              <c:f>'National-NonDistress'!$U$5</c:f>
              <c:strCache>
                <c:ptCount val="1"/>
                <c:pt idx="0">
                  <c:v>U.S. Composite Non-Distress</c:v>
                </c:pt>
              </c:strCache>
            </c:strRef>
          </c:tx>
          <c:spPr>
            <a:ln w="28575">
              <a:solidFill>
                <a:srgbClr val="D56509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'National-NonDistress'!$T$6:$T$102</c:f>
              <c:numCache>
                <c:formatCode>[$-409]mmm\-yy;@</c:formatCode>
                <c:ptCount val="9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</c:numCache>
            </c:numRef>
          </c:xVal>
          <c:yVal>
            <c:numRef>
              <c:f>'National-NonDistress'!$U$6:$U$102</c:f>
              <c:numCache>
                <c:formatCode>#,##0_);[Red]\(#,##0\)</c:formatCode>
                <c:ptCount val="97"/>
                <c:pt idx="0">
                  <c:v>63.6833488482375</c:v>
                </c:pt>
                <c:pt idx="1">
                  <c:v>63.9151046246891</c:v>
                </c:pt>
                <c:pt idx="2">
                  <c:v>66.248990141989907</c:v>
                </c:pt>
                <c:pt idx="3">
                  <c:v>68.720883859560502</c:v>
                </c:pt>
                <c:pt idx="4">
                  <c:v>68.971745082830296</c:v>
                </c:pt>
                <c:pt idx="5">
                  <c:v>71.483315094781602</c:v>
                </c:pt>
                <c:pt idx="6">
                  <c:v>73.320595920481196</c:v>
                </c:pt>
                <c:pt idx="7">
                  <c:v>78.241529126544904</c:v>
                </c:pt>
                <c:pt idx="8">
                  <c:v>77.189949039325498</c:v>
                </c:pt>
                <c:pt idx="9">
                  <c:v>80.520456714943606</c:v>
                </c:pt>
                <c:pt idx="10">
                  <c:v>79.425327249262097</c:v>
                </c:pt>
                <c:pt idx="11">
                  <c:v>84.070676598714698</c:v>
                </c:pt>
                <c:pt idx="12">
                  <c:v>83.200142897568796</c:v>
                </c:pt>
                <c:pt idx="13">
                  <c:v>87.484983738653099</c:v>
                </c:pt>
                <c:pt idx="14">
                  <c:v>88.560216580647307</c:v>
                </c:pt>
                <c:pt idx="15">
                  <c:v>90.537541100476801</c:v>
                </c:pt>
                <c:pt idx="16">
                  <c:v>92.539019005448793</c:v>
                </c:pt>
                <c:pt idx="17">
                  <c:v>97.279078742903394</c:v>
                </c:pt>
                <c:pt idx="18">
                  <c:v>96.701067488927606</c:v>
                </c:pt>
                <c:pt idx="19">
                  <c:v>100</c:v>
                </c:pt>
                <c:pt idx="20">
                  <c:v>99.9078405138618</c:v>
                </c:pt>
                <c:pt idx="21">
                  <c:v>101.394964946296</c:v>
                </c:pt>
                <c:pt idx="22">
                  <c:v>106.314300228478</c:v>
                </c:pt>
                <c:pt idx="23">
                  <c:v>103.210751600099</c:v>
                </c:pt>
                <c:pt idx="24">
                  <c:v>107.21564047517499</c:v>
                </c:pt>
                <c:pt idx="25">
                  <c:v>109.144957311326</c:v>
                </c:pt>
                <c:pt idx="26">
                  <c:v>112.911374792256</c:v>
                </c:pt>
                <c:pt idx="27">
                  <c:v>116.80238398215</c:v>
                </c:pt>
                <c:pt idx="28">
                  <c:v>118.147207921796</c:v>
                </c:pt>
                <c:pt idx="29">
                  <c:v>122.065908063552</c:v>
                </c:pt>
                <c:pt idx="30">
                  <c:v>125.67198435774399</c:v>
                </c:pt>
                <c:pt idx="31">
                  <c:v>128.35726048977099</c:v>
                </c:pt>
                <c:pt idx="32">
                  <c:v>133.653967317004</c:v>
                </c:pt>
                <c:pt idx="33">
                  <c:v>140.48539175356299</c:v>
                </c:pt>
                <c:pt idx="34">
                  <c:v>144.623887387716</c:v>
                </c:pt>
                <c:pt idx="35">
                  <c:v>144.91924791408999</c:v>
                </c:pt>
                <c:pt idx="36">
                  <c:v>155.17609897790501</c:v>
                </c:pt>
                <c:pt idx="37">
                  <c:v>160.44206451083801</c:v>
                </c:pt>
                <c:pt idx="38">
                  <c:v>164.76564418482999</c:v>
                </c:pt>
                <c:pt idx="39">
                  <c:v>167.30542148974899</c:v>
                </c:pt>
                <c:pt idx="40">
                  <c:v>171.503652012446</c:v>
                </c:pt>
                <c:pt idx="41">
                  <c:v>176.01937250503801</c:v>
                </c:pt>
                <c:pt idx="42">
                  <c:v>175.66688509738</c:v>
                </c:pt>
                <c:pt idx="43">
                  <c:v>175.078212749524</c:v>
                </c:pt>
                <c:pt idx="44">
                  <c:v>181.44490964482301</c:v>
                </c:pt>
                <c:pt idx="45">
                  <c:v>184.63054817208001</c:v>
                </c:pt>
                <c:pt idx="46">
                  <c:v>185.80598889725101</c:v>
                </c:pt>
                <c:pt idx="47">
                  <c:v>177.70569413388299</c:v>
                </c:pt>
                <c:pt idx="48">
                  <c:v>180.650862689495</c:v>
                </c:pt>
                <c:pt idx="49">
                  <c:v>175.091544102142</c:v>
                </c:pt>
                <c:pt idx="50">
                  <c:v>173.27683482771101</c:v>
                </c:pt>
                <c:pt idx="51">
                  <c:v>159.99032356710001</c:v>
                </c:pt>
                <c:pt idx="52">
                  <c:v>147.833002261155</c:v>
                </c:pt>
                <c:pt idx="53">
                  <c:v>147.13648887171999</c:v>
                </c:pt>
                <c:pt idx="54">
                  <c:v>140.05685785127301</c:v>
                </c:pt>
                <c:pt idx="55">
                  <c:v>136.245206504576</c:v>
                </c:pt>
                <c:pt idx="56">
                  <c:v>138.04420732885501</c:v>
                </c:pt>
                <c:pt idx="57">
                  <c:v>131.02741748878299</c:v>
                </c:pt>
                <c:pt idx="58">
                  <c:v>131.80579384932599</c:v>
                </c:pt>
                <c:pt idx="59">
                  <c:v>132.00102337501701</c:v>
                </c:pt>
                <c:pt idx="60">
                  <c:v>127.92313186157401</c:v>
                </c:pt>
                <c:pt idx="61">
                  <c:v>129.96098456200599</c:v>
                </c:pt>
                <c:pt idx="62">
                  <c:v>132.710841085271</c:v>
                </c:pt>
                <c:pt idx="63">
                  <c:v>133.32288115016999</c:v>
                </c:pt>
                <c:pt idx="64">
                  <c:v>130.22147383818501</c:v>
                </c:pt>
                <c:pt idx="65">
                  <c:v>134.694232198642</c:v>
                </c:pt>
                <c:pt idx="66">
                  <c:v>136.79342704576899</c:v>
                </c:pt>
                <c:pt idx="67">
                  <c:v>142.39661106979699</c:v>
                </c:pt>
                <c:pt idx="68">
                  <c:v>137.53017953167699</c:v>
                </c:pt>
                <c:pt idx="69">
                  <c:v>147.16633902724499</c:v>
                </c:pt>
                <c:pt idx="70">
                  <c:v>148.682992885461</c:v>
                </c:pt>
                <c:pt idx="71">
                  <c:v>152.94730430345399</c:v>
                </c:pt>
                <c:pt idx="72">
                  <c:v>157.186174556536</c:v>
                </c:pt>
                <c:pt idx="73">
                  <c:v>160.58875977190999</c:v>
                </c:pt>
                <c:pt idx="74">
                  <c:v>166.22831282468201</c:v>
                </c:pt>
                <c:pt idx="75">
                  <c:v>169.27915728446001</c:v>
                </c:pt>
                <c:pt idx="76">
                  <c:v>173.14314237796799</c:v>
                </c:pt>
                <c:pt idx="77">
                  <c:v>178.09811242374499</c:v>
                </c:pt>
                <c:pt idx="78">
                  <c:v>182.23451439613399</c:v>
                </c:pt>
                <c:pt idx="79">
                  <c:v>183.01556877336901</c:v>
                </c:pt>
                <c:pt idx="80">
                  <c:v>188.85097178669599</c:v>
                </c:pt>
                <c:pt idx="81">
                  <c:v>190.85324894207699</c:v>
                </c:pt>
                <c:pt idx="82">
                  <c:v>199.12848620445999</c:v>
                </c:pt>
                <c:pt idx="83">
                  <c:v>200.97489940562301</c:v>
                </c:pt>
                <c:pt idx="84">
                  <c:v>210.312773362168</c:v>
                </c:pt>
                <c:pt idx="85">
                  <c:v>221.48647450525601</c:v>
                </c:pt>
                <c:pt idx="86">
                  <c:v>223.402813312879</c:v>
                </c:pt>
                <c:pt idx="87">
                  <c:v>227.81249749372799</c:v>
                </c:pt>
                <c:pt idx="88">
                  <c:v>228.69450736887001</c:v>
                </c:pt>
                <c:pt idx="89">
                  <c:v>236.856563324918</c:v>
                </c:pt>
                <c:pt idx="90">
                  <c:v>240.165204327189</c:v>
                </c:pt>
                <c:pt idx="91">
                  <c:v>246.30022446825001</c:v>
                </c:pt>
                <c:pt idx="92">
                  <c:v>249.73476831521199</c:v>
                </c:pt>
                <c:pt idx="93">
                  <c:v>252.87474900703299</c:v>
                </c:pt>
                <c:pt idx="94">
                  <c:v>259.08318622264602</c:v>
                </c:pt>
                <c:pt idx="95">
                  <c:v>254.13771843675801</c:v>
                </c:pt>
                <c:pt idx="96">
                  <c:v>267.04144406967299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A07-4BC6-841E-7BD8F76086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819976"/>
        <c:axId val="532820368"/>
      </c:scatterChart>
      <c:valAx>
        <c:axId val="532819976"/>
        <c:scaling>
          <c:orientation val="minMax"/>
          <c:max val="43951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0368"/>
        <c:crosses val="autoZero"/>
        <c:crossBetween val="midCat"/>
        <c:majorUnit val="365"/>
      </c:valAx>
      <c:valAx>
        <c:axId val="53282036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1997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51971032522671"/>
          <c:y val="0.13494968209187755"/>
          <c:w val="0.83842256712130636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'National-NonDistress'!$R$5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'National-NonDistress'!$P$6:$P$273</c:f>
              <c:numCache>
                <c:formatCode>[$-409]mmm\-yy;@</c:formatCode>
                <c:ptCount val="268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</c:numCache>
            </c:numRef>
          </c:xVal>
          <c:yVal>
            <c:numRef>
              <c:f>'National-NonDistress'!$R$6:$R$273</c:f>
              <c:numCache>
                <c:formatCode>#,##0_);[Red]\(#,##0\)</c:formatCode>
                <c:ptCount val="268"/>
                <c:pt idx="0">
                  <c:v>84.806646877890799</c:v>
                </c:pt>
                <c:pt idx="1">
                  <c:v>83.421657307621899</c:v>
                </c:pt>
                <c:pt idx="2">
                  <c:v>82.903243959875695</c:v>
                </c:pt>
                <c:pt idx="3">
                  <c:v>83.480048586666399</c:v>
                </c:pt>
                <c:pt idx="4">
                  <c:v>84.731086108241001</c:v>
                </c:pt>
                <c:pt idx="5">
                  <c:v>85.0177839907319</c:v>
                </c:pt>
                <c:pt idx="6">
                  <c:v>85.356606844880105</c:v>
                </c:pt>
                <c:pt idx="7">
                  <c:v>84.129756530940497</c:v>
                </c:pt>
                <c:pt idx="8">
                  <c:v>84.824542098452099</c:v>
                </c:pt>
                <c:pt idx="9">
                  <c:v>84.999175457482394</c:v>
                </c:pt>
                <c:pt idx="10">
                  <c:v>88.741358773516097</c:v>
                </c:pt>
                <c:pt idx="11">
                  <c:v>90.591211043891605</c:v>
                </c:pt>
                <c:pt idx="12">
                  <c:v>91.646511193909205</c:v>
                </c:pt>
                <c:pt idx="13">
                  <c:v>87.917563270210806</c:v>
                </c:pt>
                <c:pt idx="14">
                  <c:v>86.381102766208897</c:v>
                </c:pt>
                <c:pt idx="15">
                  <c:v>86.306489135953001</c:v>
                </c:pt>
                <c:pt idx="16">
                  <c:v>90.927063449219204</c:v>
                </c:pt>
                <c:pt idx="17">
                  <c:v>93.638361352418897</c:v>
                </c:pt>
                <c:pt idx="18">
                  <c:v>96.514275809851597</c:v>
                </c:pt>
                <c:pt idx="19">
                  <c:v>95.209644327864694</c:v>
                </c:pt>
                <c:pt idx="20">
                  <c:v>95.354432900937098</c:v>
                </c:pt>
                <c:pt idx="21">
                  <c:v>93.823043490459696</c:v>
                </c:pt>
                <c:pt idx="22">
                  <c:v>95.691246323780106</c:v>
                </c:pt>
                <c:pt idx="23">
                  <c:v>95.583880861923106</c:v>
                </c:pt>
                <c:pt idx="24">
                  <c:v>97.730645146131707</c:v>
                </c:pt>
                <c:pt idx="25">
                  <c:v>97.128654866124904</c:v>
                </c:pt>
                <c:pt idx="26">
                  <c:v>97.689677414296497</c:v>
                </c:pt>
                <c:pt idx="27">
                  <c:v>96.671113314220406</c:v>
                </c:pt>
                <c:pt idx="28">
                  <c:v>98.147718154110606</c:v>
                </c:pt>
                <c:pt idx="29">
                  <c:v>101.310978981025</c:v>
                </c:pt>
                <c:pt idx="30">
                  <c:v>104.92750689262699</c:v>
                </c:pt>
                <c:pt idx="31">
                  <c:v>106.010590346361</c:v>
                </c:pt>
                <c:pt idx="32">
                  <c:v>104.228352633149</c:v>
                </c:pt>
                <c:pt idx="33">
                  <c:v>101.94960456145699</c:v>
                </c:pt>
                <c:pt idx="34">
                  <c:v>100.354484411073</c:v>
                </c:pt>
                <c:pt idx="35">
                  <c:v>100</c:v>
                </c:pt>
                <c:pt idx="36">
                  <c:v>101.02921733102001</c:v>
                </c:pt>
                <c:pt idx="37">
                  <c:v>103.200378536664</c:v>
                </c:pt>
                <c:pt idx="38">
                  <c:v>104.939048535086</c:v>
                </c:pt>
                <c:pt idx="39">
                  <c:v>104.32351777386801</c:v>
                </c:pt>
                <c:pt idx="40">
                  <c:v>103.120048725681</c:v>
                </c:pt>
                <c:pt idx="41">
                  <c:v>102.82136624646699</c:v>
                </c:pt>
                <c:pt idx="42">
                  <c:v>104.924778993318</c:v>
                </c:pt>
                <c:pt idx="43">
                  <c:v>107.789924561473</c:v>
                </c:pt>
                <c:pt idx="44">
                  <c:v>108.53337495616999</c:v>
                </c:pt>
                <c:pt idx="45">
                  <c:v>105.25972745410699</c:v>
                </c:pt>
                <c:pt idx="46">
                  <c:v>103.127458005143</c:v>
                </c:pt>
                <c:pt idx="47">
                  <c:v>101.883600714826</c:v>
                </c:pt>
                <c:pt idx="48">
                  <c:v>102.70042573973301</c:v>
                </c:pt>
                <c:pt idx="49">
                  <c:v>101.877913503088</c:v>
                </c:pt>
                <c:pt idx="50">
                  <c:v>100.966372351316</c:v>
                </c:pt>
                <c:pt idx="51">
                  <c:v>100.298761707414</c:v>
                </c:pt>
                <c:pt idx="52">
                  <c:v>99.732651520409803</c:v>
                </c:pt>
                <c:pt idx="53">
                  <c:v>100.484871568347</c:v>
                </c:pt>
                <c:pt idx="54">
                  <c:v>101.68291208410599</c:v>
                </c:pt>
                <c:pt idx="55">
                  <c:v>104.85570623700499</c:v>
                </c:pt>
                <c:pt idx="56">
                  <c:v>107.46610531213101</c:v>
                </c:pt>
                <c:pt idx="57">
                  <c:v>109.82047965402199</c:v>
                </c:pt>
                <c:pt idx="58">
                  <c:v>109.437214756331</c:v>
                </c:pt>
                <c:pt idx="59">
                  <c:v>108.081705188096</c:v>
                </c:pt>
                <c:pt idx="60">
                  <c:v>106.678881568625</c:v>
                </c:pt>
                <c:pt idx="61">
                  <c:v>107.37228042771601</c:v>
                </c:pt>
                <c:pt idx="62">
                  <c:v>110.04634620168</c:v>
                </c:pt>
                <c:pt idx="63">
                  <c:v>112.373156423872</c:v>
                </c:pt>
                <c:pt idx="64">
                  <c:v>113.427965037343</c:v>
                </c:pt>
                <c:pt idx="65">
                  <c:v>112.80444940108301</c:v>
                </c:pt>
                <c:pt idx="66">
                  <c:v>112.33457207027899</c:v>
                </c:pt>
                <c:pt idx="67">
                  <c:v>112.44301226443299</c:v>
                </c:pt>
                <c:pt idx="68">
                  <c:v>113.80134394452899</c:v>
                </c:pt>
                <c:pt idx="69">
                  <c:v>115.22893151426599</c:v>
                </c:pt>
                <c:pt idx="70">
                  <c:v>115.904720846689</c:v>
                </c:pt>
                <c:pt idx="71">
                  <c:v>116.00531816453</c:v>
                </c:pt>
                <c:pt idx="72">
                  <c:v>116.584766640022</c:v>
                </c:pt>
                <c:pt idx="73">
                  <c:v>119.163240765252</c:v>
                </c:pt>
                <c:pt idx="74">
                  <c:v>122.154567467329</c:v>
                </c:pt>
                <c:pt idx="75">
                  <c:v>124.42763247865101</c:v>
                </c:pt>
                <c:pt idx="76">
                  <c:v>124.834251117363</c:v>
                </c:pt>
                <c:pt idx="77">
                  <c:v>125.311740183133</c:v>
                </c:pt>
                <c:pt idx="78">
                  <c:v>125.816491269076</c:v>
                </c:pt>
                <c:pt idx="79">
                  <c:v>127.63260127172801</c:v>
                </c:pt>
                <c:pt idx="80">
                  <c:v>129.161122977654</c:v>
                </c:pt>
                <c:pt idx="81">
                  <c:v>130.601449078851</c:v>
                </c:pt>
                <c:pt idx="82">
                  <c:v>129.94661776191799</c:v>
                </c:pt>
                <c:pt idx="83">
                  <c:v>130.19760133417799</c:v>
                </c:pt>
                <c:pt idx="84">
                  <c:v>129.61411027352801</c:v>
                </c:pt>
                <c:pt idx="85">
                  <c:v>132.56329426874001</c:v>
                </c:pt>
                <c:pt idx="86">
                  <c:v>134.79373054814801</c:v>
                </c:pt>
                <c:pt idx="87">
                  <c:v>138.14137413495399</c:v>
                </c:pt>
                <c:pt idx="88">
                  <c:v>139.73749483944999</c:v>
                </c:pt>
                <c:pt idx="89">
                  <c:v>140.62777858992399</c:v>
                </c:pt>
                <c:pt idx="90">
                  <c:v>142.885526778094</c:v>
                </c:pt>
                <c:pt idx="91">
                  <c:v>146.21346563678199</c:v>
                </c:pt>
                <c:pt idx="92">
                  <c:v>150.585492971956</c:v>
                </c:pt>
                <c:pt idx="93">
                  <c:v>152.062887446785</c:v>
                </c:pt>
                <c:pt idx="94">
                  <c:v>151.39735829899001</c:v>
                </c:pt>
                <c:pt idx="95">
                  <c:v>150.61864184788601</c:v>
                </c:pt>
                <c:pt idx="96">
                  <c:v>150.716420888399</c:v>
                </c:pt>
                <c:pt idx="97">
                  <c:v>152.42393248685701</c:v>
                </c:pt>
                <c:pt idx="98">
                  <c:v>153.06032887028999</c:v>
                </c:pt>
                <c:pt idx="99">
                  <c:v>154.89502478618701</c:v>
                </c:pt>
                <c:pt idx="100">
                  <c:v>155.17495017820201</c:v>
                </c:pt>
                <c:pt idx="101">
                  <c:v>156.59083551900201</c:v>
                </c:pt>
                <c:pt idx="102">
                  <c:v>155.65406435233999</c:v>
                </c:pt>
                <c:pt idx="103">
                  <c:v>156.14550351906701</c:v>
                </c:pt>
                <c:pt idx="104">
                  <c:v>155.198801224292</c:v>
                </c:pt>
                <c:pt idx="105">
                  <c:v>156.66664523627099</c:v>
                </c:pt>
                <c:pt idx="106">
                  <c:v>157.957931236631</c:v>
                </c:pt>
                <c:pt idx="107">
                  <c:v>161.94814214861</c:v>
                </c:pt>
                <c:pt idx="108">
                  <c:v>164.50007128202401</c:v>
                </c:pt>
                <c:pt idx="109">
                  <c:v>167.42545711511201</c:v>
                </c:pt>
                <c:pt idx="110">
                  <c:v>167.10115579513501</c:v>
                </c:pt>
                <c:pt idx="111">
                  <c:v>168.53096624543301</c:v>
                </c:pt>
                <c:pt idx="112">
                  <c:v>167.85797663609301</c:v>
                </c:pt>
                <c:pt idx="113">
                  <c:v>170.070127938567</c:v>
                </c:pt>
                <c:pt idx="114">
                  <c:v>169.82591159134799</c:v>
                </c:pt>
                <c:pt idx="115">
                  <c:v>170.48678312027999</c:v>
                </c:pt>
                <c:pt idx="116">
                  <c:v>166.26361525433501</c:v>
                </c:pt>
                <c:pt idx="117">
                  <c:v>161.40656426205501</c:v>
                </c:pt>
                <c:pt idx="118">
                  <c:v>155.30506204855601</c:v>
                </c:pt>
                <c:pt idx="119">
                  <c:v>153.721373543266</c:v>
                </c:pt>
                <c:pt idx="120">
                  <c:v>154.889983330055</c:v>
                </c:pt>
                <c:pt idx="121">
                  <c:v>160.11350465998601</c:v>
                </c:pt>
                <c:pt idx="122">
                  <c:v>162.605060800438</c:v>
                </c:pt>
                <c:pt idx="123">
                  <c:v>161.55017105247899</c:v>
                </c:pt>
                <c:pt idx="124">
                  <c:v>156.483526272121</c:v>
                </c:pt>
                <c:pt idx="125">
                  <c:v>153.10387637238901</c:v>
                </c:pt>
                <c:pt idx="126">
                  <c:v>152.53611626733201</c:v>
                </c:pt>
                <c:pt idx="127">
                  <c:v>154.24526355891899</c:v>
                </c:pt>
                <c:pt idx="128">
                  <c:v>151.80828445338301</c:v>
                </c:pt>
                <c:pt idx="129">
                  <c:v>144.56085107749601</c:v>
                </c:pt>
                <c:pt idx="130">
                  <c:v>135.033390951548</c:v>
                </c:pt>
                <c:pt idx="131">
                  <c:v>131.100547287795</c:v>
                </c:pt>
                <c:pt idx="132">
                  <c:v>129.64507748114701</c:v>
                </c:pt>
                <c:pt idx="133">
                  <c:v>127.122041783641</c:v>
                </c:pt>
                <c:pt idx="134">
                  <c:v>119.238502035773</c:v>
                </c:pt>
                <c:pt idx="135">
                  <c:v>113.648186821518</c:v>
                </c:pt>
                <c:pt idx="136">
                  <c:v>109.839429080483</c:v>
                </c:pt>
                <c:pt idx="137">
                  <c:v>110.731210798894</c:v>
                </c:pt>
                <c:pt idx="138">
                  <c:v>110.624892521585</c:v>
                </c:pt>
                <c:pt idx="139">
                  <c:v>108.833815339407</c:v>
                </c:pt>
                <c:pt idx="140">
                  <c:v>104.916220894704</c:v>
                </c:pt>
                <c:pt idx="141">
                  <c:v>101.299053713032</c:v>
                </c:pt>
                <c:pt idx="142">
                  <c:v>101.56544121996799</c:v>
                </c:pt>
                <c:pt idx="143">
                  <c:v>102.668060897112</c:v>
                </c:pt>
                <c:pt idx="144">
                  <c:v>103.740315419477</c:v>
                </c:pt>
                <c:pt idx="145">
                  <c:v>101.88696098377299</c:v>
                </c:pt>
                <c:pt idx="146">
                  <c:v>101.89513418210601</c:v>
                </c:pt>
                <c:pt idx="147">
                  <c:v>104.34083020429399</c:v>
                </c:pt>
                <c:pt idx="148">
                  <c:v>106.49662616291999</c:v>
                </c:pt>
                <c:pt idx="149">
                  <c:v>106.570733014241</c:v>
                </c:pt>
                <c:pt idx="150">
                  <c:v>103.716060326076</c:v>
                </c:pt>
                <c:pt idx="151">
                  <c:v>102.376017354932</c:v>
                </c:pt>
                <c:pt idx="152">
                  <c:v>102.783419290849</c:v>
                </c:pt>
                <c:pt idx="153">
                  <c:v>106.163717014444</c:v>
                </c:pt>
                <c:pt idx="154">
                  <c:v>109.85810950882301</c:v>
                </c:pt>
                <c:pt idx="155">
                  <c:v>112.834217410245</c:v>
                </c:pt>
                <c:pt idx="156">
                  <c:v>112.05635282697</c:v>
                </c:pt>
                <c:pt idx="157">
                  <c:v>107.047169965823</c:v>
                </c:pt>
                <c:pt idx="158">
                  <c:v>102.990964567372</c:v>
                </c:pt>
                <c:pt idx="159">
                  <c:v>101.87398456768101</c:v>
                </c:pt>
                <c:pt idx="160">
                  <c:v>104.452173464067</c:v>
                </c:pt>
                <c:pt idx="161">
                  <c:v>106.172124442647</c:v>
                </c:pt>
                <c:pt idx="162">
                  <c:v>108.585782507961</c:v>
                </c:pt>
                <c:pt idx="163">
                  <c:v>109.903125487018</c:v>
                </c:pt>
                <c:pt idx="164">
                  <c:v>111.741949381249</c:v>
                </c:pt>
                <c:pt idx="165">
                  <c:v>113.78731483649899</c:v>
                </c:pt>
                <c:pt idx="166">
                  <c:v>113.99108477049499</c:v>
                </c:pt>
                <c:pt idx="167">
                  <c:v>113.980267878776</c:v>
                </c:pt>
                <c:pt idx="168">
                  <c:v>110.997768763868</c:v>
                </c:pt>
                <c:pt idx="169">
                  <c:v>109.648000340658</c:v>
                </c:pt>
                <c:pt idx="170">
                  <c:v>109.09118396533199</c:v>
                </c:pt>
                <c:pt idx="171">
                  <c:v>110.88900429045</c:v>
                </c:pt>
                <c:pt idx="172">
                  <c:v>111.617198568285</c:v>
                </c:pt>
                <c:pt idx="173">
                  <c:v>112.572656946572</c:v>
                </c:pt>
                <c:pt idx="174">
                  <c:v>114.368067433137</c:v>
                </c:pt>
                <c:pt idx="175">
                  <c:v>116.820854627668</c:v>
                </c:pt>
                <c:pt idx="176">
                  <c:v>117.84999825689501</c:v>
                </c:pt>
                <c:pt idx="177">
                  <c:v>117.851047720076</c:v>
                </c:pt>
                <c:pt idx="178">
                  <c:v>116.739016199376</c:v>
                </c:pt>
                <c:pt idx="179">
                  <c:v>117.011029290247</c:v>
                </c:pt>
                <c:pt idx="180">
                  <c:v>116.121622410814</c:v>
                </c:pt>
                <c:pt idx="181">
                  <c:v>118.49159797058201</c:v>
                </c:pt>
                <c:pt idx="182">
                  <c:v>120.767010544664</c:v>
                </c:pt>
                <c:pt idx="183">
                  <c:v>124.83252239124199</c:v>
                </c:pt>
                <c:pt idx="184">
                  <c:v>124.92594880054</c:v>
                </c:pt>
                <c:pt idx="185">
                  <c:v>124.497769805479</c:v>
                </c:pt>
                <c:pt idx="186">
                  <c:v>122.79626269710801</c:v>
                </c:pt>
                <c:pt idx="187">
                  <c:v>123.939623327851</c:v>
                </c:pt>
                <c:pt idx="188">
                  <c:v>125.68027800739701</c:v>
                </c:pt>
                <c:pt idx="189">
                  <c:v>127.317382779139</c:v>
                </c:pt>
                <c:pt idx="190">
                  <c:v>128.18996830231001</c:v>
                </c:pt>
                <c:pt idx="191">
                  <c:v>128.87293676537499</c:v>
                </c:pt>
                <c:pt idx="192">
                  <c:v>131.22816593288599</c:v>
                </c:pt>
                <c:pt idx="193">
                  <c:v>133.14513365904099</c:v>
                </c:pt>
                <c:pt idx="194">
                  <c:v>135.26711733199599</c:v>
                </c:pt>
                <c:pt idx="195">
                  <c:v>135.83099885444699</c:v>
                </c:pt>
                <c:pt idx="196">
                  <c:v>136.749535124278</c:v>
                </c:pt>
                <c:pt idx="197">
                  <c:v>137.400941741796</c:v>
                </c:pt>
                <c:pt idx="198">
                  <c:v>138.36518664569101</c:v>
                </c:pt>
                <c:pt idx="199">
                  <c:v>139.755228466467</c:v>
                </c:pt>
                <c:pt idx="200">
                  <c:v>141.51141252152601</c:v>
                </c:pt>
                <c:pt idx="201">
                  <c:v>142.99344176791601</c:v>
                </c:pt>
                <c:pt idx="202">
                  <c:v>145.17865024679199</c:v>
                </c:pt>
                <c:pt idx="203">
                  <c:v>147.26366293086701</c:v>
                </c:pt>
                <c:pt idx="204">
                  <c:v>150.032401504761</c:v>
                </c:pt>
                <c:pt idx="205">
                  <c:v>149.95848601655501</c:v>
                </c:pt>
                <c:pt idx="206">
                  <c:v>150.16369168472499</c:v>
                </c:pt>
                <c:pt idx="207">
                  <c:v>149.82571111424301</c:v>
                </c:pt>
                <c:pt idx="208">
                  <c:v>151.75073046876901</c:v>
                </c:pt>
                <c:pt idx="209">
                  <c:v>152.70254025739499</c:v>
                </c:pt>
                <c:pt idx="210">
                  <c:v>155.35409592271199</c:v>
                </c:pt>
                <c:pt idx="211">
                  <c:v>157.172122337563</c:v>
                </c:pt>
                <c:pt idx="212">
                  <c:v>157.81082970807401</c:v>
                </c:pt>
                <c:pt idx="213">
                  <c:v>155.80701286887401</c:v>
                </c:pt>
                <c:pt idx="214">
                  <c:v>154.86520476279901</c:v>
                </c:pt>
                <c:pt idx="215">
                  <c:v>156.41367589939401</c:v>
                </c:pt>
                <c:pt idx="216">
                  <c:v>161.16281684184901</c:v>
                </c:pt>
                <c:pt idx="217">
                  <c:v>165.050440945991</c:v>
                </c:pt>
                <c:pt idx="218">
                  <c:v>165.66361328579501</c:v>
                </c:pt>
                <c:pt idx="219">
                  <c:v>164.20868293614501</c:v>
                </c:pt>
                <c:pt idx="220">
                  <c:v>163.20551715089201</c:v>
                </c:pt>
                <c:pt idx="221">
                  <c:v>164.16147763670099</c:v>
                </c:pt>
                <c:pt idx="222">
                  <c:v>166.32301176167601</c:v>
                </c:pt>
                <c:pt idx="223">
                  <c:v>169.54108171047201</c:v>
                </c:pt>
                <c:pt idx="224">
                  <c:v>172.12964778767801</c:v>
                </c:pt>
                <c:pt idx="225">
                  <c:v>173.284773786176</c:v>
                </c:pt>
                <c:pt idx="226">
                  <c:v>173.19747119095501</c:v>
                </c:pt>
                <c:pt idx="227">
                  <c:v>173.32213881251499</c:v>
                </c:pt>
                <c:pt idx="228">
                  <c:v>175.031109162506</c:v>
                </c:pt>
                <c:pt idx="229">
                  <c:v>178.35631690656101</c:v>
                </c:pt>
                <c:pt idx="230">
                  <c:v>180.63725452428599</c:v>
                </c:pt>
                <c:pt idx="231">
                  <c:v>182.111173676585</c:v>
                </c:pt>
                <c:pt idx="232">
                  <c:v>183.34898453780801</c:v>
                </c:pt>
                <c:pt idx="233">
                  <c:v>183.784079695412</c:v>
                </c:pt>
                <c:pt idx="234">
                  <c:v>184.36224425239899</c:v>
                </c:pt>
                <c:pt idx="235">
                  <c:v>185.69837855701499</c:v>
                </c:pt>
                <c:pt idx="236">
                  <c:v>187.63406319798901</c:v>
                </c:pt>
                <c:pt idx="237">
                  <c:v>188.69840953480301</c:v>
                </c:pt>
                <c:pt idx="238">
                  <c:v>186.897759464524</c:v>
                </c:pt>
                <c:pt idx="239">
                  <c:v>187.831329297628</c:v>
                </c:pt>
                <c:pt idx="240">
                  <c:v>191.198316420259</c:v>
                </c:pt>
                <c:pt idx="241">
                  <c:v>198.62228639059899</c:v>
                </c:pt>
                <c:pt idx="242">
                  <c:v>202.41245249011499</c:v>
                </c:pt>
                <c:pt idx="243">
                  <c:v>202.404776052118</c:v>
                </c:pt>
                <c:pt idx="244">
                  <c:v>199.25867975719501</c:v>
                </c:pt>
                <c:pt idx="245">
                  <c:v>197.567131325975</c:v>
                </c:pt>
                <c:pt idx="246">
                  <c:v>201.070291475836</c:v>
                </c:pt>
                <c:pt idx="247">
                  <c:v>207.00588208183899</c:v>
                </c:pt>
                <c:pt idx="248">
                  <c:v>213.89103230421301</c:v>
                </c:pt>
                <c:pt idx="249">
                  <c:v>214.801811209042</c:v>
                </c:pt>
                <c:pt idx="250">
                  <c:v>213.53286700993101</c:v>
                </c:pt>
                <c:pt idx="251">
                  <c:v>209.791064504307</c:v>
                </c:pt>
                <c:pt idx="252">
                  <c:v>211.17422115517601</c:v>
                </c:pt>
                <c:pt idx="253">
                  <c:v>214.20675727456</c:v>
                </c:pt>
                <c:pt idx="254">
                  <c:v>219.07542368417501</c:v>
                </c:pt>
                <c:pt idx="255">
                  <c:v>219.241977778262</c:v>
                </c:pt>
                <c:pt idx="256">
                  <c:v>219.66536814570799</c:v>
                </c:pt>
                <c:pt idx="257">
                  <c:v>220.83414836870901</c:v>
                </c:pt>
                <c:pt idx="258">
                  <c:v>222.453949313723</c:v>
                </c:pt>
                <c:pt idx="259">
                  <c:v>222.384387812906</c:v>
                </c:pt>
                <c:pt idx="260">
                  <c:v>220.89162499775301</c:v>
                </c:pt>
                <c:pt idx="261">
                  <c:v>218.629884368451</c:v>
                </c:pt>
                <c:pt idx="262">
                  <c:v>219.04614110057</c:v>
                </c:pt>
                <c:pt idx="263">
                  <c:v>221.003518346531</c:v>
                </c:pt>
                <c:pt idx="264">
                  <c:v>227.3046788643</c:v>
                </c:pt>
                <c:pt idx="265">
                  <c:v>234.30847891174099</c:v>
                </c:pt>
                <c:pt idx="266">
                  <c:v>238.82864571055899</c:v>
                </c:pt>
                <c:pt idx="267">
                  <c:v>235.72881322402199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ADC-41E0-9830-2D52629835A1}"/>
            </c:ext>
          </c:extLst>
        </c:ser>
        <c:ser>
          <c:idx val="2"/>
          <c:order val="1"/>
          <c:tx>
            <c:strRef>
              <c:f>'National-NonDistress'!$V$5</c:f>
              <c:strCache>
                <c:ptCount val="1"/>
                <c:pt idx="0">
                  <c:v>U.S. Investment Grade Non-Distress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'National-NonDistress'!$T$6:$T$102</c:f>
              <c:numCache>
                <c:formatCode>[$-409]mmm\-yy;@</c:formatCode>
                <c:ptCount val="9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</c:numCache>
            </c:numRef>
          </c:xVal>
          <c:yVal>
            <c:numRef>
              <c:f>'National-NonDistress'!$V$6:$V$102</c:f>
              <c:numCache>
                <c:formatCode>#,##0_);[Red]\(#,##0\)</c:formatCode>
                <c:ptCount val="97"/>
                <c:pt idx="0">
                  <c:v>64.628139143419304</c:v>
                </c:pt>
                <c:pt idx="1">
                  <c:v>62.731492133326299</c:v>
                </c:pt>
                <c:pt idx="2">
                  <c:v>68.843885280986896</c:v>
                </c:pt>
                <c:pt idx="3">
                  <c:v>72.742423726419105</c:v>
                </c:pt>
                <c:pt idx="4">
                  <c:v>71.452259623184304</c:v>
                </c:pt>
                <c:pt idx="5">
                  <c:v>74.653996085593903</c:v>
                </c:pt>
                <c:pt idx="6">
                  <c:v>79.118947423496607</c:v>
                </c:pt>
                <c:pt idx="7">
                  <c:v>84.386918942355507</c:v>
                </c:pt>
                <c:pt idx="8">
                  <c:v>82.506452653409696</c:v>
                </c:pt>
                <c:pt idx="9">
                  <c:v>84.5919523163018</c:v>
                </c:pt>
                <c:pt idx="10">
                  <c:v>84.389778027280698</c:v>
                </c:pt>
                <c:pt idx="11">
                  <c:v>91.159752145573407</c:v>
                </c:pt>
                <c:pt idx="12">
                  <c:v>86.035525057426298</c:v>
                </c:pt>
                <c:pt idx="13">
                  <c:v>92.788207832306298</c:v>
                </c:pt>
                <c:pt idx="14">
                  <c:v>95.273275522762404</c:v>
                </c:pt>
                <c:pt idx="15">
                  <c:v>94.580959401931295</c:v>
                </c:pt>
                <c:pt idx="16">
                  <c:v>96.649060976267805</c:v>
                </c:pt>
                <c:pt idx="17">
                  <c:v>101.16157492082399</c:v>
                </c:pt>
                <c:pt idx="18">
                  <c:v>102.95258519146201</c:v>
                </c:pt>
                <c:pt idx="19">
                  <c:v>100</c:v>
                </c:pt>
                <c:pt idx="20">
                  <c:v>104.492616333011</c:v>
                </c:pt>
                <c:pt idx="21">
                  <c:v>101.671953938952</c:v>
                </c:pt>
                <c:pt idx="22">
                  <c:v>108.238368924197</c:v>
                </c:pt>
                <c:pt idx="23">
                  <c:v>101.128515634167</c:v>
                </c:pt>
                <c:pt idx="24">
                  <c:v>100.748583356384</c:v>
                </c:pt>
                <c:pt idx="25">
                  <c:v>99.902566320038403</c:v>
                </c:pt>
                <c:pt idx="26">
                  <c:v>107.743312826791</c:v>
                </c:pt>
                <c:pt idx="27">
                  <c:v>107.340883808553</c:v>
                </c:pt>
                <c:pt idx="28">
                  <c:v>110.65764032522701</c:v>
                </c:pt>
                <c:pt idx="29">
                  <c:v>112.609744211994</c:v>
                </c:pt>
                <c:pt idx="30">
                  <c:v>113.877094118792</c:v>
                </c:pt>
                <c:pt idx="31">
                  <c:v>115.880749194218</c:v>
                </c:pt>
                <c:pt idx="32">
                  <c:v>121.661173988138</c:v>
                </c:pt>
                <c:pt idx="33">
                  <c:v>125.330847888926</c:v>
                </c:pt>
                <c:pt idx="34">
                  <c:v>128.86751465002499</c:v>
                </c:pt>
                <c:pt idx="35">
                  <c:v>128.946750985108</c:v>
                </c:pt>
                <c:pt idx="36">
                  <c:v>134.898643477603</c:v>
                </c:pt>
                <c:pt idx="37">
                  <c:v>139.391045953938</c:v>
                </c:pt>
                <c:pt idx="38">
                  <c:v>148.94836414660699</c:v>
                </c:pt>
                <c:pt idx="39">
                  <c:v>149.24599438475701</c:v>
                </c:pt>
                <c:pt idx="40">
                  <c:v>150.87478187606999</c:v>
                </c:pt>
                <c:pt idx="41">
                  <c:v>154.49204356279401</c:v>
                </c:pt>
                <c:pt idx="42">
                  <c:v>156.59923132336999</c:v>
                </c:pt>
                <c:pt idx="43">
                  <c:v>161.43416295330701</c:v>
                </c:pt>
                <c:pt idx="44">
                  <c:v>166.930405159836</c:v>
                </c:pt>
                <c:pt idx="45">
                  <c:v>171.24914163319599</c:v>
                </c:pt>
                <c:pt idx="46">
                  <c:v>168.92003084054099</c:v>
                </c:pt>
                <c:pt idx="47">
                  <c:v>157.855416259154</c:v>
                </c:pt>
                <c:pt idx="48">
                  <c:v>164.23872970508799</c:v>
                </c:pt>
                <c:pt idx="49">
                  <c:v>159.19746262837799</c:v>
                </c:pt>
                <c:pt idx="50">
                  <c:v>162.081066020246</c:v>
                </c:pt>
                <c:pt idx="51">
                  <c:v>136.77594692247399</c:v>
                </c:pt>
                <c:pt idx="52">
                  <c:v>120.142837336561</c:v>
                </c:pt>
                <c:pt idx="53">
                  <c:v>116.446598493247</c:v>
                </c:pt>
                <c:pt idx="54">
                  <c:v>104.676210606767</c:v>
                </c:pt>
                <c:pt idx="55">
                  <c:v>110.888722230505</c:v>
                </c:pt>
                <c:pt idx="56">
                  <c:v>106.964432747099</c:v>
                </c:pt>
                <c:pt idx="57">
                  <c:v>116.643774215064</c:v>
                </c:pt>
                <c:pt idx="58">
                  <c:v>110.777713729966</c:v>
                </c:pt>
                <c:pt idx="59">
                  <c:v>126.633402684958</c:v>
                </c:pt>
                <c:pt idx="60">
                  <c:v>113.274844838159</c:v>
                </c:pt>
                <c:pt idx="61">
                  <c:v>117.48405978120999</c:v>
                </c:pt>
                <c:pt idx="62">
                  <c:v>122.396834175477</c:v>
                </c:pt>
                <c:pt idx="63">
                  <c:v>123.53667521784401</c:v>
                </c:pt>
                <c:pt idx="64">
                  <c:v>118.895648513206</c:v>
                </c:pt>
                <c:pt idx="65">
                  <c:v>125.431985224725</c:v>
                </c:pt>
                <c:pt idx="66">
                  <c:v>129.42842414414599</c:v>
                </c:pt>
                <c:pt idx="67">
                  <c:v>131.63198712433299</c:v>
                </c:pt>
                <c:pt idx="68">
                  <c:v>133.39337631759</c:v>
                </c:pt>
                <c:pt idx="69">
                  <c:v>138.41683571646001</c:v>
                </c:pt>
                <c:pt idx="70">
                  <c:v>138.68466259118901</c:v>
                </c:pt>
                <c:pt idx="71">
                  <c:v>145.64342891188301</c:v>
                </c:pt>
                <c:pt idx="72">
                  <c:v>149.691995563028</c:v>
                </c:pt>
                <c:pt idx="73">
                  <c:v>153.56735646973399</c:v>
                </c:pt>
                <c:pt idx="74">
                  <c:v>155.60812507016001</c:v>
                </c:pt>
                <c:pt idx="75">
                  <c:v>162.872179858609</c:v>
                </c:pt>
                <c:pt idx="76">
                  <c:v>165.618616159585</c:v>
                </c:pt>
                <c:pt idx="77">
                  <c:v>168.972542742944</c:v>
                </c:pt>
                <c:pt idx="78">
                  <c:v>173.234627895606</c:v>
                </c:pt>
                <c:pt idx="79">
                  <c:v>173.841314561492</c:v>
                </c:pt>
                <c:pt idx="80">
                  <c:v>182.94583594612601</c:v>
                </c:pt>
                <c:pt idx="81">
                  <c:v>183.11387957021699</c:v>
                </c:pt>
                <c:pt idx="82">
                  <c:v>190.725000724702</c:v>
                </c:pt>
                <c:pt idx="83">
                  <c:v>192.013223692173</c:v>
                </c:pt>
                <c:pt idx="84">
                  <c:v>198.52086364008099</c:v>
                </c:pt>
                <c:pt idx="85">
                  <c:v>203.11449941801499</c:v>
                </c:pt>
                <c:pt idx="86">
                  <c:v>209.45175047841201</c:v>
                </c:pt>
                <c:pt idx="87">
                  <c:v>207.36595865007001</c:v>
                </c:pt>
                <c:pt idx="88">
                  <c:v>223.60399210413999</c:v>
                </c:pt>
                <c:pt idx="89">
                  <c:v>220.63367000665099</c:v>
                </c:pt>
                <c:pt idx="90">
                  <c:v>236.766528784716</c:v>
                </c:pt>
                <c:pt idx="91">
                  <c:v>231.977063711922</c:v>
                </c:pt>
                <c:pt idx="92">
                  <c:v>244.72371581615801</c:v>
                </c:pt>
                <c:pt idx="93">
                  <c:v>245.30516697162301</c:v>
                </c:pt>
                <c:pt idx="94">
                  <c:v>244.99439009410699</c:v>
                </c:pt>
                <c:pt idx="95">
                  <c:v>242.944281475868</c:v>
                </c:pt>
                <c:pt idx="96">
                  <c:v>267.27702372255197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ADC-41E0-9830-2D52629835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820760"/>
        <c:axId val="532821152"/>
      </c:scatterChart>
      <c:valAx>
        <c:axId val="532820760"/>
        <c:scaling>
          <c:orientation val="minMax"/>
          <c:max val="43951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1152"/>
        <c:crosses val="autoZero"/>
        <c:crossBetween val="midCat"/>
        <c:majorUnit val="365"/>
      </c:valAx>
      <c:valAx>
        <c:axId val="5328211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076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87896193826839E-2"/>
          <c:y val="9.9211516543137146E-2"/>
          <c:w val="0.8831543929349257"/>
          <c:h val="0.83484135813972371"/>
        </c:manualLayout>
      </c:layout>
      <c:scatterChart>
        <c:scatterStyle val="lineMarker"/>
        <c:varyColors val="0"/>
        <c:ser>
          <c:idx val="1"/>
          <c:order val="0"/>
          <c:tx>
            <c:strRef>
              <c:f>'U.S. VW - By Segment'!$L$5</c:f>
              <c:strCache>
                <c:ptCount val="1"/>
                <c:pt idx="0">
                  <c:v>U.S. Composite Excluding MultiFamily -  Value Weighted </c:v>
                </c:pt>
              </c:strCache>
            </c:strRef>
          </c:tx>
          <c:spPr>
            <a:ln w="38100">
              <a:solidFill>
                <a:srgbClr val="FF9933"/>
              </a:solidFill>
            </a:ln>
          </c:spPr>
          <c:marker>
            <c:symbol val="none"/>
          </c:marker>
          <c:xVal>
            <c:numRef>
              <c:f>'U.S. VW - By Segment'!$K$6:$K$297</c:f>
              <c:numCache>
                <c:formatCode>[$-409]mmm\-yy;@</c:formatCode>
                <c:ptCount val="292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  <c:pt idx="290">
                  <c:v>43905</c:v>
                </c:pt>
                <c:pt idx="291">
                  <c:v>43936</c:v>
                </c:pt>
              </c:numCache>
            </c:numRef>
          </c:xVal>
          <c:yVal>
            <c:numRef>
              <c:f>'U.S. VW - By Segment'!$L$6:$L$297</c:f>
              <c:numCache>
                <c:formatCode>0</c:formatCode>
                <c:ptCount val="292"/>
                <c:pt idx="0">
                  <c:v>64.422611941103099</c:v>
                </c:pt>
                <c:pt idx="1">
                  <c:v>63.507490940656503</c:v>
                </c:pt>
                <c:pt idx="2">
                  <c:v>63.418754384710198</c:v>
                </c:pt>
                <c:pt idx="3">
                  <c:v>63.727370949101797</c:v>
                </c:pt>
                <c:pt idx="4">
                  <c:v>63.7385606568753</c:v>
                </c:pt>
                <c:pt idx="5">
                  <c:v>63.803974924037099</c:v>
                </c:pt>
                <c:pt idx="6">
                  <c:v>63.768370011464597</c:v>
                </c:pt>
                <c:pt idx="7">
                  <c:v>63.2376376839999</c:v>
                </c:pt>
                <c:pt idx="8">
                  <c:v>62.874792463780103</c:v>
                </c:pt>
                <c:pt idx="9">
                  <c:v>62.342101550802099</c:v>
                </c:pt>
                <c:pt idx="10">
                  <c:v>64.144699547571506</c:v>
                </c:pt>
                <c:pt idx="11">
                  <c:v>66.968122644084204</c:v>
                </c:pt>
                <c:pt idx="12">
                  <c:v>70.670138865911795</c:v>
                </c:pt>
                <c:pt idx="13">
                  <c:v>71.931671670151403</c:v>
                </c:pt>
                <c:pt idx="14">
                  <c:v>71.814740510621803</c:v>
                </c:pt>
                <c:pt idx="15">
                  <c:v>70.680311305882398</c:v>
                </c:pt>
                <c:pt idx="16">
                  <c:v>70.979512422191604</c:v>
                </c:pt>
                <c:pt idx="17">
                  <c:v>72.051512352406903</c:v>
                </c:pt>
                <c:pt idx="18">
                  <c:v>73.399050159727295</c:v>
                </c:pt>
                <c:pt idx="19">
                  <c:v>73.604077227563906</c:v>
                </c:pt>
                <c:pt idx="20">
                  <c:v>74.606495729560095</c:v>
                </c:pt>
                <c:pt idx="21">
                  <c:v>75.422911725525395</c:v>
                </c:pt>
                <c:pt idx="22">
                  <c:v>78.946401640642094</c:v>
                </c:pt>
                <c:pt idx="23">
                  <c:v>81.278906339763793</c:v>
                </c:pt>
                <c:pt idx="24">
                  <c:v>85.657713039638494</c:v>
                </c:pt>
                <c:pt idx="25">
                  <c:v>84.401112380592807</c:v>
                </c:pt>
                <c:pt idx="26">
                  <c:v>83.178026704396103</c:v>
                </c:pt>
                <c:pt idx="27">
                  <c:v>81.304314502469694</c:v>
                </c:pt>
                <c:pt idx="28">
                  <c:v>83.563459140438297</c:v>
                </c:pt>
                <c:pt idx="29">
                  <c:v>86.206805498666299</c:v>
                </c:pt>
                <c:pt idx="30">
                  <c:v>86.537667684811595</c:v>
                </c:pt>
                <c:pt idx="31">
                  <c:v>86.647532938886798</c:v>
                </c:pt>
                <c:pt idx="32">
                  <c:v>86.522502698917194</c:v>
                </c:pt>
                <c:pt idx="33">
                  <c:v>87.881254737756905</c:v>
                </c:pt>
                <c:pt idx="34">
                  <c:v>87.947505323607004</c:v>
                </c:pt>
                <c:pt idx="35">
                  <c:v>87.673057588359697</c:v>
                </c:pt>
                <c:pt idx="36">
                  <c:v>87.165474712584697</c:v>
                </c:pt>
                <c:pt idx="37">
                  <c:v>86.251755601079907</c:v>
                </c:pt>
                <c:pt idx="38">
                  <c:v>84.763814726962707</c:v>
                </c:pt>
                <c:pt idx="39">
                  <c:v>83.589733506446606</c:v>
                </c:pt>
                <c:pt idx="40">
                  <c:v>83.514551345933796</c:v>
                </c:pt>
                <c:pt idx="41">
                  <c:v>85.028883379013607</c:v>
                </c:pt>
                <c:pt idx="42">
                  <c:v>86.544359208082895</c:v>
                </c:pt>
                <c:pt idx="43">
                  <c:v>88.389982702172901</c:v>
                </c:pt>
                <c:pt idx="44">
                  <c:v>89.220448925705497</c:v>
                </c:pt>
                <c:pt idx="45">
                  <c:v>90.175820463119607</c:v>
                </c:pt>
                <c:pt idx="46">
                  <c:v>90.222425392158996</c:v>
                </c:pt>
                <c:pt idx="47">
                  <c:v>90.246670636929196</c:v>
                </c:pt>
                <c:pt idx="48">
                  <c:v>90.674288172635897</c:v>
                </c:pt>
                <c:pt idx="49">
                  <c:v>88.028006275426193</c:v>
                </c:pt>
                <c:pt idx="50">
                  <c:v>85.821869730450103</c:v>
                </c:pt>
                <c:pt idx="51">
                  <c:v>83.841332028229999</c:v>
                </c:pt>
                <c:pt idx="52">
                  <c:v>87.072264737233894</c:v>
                </c:pt>
                <c:pt idx="53">
                  <c:v>91.250545928668302</c:v>
                </c:pt>
                <c:pt idx="54">
                  <c:v>94.789391415622006</c:v>
                </c:pt>
                <c:pt idx="55">
                  <c:v>96.7422144376158</c:v>
                </c:pt>
                <c:pt idx="56">
                  <c:v>98.2642367810531</c:v>
                </c:pt>
                <c:pt idx="57">
                  <c:v>99.501539002239696</c:v>
                </c:pt>
                <c:pt idx="58">
                  <c:v>100.29870225826799</c:v>
                </c:pt>
                <c:pt idx="59">
                  <c:v>100</c:v>
                </c:pt>
                <c:pt idx="60">
                  <c:v>99.960739051213096</c:v>
                </c:pt>
                <c:pt idx="61">
                  <c:v>99.148133795573798</c:v>
                </c:pt>
                <c:pt idx="62">
                  <c:v>98.884774073106897</c:v>
                </c:pt>
                <c:pt idx="63">
                  <c:v>98.4450750520204</c:v>
                </c:pt>
                <c:pt idx="64">
                  <c:v>98.592226217891707</c:v>
                </c:pt>
                <c:pt idx="65">
                  <c:v>98.863842153152504</c:v>
                </c:pt>
                <c:pt idx="66">
                  <c:v>99.757874382788998</c:v>
                </c:pt>
                <c:pt idx="67">
                  <c:v>99.869734866928397</c:v>
                </c:pt>
                <c:pt idx="68">
                  <c:v>99.741763337701201</c:v>
                </c:pt>
                <c:pt idx="69">
                  <c:v>98.011394496297498</c:v>
                </c:pt>
                <c:pt idx="70">
                  <c:v>96.640526016234105</c:v>
                </c:pt>
                <c:pt idx="71">
                  <c:v>95.132790101894798</c:v>
                </c:pt>
                <c:pt idx="72">
                  <c:v>95.705233895406593</c:v>
                </c:pt>
                <c:pt idx="73">
                  <c:v>96.642400077205593</c:v>
                </c:pt>
                <c:pt idx="74">
                  <c:v>97.6087671357229</c:v>
                </c:pt>
                <c:pt idx="75">
                  <c:v>97.073487065482496</c:v>
                </c:pt>
                <c:pt idx="76">
                  <c:v>96.866631041504505</c:v>
                </c:pt>
                <c:pt idx="77">
                  <c:v>97.044167645743102</c:v>
                </c:pt>
                <c:pt idx="78">
                  <c:v>97.778926789213997</c:v>
                </c:pt>
                <c:pt idx="79">
                  <c:v>98.139649590531903</c:v>
                </c:pt>
                <c:pt idx="80">
                  <c:v>98.441720937617703</c:v>
                </c:pt>
                <c:pt idx="81">
                  <c:v>98.849119071752597</c:v>
                </c:pt>
                <c:pt idx="82">
                  <c:v>100.353662871781</c:v>
                </c:pt>
                <c:pt idx="83">
                  <c:v>102.26319100796999</c:v>
                </c:pt>
                <c:pt idx="84">
                  <c:v>104.86537165422899</c:v>
                </c:pt>
                <c:pt idx="85">
                  <c:v>105.770662099033</c:v>
                </c:pt>
                <c:pt idx="86">
                  <c:v>106.047545140837</c:v>
                </c:pt>
                <c:pt idx="87">
                  <c:v>104.67524801465601</c:v>
                </c:pt>
                <c:pt idx="88">
                  <c:v>105.18952830504</c:v>
                </c:pt>
                <c:pt idx="89">
                  <c:v>105.144531326712</c:v>
                </c:pt>
                <c:pt idx="90">
                  <c:v>105.55084412256601</c:v>
                </c:pt>
                <c:pt idx="91">
                  <c:v>103.31456432815899</c:v>
                </c:pt>
                <c:pt idx="92">
                  <c:v>102.069810822696</c:v>
                </c:pt>
                <c:pt idx="93">
                  <c:v>101.64722206767</c:v>
                </c:pt>
                <c:pt idx="94">
                  <c:v>102.23894564822901</c:v>
                </c:pt>
                <c:pt idx="95">
                  <c:v>103.106073846803</c:v>
                </c:pt>
                <c:pt idx="96">
                  <c:v>103.714533490856</c:v>
                </c:pt>
                <c:pt idx="97">
                  <c:v>107.127490728845</c:v>
                </c:pt>
                <c:pt idx="98">
                  <c:v>109.33901392292</c:v>
                </c:pt>
                <c:pt idx="99">
                  <c:v>112.12559909751199</c:v>
                </c:pt>
                <c:pt idx="100">
                  <c:v>112.86881265915299</c:v>
                </c:pt>
                <c:pt idx="101">
                  <c:v>115.79389204325599</c:v>
                </c:pt>
                <c:pt idx="102">
                  <c:v>118.64308677382699</c:v>
                </c:pt>
                <c:pt idx="103">
                  <c:v>121.454001410988</c:v>
                </c:pt>
                <c:pt idx="104">
                  <c:v>123.385314729611</c:v>
                </c:pt>
                <c:pt idx="105">
                  <c:v>124.75604679267499</c:v>
                </c:pt>
                <c:pt idx="106">
                  <c:v>124.371833632773</c:v>
                </c:pt>
                <c:pt idx="107">
                  <c:v>123.26766233629699</c:v>
                </c:pt>
                <c:pt idx="108">
                  <c:v>122.19255897590401</c:v>
                </c:pt>
                <c:pt idx="109">
                  <c:v>124.666603632459</c:v>
                </c:pt>
                <c:pt idx="110">
                  <c:v>126.44863018153001</c:v>
                </c:pt>
                <c:pt idx="111">
                  <c:v>128.15261944045801</c:v>
                </c:pt>
                <c:pt idx="112">
                  <c:v>128.04985379538499</c:v>
                </c:pt>
                <c:pt idx="113">
                  <c:v>129.039184029642</c:v>
                </c:pt>
                <c:pt idx="114">
                  <c:v>130.66753923274899</c:v>
                </c:pt>
                <c:pt idx="115">
                  <c:v>132.14668354861399</c:v>
                </c:pt>
                <c:pt idx="116">
                  <c:v>134.099014175961</c:v>
                </c:pt>
                <c:pt idx="117">
                  <c:v>136.11401164586701</c:v>
                </c:pt>
                <c:pt idx="118">
                  <c:v>138.059001097758</c:v>
                </c:pt>
                <c:pt idx="119">
                  <c:v>139.224989093066</c:v>
                </c:pt>
                <c:pt idx="120">
                  <c:v>140.120549574894</c:v>
                </c:pt>
                <c:pt idx="121">
                  <c:v>141.46068216418101</c:v>
                </c:pt>
                <c:pt idx="122">
                  <c:v>143.51918952602901</c:v>
                </c:pt>
                <c:pt idx="123">
                  <c:v>145.488627928189</c:v>
                </c:pt>
                <c:pt idx="124">
                  <c:v>147.208602821082</c:v>
                </c:pt>
                <c:pt idx="125">
                  <c:v>149.326321203476</c:v>
                </c:pt>
                <c:pt idx="126">
                  <c:v>151.92196709766799</c:v>
                </c:pt>
                <c:pt idx="127">
                  <c:v>153.66532584563899</c:v>
                </c:pt>
                <c:pt idx="128">
                  <c:v>153.537702061251</c:v>
                </c:pt>
                <c:pt idx="129">
                  <c:v>153.005313859202</c:v>
                </c:pt>
                <c:pt idx="130">
                  <c:v>153.49642119799901</c:v>
                </c:pt>
                <c:pt idx="131">
                  <c:v>156.06892760184601</c:v>
                </c:pt>
                <c:pt idx="132">
                  <c:v>157.90451141349101</c:v>
                </c:pt>
                <c:pt idx="133">
                  <c:v>160.324033136427</c:v>
                </c:pt>
                <c:pt idx="134">
                  <c:v>161.01796739915</c:v>
                </c:pt>
                <c:pt idx="135">
                  <c:v>163.743683325977</c:v>
                </c:pt>
                <c:pt idx="136">
                  <c:v>165.686527857275</c:v>
                </c:pt>
                <c:pt idx="137">
                  <c:v>168.878476444662</c:v>
                </c:pt>
                <c:pt idx="138">
                  <c:v>170.61748725366499</c:v>
                </c:pt>
                <c:pt idx="139">
                  <c:v>172.06055423911499</c:v>
                </c:pt>
                <c:pt idx="140">
                  <c:v>172.32119392430499</c:v>
                </c:pt>
                <c:pt idx="141">
                  <c:v>172.147427580927</c:v>
                </c:pt>
                <c:pt idx="142">
                  <c:v>172.037942262011</c:v>
                </c:pt>
                <c:pt idx="143">
                  <c:v>170.849941115826</c:v>
                </c:pt>
                <c:pt idx="144">
                  <c:v>168.97252560721901</c:v>
                </c:pt>
                <c:pt idx="145">
                  <c:v>162.63056133843901</c:v>
                </c:pt>
                <c:pt idx="146">
                  <c:v>156.87591852194399</c:v>
                </c:pt>
                <c:pt idx="147">
                  <c:v>151.69893218148599</c:v>
                </c:pt>
                <c:pt idx="148">
                  <c:v>154.87500188015699</c:v>
                </c:pt>
                <c:pt idx="149">
                  <c:v>159.480799420305</c:v>
                </c:pt>
                <c:pt idx="150">
                  <c:v>163.65055255199599</c:v>
                </c:pt>
                <c:pt idx="151">
                  <c:v>159.775176103381</c:v>
                </c:pt>
                <c:pt idx="152">
                  <c:v>155.95929042493901</c:v>
                </c:pt>
                <c:pt idx="153">
                  <c:v>152.93849747612299</c:v>
                </c:pt>
                <c:pt idx="154">
                  <c:v>152.48435167437901</c:v>
                </c:pt>
                <c:pt idx="155">
                  <c:v>150.437934869706</c:v>
                </c:pt>
                <c:pt idx="156">
                  <c:v>149.07724655920001</c:v>
                </c:pt>
                <c:pt idx="157">
                  <c:v>145.29673752931899</c:v>
                </c:pt>
                <c:pt idx="158">
                  <c:v>140.77140464066201</c:v>
                </c:pt>
                <c:pt idx="159">
                  <c:v>133.93493661630799</c:v>
                </c:pt>
                <c:pt idx="160">
                  <c:v>124.268341804705</c:v>
                </c:pt>
                <c:pt idx="161">
                  <c:v>116.429624355519</c:v>
                </c:pt>
                <c:pt idx="162">
                  <c:v>110.45054413362899</c:v>
                </c:pt>
                <c:pt idx="163">
                  <c:v>112.145785628799</c:v>
                </c:pt>
                <c:pt idx="164">
                  <c:v>113.767166192053</c:v>
                </c:pt>
                <c:pt idx="165">
                  <c:v>113.976986726646</c:v>
                </c:pt>
                <c:pt idx="166">
                  <c:v>110.133682851608</c:v>
                </c:pt>
                <c:pt idx="167">
                  <c:v>106.46682412941</c:v>
                </c:pt>
                <c:pt idx="168">
                  <c:v>105.06785058580699</c:v>
                </c:pt>
                <c:pt idx="169">
                  <c:v>106.32585730002199</c:v>
                </c:pt>
                <c:pt idx="170">
                  <c:v>109.179985257204</c:v>
                </c:pt>
                <c:pt idx="171">
                  <c:v>113.30890187546601</c:v>
                </c:pt>
                <c:pt idx="172">
                  <c:v>116.540335683528</c:v>
                </c:pt>
                <c:pt idx="173">
                  <c:v>117.544696006322</c:v>
                </c:pt>
                <c:pt idx="174">
                  <c:v>116.48780537238601</c:v>
                </c:pt>
                <c:pt idx="175">
                  <c:v>115.99733418949199</c:v>
                </c:pt>
                <c:pt idx="176">
                  <c:v>116.556205085575</c:v>
                </c:pt>
                <c:pt idx="177">
                  <c:v>117.451292545282</c:v>
                </c:pt>
                <c:pt idx="178">
                  <c:v>116.104257753129</c:v>
                </c:pt>
                <c:pt idx="179">
                  <c:v>116.16690018552799</c:v>
                </c:pt>
                <c:pt idx="180">
                  <c:v>116.89696003678</c:v>
                </c:pt>
                <c:pt idx="181">
                  <c:v>119.817628507633</c:v>
                </c:pt>
                <c:pt idx="182">
                  <c:v>120.58855438864001</c:v>
                </c:pt>
                <c:pt idx="183">
                  <c:v>120.72652018246499</c:v>
                </c:pt>
                <c:pt idx="184">
                  <c:v>120.159952967311</c:v>
                </c:pt>
                <c:pt idx="185">
                  <c:v>119.772513818872</c:v>
                </c:pt>
                <c:pt idx="186">
                  <c:v>117.75058204136501</c:v>
                </c:pt>
                <c:pt idx="187">
                  <c:v>116.77835834722499</c:v>
                </c:pt>
                <c:pt idx="188">
                  <c:v>117.265239001182</c:v>
                </c:pt>
                <c:pt idx="189">
                  <c:v>119.976670023182</c:v>
                </c:pt>
                <c:pt idx="190">
                  <c:v>122.256053219769</c:v>
                </c:pt>
                <c:pt idx="191">
                  <c:v>124.553393211062</c:v>
                </c:pt>
                <c:pt idx="192">
                  <c:v>125.681997773289</c:v>
                </c:pt>
                <c:pt idx="193">
                  <c:v>126.086833652472</c:v>
                </c:pt>
                <c:pt idx="194">
                  <c:v>123.893923167021</c:v>
                </c:pt>
                <c:pt idx="195">
                  <c:v>122.994334236257</c:v>
                </c:pt>
                <c:pt idx="196">
                  <c:v>122.672130506996</c:v>
                </c:pt>
                <c:pt idx="197">
                  <c:v>125.228075454272</c:v>
                </c:pt>
                <c:pt idx="198">
                  <c:v>126.910007508283</c:v>
                </c:pt>
                <c:pt idx="199">
                  <c:v>128.33229827598399</c:v>
                </c:pt>
                <c:pt idx="200">
                  <c:v>127.52765067578601</c:v>
                </c:pt>
                <c:pt idx="201">
                  <c:v>127.351764392601</c:v>
                </c:pt>
                <c:pt idx="202">
                  <c:v>127.42409285062</c:v>
                </c:pt>
                <c:pt idx="203">
                  <c:v>128.95438823944301</c:v>
                </c:pt>
                <c:pt idx="204">
                  <c:v>129.52755771766101</c:v>
                </c:pt>
                <c:pt idx="205">
                  <c:v>130.14119093083499</c:v>
                </c:pt>
                <c:pt idx="206">
                  <c:v>131.827579549527</c:v>
                </c:pt>
                <c:pt idx="207">
                  <c:v>134.00105966613199</c:v>
                </c:pt>
                <c:pt idx="208">
                  <c:v>137.47689446513101</c:v>
                </c:pt>
                <c:pt idx="209">
                  <c:v>139.100210074464</c:v>
                </c:pt>
                <c:pt idx="210">
                  <c:v>142.33090792262601</c:v>
                </c:pt>
                <c:pt idx="211">
                  <c:v>143.15435375328599</c:v>
                </c:pt>
                <c:pt idx="212">
                  <c:v>146.070371031934</c:v>
                </c:pt>
                <c:pt idx="213">
                  <c:v>146.56769722400199</c:v>
                </c:pt>
                <c:pt idx="214">
                  <c:v>147.78968148711701</c:v>
                </c:pt>
                <c:pt idx="215">
                  <c:v>146.19125532294399</c:v>
                </c:pt>
                <c:pt idx="216">
                  <c:v>145.627764151934</c:v>
                </c:pt>
                <c:pt idx="217">
                  <c:v>144.56763467530399</c:v>
                </c:pt>
                <c:pt idx="218">
                  <c:v>145.591660531602</c:v>
                </c:pt>
                <c:pt idx="219">
                  <c:v>146.895118836542</c:v>
                </c:pt>
                <c:pt idx="220">
                  <c:v>149.10442877723699</c:v>
                </c:pt>
                <c:pt idx="221">
                  <c:v>150.544966823967</c:v>
                </c:pt>
                <c:pt idx="222">
                  <c:v>150.69601571707699</c:v>
                </c:pt>
                <c:pt idx="223">
                  <c:v>151.23515527191799</c:v>
                </c:pt>
                <c:pt idx="224">
                  <c:v>151.33276471710599</c:v>
                </c:pt>
                <c:pt idx="225">
                  <c:v>154.112072305666</c:v>
                </c:pt>
                <c:pt idx="226">
                  <c:v>155.73846153476899</c:v>
                </c:pt>
                <c:pt idx="227">
                  <c:v>160.532052070258</c:v>
                </c:pt>
                <c:pt idx="228">
                  <c:v>163.638094904958</c:v>
                </c:pt>
                <c:pt idx="229">
                  <c:v>168.792906249097</c:v>
                </c:pt>
                <c:pt idx="230">
                  <c:v>167.42114585324799</c:v>
                </c:pt>
                <c:pt idx="231">
                  <c:v>168.33659186057599</c:v>
                </c:pt>
                <c:pt idx="232">
                  <c:v>167.68697000402301</c:v>
                </c:pt>
                <c:pt idx="233">
                  <c:v>170.54670682863801</c:v>
                </c:pt>
                <c:pt idx="234">
                  <c:v>170.12051754818501</c:v>
                </c:pt>
                <c:pt idx="235">
                  <c:v>170.04123734161601</c:v>
                </c:pt>
                <c:pt idx="236">
                  <c:v>171.100647737266</c:v>
                </c:pt>
                <c:pt idx="237">
                  <c:v>171.36847900279801</c:v>
                </c:pt>
                <c:pt idx="238">
                  <c:v>171.33326369699199</c:v>
                </c:pt>
                <c:pt idx="239">
                  <c:v>169.142639996117</c:v>
                </c:pt>
                <c:pt idx="240">
                  <c:v>167.26370426396301</c:v>
                </c:pt>
                <c:pt idx="241">
                  <c:v>164.703027539174</c:v>
                </c:pt>
                <c:pt idx="242">
                  <c:v>163.25521445693201</c:v>
                </c:pt>
                <c:pt idx="243">
                  <c:v>164.21426788542101</c:v>
                </c:pt>
                <c:pt idx="244">
                  <c:v>168.10258227788501</c:v>
                </c:pt>
                <c:pt idx="245">
                  <c:v>172.44597733345</c:v>
                </c:pt>
                <c:pt idx="246">
                  <c:v>176.07773677223</c:v>
                </c:pt>
                <c:pt idx="247">
                  <c:v>176.76184114232399</c:v>
                </c:pt>
                <c:pt idx="248">
                  <c:v>176.62685039794201</c:v>
                </c:pt>
                <c:pt idx="249">
                  <c:v>177.85330147763199</c:v>
                </c:pt>
                <c:pt idx="250">
                  <c:v>178.97253986872499</c:v>
                </c:pt>
                <c:pt idx="251">
                  <c:v>179.60773898342899</c:v>
                </c:pt>
                <c:pt idx="252">
                  <c:v>177.25208314690499</c:v>
                </c:pt>
                <c:pt idx="253">
                  <c:v>176.037706218653</c:v>
                </c:pt>
                <c:pt idx="254">
                  <c:v>178.25237154984899</c:v>
                </c:pt>
                <c:pt idx="255">
                  <c:v>181.413768807282</c:v>
                </c:pt>
                <c:pt idx="256">
                  <c:v>184.08958442522501</c:v>
                </c:pt>
                <c:pt idx="257">
                  <c:v>184.12864496249699</c:v>
                </c:pt>
                <c:pt idx="258">
                  <c:v>184.00822209281</c:v>
                </c:pt>
                <c:pt idx="259">
                  <c:v>185.95569305491099</c:v>
                </c:pt>
                <c:pt idx="260">
                  <c:v>188.797439179213</c:v>
                </c:pt>
                <c:pt idx="261">
                  <c:v>193.12299478153599</c:v>
                </c:pt>
                <c:pt idx="262">
                  <c:v>193.07043557963601</c:v>
                </c:pt>
                <c:pt idx="263">
                  <c:v>190.326386509695</c:v>
                </c:pt>
                <c:pt idx="264">
                  <c:v>185.88132111975901</c:v>
                </c:pt>
                <c:pt idx="265">
                  <c:v>187.74755599727999</c:v>
                </c:pt>
                <c:pt idx="266">
                  <c:v>193.64752430123301</c:v>
                </c:pt>
                <c:pt idx="267">
                  <c:v>201.062966785453</c:v>
                </c:pt>
                <c:pt idx="268">
                  <c:v>199.99239718178501</c:v>
                </c:pt>
                <c:pt idx="269">
                  <c:v>195.47235251435399</c:v>
                </c:pt>
                <c:pt idx="270">
                  <c:v>191.57888596802499</c:v>
                </c:pt>
                <c:pt idx="271">
                  <c:v>192.719020929892</c:v>
                </c:pt>
                <c:pt idx="272">
                  <c:v>194.819378165941</c:v>
                </c:pt>
                <c:pt idx="273">
                  <c:v>194.74250104739301</c:v>
                </c:pt>
                <c:pt idx="274">
                  <c:v>194.17313146651199</c:v>
                </c:pt>
                <c:pt idx="275">
                  <c:v>194.358860246087</c:v>
                </c:pt>
                <c:pt idx="276">
                  <c:v>197.28095854375499</c:v>
                </c:pt>
                <c:pt idx="277">
                  <c:v>200.686307622302</c:v>
                </c:pt>
                <c:pt idx="278">
                  <c:v>202.70379836299901</c:v>
                </c:pt>
                <c:pt idx="279">
                  <c:v>205.23261134154001</c:v>
                </c:pt>
                <c:pt idx="280">
                  <c:v>208.37775012686299</c:v>
                </c:pt>
                <c:pt idx="281">
                  <c:v>213.750025007278</c:v>
                </c:pt>
                <c:pt idx="282">
                  <c:v>215.910170688877</c:v>
                </c:pt>
                <c:pt idx="283">
                  <c:v>215.16508917341201</c:v>
                </c:pt>
                <c:pt idx="284">
                  <c:v>212.16148874310699</c:v>
                </c:pt>
                <c:pt idx="285">
                  <c:v>209.84431739695501</c:v>
                </c:pt>
                <c:pt idx="286">
                  <c:v>208.40499044389301</c:v>
                </c:pt>
                <c:pt idx="287">
                  <c:v>208.433099069496</c:v>
                </c:pt>
                <c:pt idx="288">
                  <c:v>208.981104074136</c:v>
                </c:pt>
                <c:pt idx="289">
                  <c:v>210.92744604474399</c:v>
                </c:pt>
                <c:pt idx="290">
                  <c:v>213.59585654794699</c:v>
                </c:pt>
                <c:pt idx="291">
                  <c:v>216.39617904071699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F90-4C83-8BCB-42602F2DEE43}"/>
            </c:ext>
          </c:extLst>
        </c:ser>
        <c:ser>
          <c:idx val="2"/>
          <c:order val="1"/>
          <c:tx>
            <c:strRef>
              <c:f>'U.S. VW - By Segment'!$M$5</c:f>
              <c:strCache>
                <c:ptCount val="1"/>
                <c:pt idx="0">
                  <c:v>U.S. MultiFamily -  Value Weighted 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VW - By Segment'!$K$6:$K$297</c:f>
              <c:numCache>
                <c:formatCode>[$-409]mmm\-yy;@</c:formatCode>
                <c:ptCount val="292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  <c:pt idx="290">
                  <c:v>43905</c:v>
                </c:pt>
                <c:pt idx="291">
                  <c:v>43936</c:v>
                </c:pt>
              </c:numCache>
            </c:numRef>
          </c:xVal>
          <c:yVal>
            <c:numRef>
              <c:f>'U.S. VW - By Segment'!$M$6:$M$297</c:f>
              <c:numCache>
                <c:formatCode>0</c:formatCode>
                <c:ptCount val="292"/>
                <c:pt idx="0">
                  <c:v>70.251570198236394</c:v>
                </c:pt>
                <c:pt idx="1">
                  <c:v>68.139222146339804</c:v>
                </c:pt>
                <c:pt idx="2">
                  <c:v>66.541935288507005</c:v>
                </c:pt>
                <c:pt idx="3">
                  <c:v>65.9687447467591</c:v>
                </c:pt>
                <c:pt idx="4">
                  <c:v>64.563711950799501</c:v>
                </c:pt>
                <c:pt idx="5">
                  <c:v>65.501930637463502</c:v>
                </c:pt>
                <c:pt idx="6">
                  <c:v>66.842973447104697</c:v>
                </c:pt>
                <c:pt idx="7">
                  <c:v>68.652576942913598</c:v>
                </c:pt>
                <c:pt idx="8">
                  <c:v>68.749094290207594</c:v>
                </c:pt>
                <c:pt idx="9">
                  <c:v>68.523502239749604</c:v>
                </c:pt>
                <c:pt idx="10">
                  <c:v>67.856727376978</c:v>
                </c:pt>
                <c:pt idx="11">
                  <c:v>68.391538948067193</c:v>
                </c:pt>
                <c:pt idx="12">
                  <c:v>68.366451835853098</c:v>
                </c:pt>
                <c:pt idx="13">
                  <c:v>69.355194341162004</c:v>
                </c:pt>
                <c:pt idx="14">
                  <c:v>69.083763583464204</c:v>
                </c:pt>
                <c:pt idx="15">
                  <c:v>69.697377546448706</c:v>
                </c:pt>
                <c:pt idx="16">
                  <c:v>70.403633681328799</c:v>
                </c:pt>
                <c:pt idx="17">
                  <c:v>71.019652265230505</c:v>
                </c:pt>
                <c:pt idx="18">
                  <c:v>71.756522729525301</c:v>
                </c:pt>
                <c:pt idx="19">
                  <c:v>72.212793842479797</c:v>
                </c:pt>
                <c:pt idx="20">
                  <c:v>74.456227027333995</c:v>
                </c:pt>
                <c:pt idx="21">
                  <c:v>76.107258047625194</c:v>
                </c:pt>
                <c:pt idx="22">
                  <c:v>76.921822037062896</c:v>
                </c:pt>
                <c:pt idx="23">
                  <c:v>77.679450515903696</c:v>
                </c:pt>
                <c:pt idx="24">
                  <c:v>78.499735277861404</c:v>
                </c:pt>
                <c:pt idx="25">
                  <c:v>80.261430185354598</c:v>
                </c:pt>
                <c:pt idx="26">
                  <c:v>80.3891355362978</c:v>
                </c:pt>
                <c:pt idx="27">
                  <c:v>80.548407029008899</c:v>
                </c:pt>
                <c:pt idx="28">
                  <c:v>79.9352722299558</c:v>
                </c:pt>
                <c:pt idx="29">
                  <c:v>80.563076420137094</c:v>
                </c:pt>
                <c:pt idx="30">
                  <c:v>81.569839446870503</c:v>
                </c:pt>
                <c:pt idx="31">
                  <c:v>82.708976789686801</c:v>
                </c:pt>
                <c:pt idx="32">
                  <c:v>82.536789193897405</c:v>
                </c:pt>
                <c:pt idx="33">
                  <c:v>80.779834218286794</c:v>
                </c:pt>
                <c:pt idx="34">
                  <c:v>80.909420154940705</c:v>
                </c:pt>
                <c:pt idx="35">
                  <c:v>80.897830814738398</c:v>
                </c:pt>
                <c:pt idx="36">
                  <c:v>82.500285048088202</c:v>
                </c:pt>
                <c:pt idx="37">
                  <c:v>80.954205806889703</c:v>
                </c:pt>
                <c:pt idx="38">
                  <c:v>81.012046924613102</c:v>
                </c:pt>
                <c:pt idx="39">
                  <c:v>81.174506198377401</c:v>
                </c:pt>
                <c:pt idx="40">
                  <c:v>82.707608459719907</c:v>
                </c:pt>
                <c:pt idx="41">
                  <c:v>83.881191693658593</c:v>
                </c:pt>
                <c:pt idx="42">
                  <c:v>85.361858946519206</c:v>
                </c:pt>
                <c:pt idx="43">
                  <c:v>89.011986318293197</c:v>
                </c:pt>
                <c:pt idx="44">
                  <c:v>92.872795493168198</c:v>
                </c:pt>
                <c:pt idx="45">
                  <c:v>95.272138672072998</c:v>
                </c:pt>
                <c:pt idx="46">
                  <c:v>94.988412258528697</c:v>
                </c:pt>
                <c:pt idx="47">
                  <c:v>93.763323956441994</c:v>
                </c:pt>
                <c:pt idx="48">
                  <c:v>93.694556585635695</c:v>
                </c:pt>
                <c:pt idx="49">
                  <c:v>94.002301538679603</c:v>
                </c:pt>
                <c:pt idx="50">
                  <c:v>95.206184830580199</c:v>
                </c:pt>
                <c:pt idx="51">
                  <c:v>94.907118278624296</c:v>
                </c:pt>
                <c:pt idx="52">
                  <c:v>94.7013686068466</c:v>
                </c:pt>
                <c:pt idx="53">
                  <c:v>93.826558608499298</c:v>
                </c:pt>
                <c:pt idx="54">
                  <c:v>94.777878414293497</c:v>
                </c:pt>
                <c:pt idx="55">
                  <c:v>95.706850551443196</c:v>
                </c:pt>
                <c:pt idx="56">
                  <c:v>96.9004928745276</c:v>
                </c:pt>
                <c:pt idx="57">
                  <c:v>97.778702976717099</c:v>
                </c:pt>
                <c:pt idx="58">
                  <c:v>98.736445134150998</c:v>
                </c:pt>
                <c:pt idx="59">
                  <c:v>100</c:v>
                </c:pt>
                <c:pt idx="60">
                  <c:v>100.67654775369</c:v>
                </c:pt>
                <c:pt idx="61">
                  <c:v>101.53666789922799</c:v>
                </c:pt>
                <c:pt idx="62">
                  <c:v>101.482208937379</c:v>
                </c:pt>
                <c:pt idx="63">
                  <c:v>101.377654786671</c:v>
                </c:pt>
                <c:pt idx="64">
                  <c:v>101.83770724230099</c:v>
                </c:pt>
                <c:pt idx="65">
                  <c:v>103.000748112083</c:v>
                </c:pt>
                <c:pt idx="66">
                  <c:v>104.017608150987</c:v>
                </c:pt>
                <c:pt idx="67">
                  <c:v>104.241846425197</c:v>
                </c:pt>
                <c:pt idx="68">
                  <c:v>104.31761909697001</c:v>
                </c:pt>
                <c:pt idx="69">
                  <c:v>104.400227896109</c:v>
                </c:pt>
                <c:pt idx="70">
                  <c:v>104.430178386546</c:v>
                </c:pt>
                <c:pt idx="71">
                  <c:v>104.82282323683</c:v>
                </c:pt>
                <c:pt idx="72">
                  <c:v>106.11874734496</c:v>
                </c:pt>
                <c:pt idx="73">
                  <c:v>108.21278648163199</c:v>
                </c:pt>
                <c:pt idx="74">
                  <c:v>109.47120953556301</c:v>
                </c:pt>
                <c:pt idx="75">
                  <c:v>111.21961794215299</c:v>
                </c:pt>
                <c:pt idx="76">
                  <c:v>111.274206825345</c:v>
                </c:pt>
                <c:pt idx="77">
                  <c:v>112.54495784143801</c:v>
                </c:pt>
                <c:pt idx="78">
                  <c:v>111.523508550714</c:v>
                </c:pt>
                <c:pt idx="79">
                  <c:v>111.51566067044</c:v>
                </c:pt>
                <c:pt idx="80">
                  <c:v>110.19561227112401</c:v>
                </c:pt>
                <c:pt idx="81">
                  <c:v>110.96584609432099</c:v>
                </c:pt>
                <c:pt idx="82">
                  <c:v>112.528369387279</c:v>
                </c:pt>
                <c:pt idx="83">
                  <c:v>115.23803143064799</c:v>
                </c:pt>
                <c:pt idx="84">
                  <c:v>116.95900463768299</c:v>
                </c:pt>
                <c:pt idx="85">
                  <c:v>117.801483064162</c:v>
                </c:pt>
                <c:pt idx="86">
                  <c:v>117.972648599735</c:v>
                </c:pt>
                <c:pt idx="87">
                  <c:v>118.806081202096</c:v>
                </c:pt>
                <c:pt idx="88">
                  <c:v>119.69247263727399</c:v>
                </c:pt>
                <c:pt idx="89">
                  <c:v>121.145894315028</c:v>
                </c:pt>
                <c:pt idx="90">
                  <c:v>121.86368287650799</c:v>
                </c:pt>
                <c:pt idx="91">
                  <c:v>122.299428841299</c:v>
                </c:pt>
                <c:pt idx="92">
                  <c:v>121.42366651877801</c:v>
                </c:pt>
                <c:pt idx="93">
                  <c:v>120.82122125977099</c:v>
                </c:pt>
                <c:pt idx="94">
                  <c:v>121.148412402191</c:v>
                </c:pt>
                <c:pt idx="95">
                  <c:v>122.85325334559801</c:v>
                </c:pt>
                <c:pt idx="96">
                  <c:v>123.839457795841</c:v>
                </c:pt>
                <c:pt idx="97">
                  <c:v>123.966227711759</c:v>
                </c:pt>
                <c:pt idx="98">
                  <c:v>124.10430936739201</c:v>
                </c:pt>
                <c:pt idx="99">
                  <c:v>125.446601237972</c:v>
                </c:pt>
                <c:pt idx="100">
                  <c:v>127.411172337528</c:v>
                </c:pt>
                <c:pt idx="101">
                  <c:v>128.980324451775</c:v>
                </c:pt>
                <c:pt idx="102">
                  <c:v>131.12088835472699</c:v>
                </c:pt>
                <c:pt idx="103">
                  <c:v>133.50449711322699</c:v>
                </c:pt>
                <c:pt idx="104">
                  <c:v>136.08205659813899</c:v>
                </c:pt>
                <c:pt idx="105">
                  <c:v>136.667720505966</c:v>
                </c:pt>
                <c:pt idx="106">
                  <c:v>137.634956533918</c:v>
                </c:pt>
                <c:pt idx="107">
                  <c:v>138.05220468220799</c:v>
                </c:pt>
                <c:pt idx="108">
                  <c:v>140.420683082511</c:v>
                </c:pt>
                <c:pt idx="109">
                  <c:v>141.75981858230799</c:v>
                </c:pt>
                <c:pt idx="110">
                  <c:v>143.889334669184</c:v>
                </c:pt>
                <c:pt idx="111">
                  <c:v>144.90946999920001</c:v>
                </c:pt>
                <c:pt idx="112">
                  <c:v>146.200452008588</c:v>
                </c:pt>
                <c:pt idx="113">
                  <c:v>148.440913135806</c:v>
                </c:pt>
                <c:pt idx="114">
                  <c:v>151.525164621622</c:v>
                </c:pt>
                <c:pt idx="115">
                  <c:v>155.30678023911199</c:v>
                </c:pt>
                <c:pt idx="116">
                  <c:v>158.62862190636599</c:v>
                </c:pt>
                <c:pt idx="117">
                  <c:v>163.19849458090599</c:v>
                </c:pt>
                <c:pt idx="118">
                  <c:v>166.56968287434299</c:v>
                </c:pt>
                <c:pt idx="119">
                  <c:v>168.42562364998099</c:v>
                </c:pt>
                <c:pt idx="120">
                  <c:v>166.21462821404199</c:v>
                </c:pt>
                <c:pt idx="121">
                  <c:v>164.852853470572</c:v>
                </c:pt>
                <c:pt idx="122">
                  <c:v>163.938093077979</c:v>
                </c:pt>
                <c:pt idx="123">
                  <c:v>164.165951419474</c:v>
                </c:pt>
                <c:pt idx="124">
                  <c:v>163.67386705942999</c:v>
                </c:pt>
                <c:pt idx="125">
                  <c:v>162.31680879772301</c:v>
                </c:pt>
                <c:pt idx="126">
                  <c:v>161.634692540673</c:v>
                </c:pt>
                <c:pt idx="127">
                  <c:v>160.610657311268</c:v>
                </c:pt>
                <c:pt idx="128">
                  <c:v>160.35046890149201</c:v>
                </c:pt>
                <c:pt idx="129">
                  <c:v>167.02616529604501</c:v>
                </c:pt>
                <c:pt idx="130">
                  <c:v>174.013051479658</c:v>
                </c:pt>
                <c:pt idx="131">
                  <c:v>181.88970826235999</c:v>
                </c:pt>
                <c:pt idx="132">
                  <c:v>177.93999813548399</c:v>
                </c:pt>
                <c:pt idx="133">
                  <c:v>175.230552373525</c:v>
                </c:pt>
                <c:pt idx="134">
                  <c:v>171.78870385483799</c:v>
                </c:pt>
                <c:pt idx="135">
                  <c:v>170.93224553500099</c:v>
                </c:pt>
                <c:pt idx="136">
                  <c:v>170.86807557373601</c:v>
                </c:pt>
                <c:pt idx="137">
                  <c:v>169.95066155742001</c:v>
                </c:pt>
                <c:pt idx="138">
                  <c:v>172.01201445005901</c:v>
                </c:pt>
                <c:pt idx="139">
                  <c:v>170.445237977049</c:v>
                </c:pt>
                <c:pt idx="140">
                  <c:v>171.188246789413</c:v>
                </c:pt>
                <c:pt idx="141">
                  <c:v>168.50119784988999</c:v>
                </c:pt>
                <c:pt idx="142">
                  <c:v>167.661687933953</c:v>
                </c:pt>
                <c:pt idx="143">
                  <c:v>164.91969846262501</c:v>
                </c:pt>
                <c:pt idx="144">
                  <c:v>163.755581757415</c:v>
                </c:pt>
                <c:pt idx="145">
                  <c:v>162.54220180456699</c:v>
                </c:pt>
                <c:pt idx="146">
                  <c:v>161.68347441085299</c:v>
                </c:pt>
                <c:pt idx="147">
                  <c:v>159.62929913923301</c:v>
                </c:pt>
                <c:pt idx="148">
                  <c:v>157.43900377885501</c:v>
                </c:pt>
                <c:pt idx="149">
                  <c:v>155.98599175850799</c:v>
                </c:pt>
                <c:pt idx="150">
                  <c:v>157.05294680562301</c:v>
                </c:pt>
                <c:pt idx="151">
                  <c:v>158.350710801312</c:v>
                </c:pt>
                <c:pt idx="152">
                  <c:v>157.84399563824701</c:v>
                </c:pt>
                <c:pt idx="153">
                  <c:v>154.86093902717101</c:v>
                </c:pt>
                <c:pt idx="154">
                  <c:v>148.52655653463</c:v>
                </c:pt>
                <c:pt idx="155">
                  <c:v>142.40768234421299</c:v>
                </c:pt>
                <c:pt idx="156">
                  <c:v>137.07554830873599</c:v>
                </c:pt>
                <c:pt idx="157">
                  <c:v>136.44990672468199</c:v>
                </c:pt>
                <c:pt idx="158">
                  <c:v>134.10132041950499</c:v>
                </c:pt>
                <c:pt idx="159">
                  <c:v>131.425602689843</c:v>
                </c:pt>
                <c:pt idx="160">
                  <c:v>126.208102157124</c:v>
                </c:pt>
                <c:pt idx="161">
                  <c:v>123.602369784202</c:v>
                </c:pt>
                <c:pt idx="162">
                  <c:v>120.910464525799</c:v>
                </c:pt>
                <c:pt idx="163">
                  <c:v>120.86078141717999</c:v>
                </c:pt>
                <c:pt idx="164">
                  <c:v>119.893821000564</c:v>
                </c:pt>
                <c:pt idx="165">
                  <c:v>119.752138178263</c:v>
                </c:pt>
                <c:pt idx="166">
                  <c:v>117.454779345083</c:v>
                </c:pt>
                <c:pt idx="167">
                  <c:v>116.424042169347</c:v>
                </c:pt>
                <c:pt idx="168">
                  <c:v>115.977273051476</c:v>
                </c:pt>
                <c:pt idx="169">
                  <c:v>117.26999447118099</c:v>
                </c:pt>
                <c:pt idx="170">
                  <c:v>118.483765983352</c:v>
                </c:pt>
                <c:pt idx="171">
                  <c:v>119.668805958032</c:v>
                </c:pt>
                <c:pt idx="172">
                  <c:v>119.87744786704501</c:v>
                </c:pt>
                <c:pt idx="173">
                  <c:v>120.898580554182</c:v>
                </c:pt>
                <c:pt idx="174">
                  <c:v>122.39591380021599</c:v>
                </c:pt>
                <c:pt idx="175">
                  <c:v>126.927831613067</c:v>
                </c:pt>
                <c:pt idx="176">
                  <c:v>131.69026509401101</c:v>
                </c:pt>
                <c:pt idx="177">
                  <c:v>136.02267062981699</c:v>
                </c:pt>
                <c:pt idx="178">
                  <c:v>137.55949818948599</c:v>
                </c:pt>
                <c:pt idx="179">
                  <c:v>139.11024202283201</c:v>
                </c:pt>
                <c:pt idx="180">
                  <c:v>140.61827287781301</c:v>
                </c:pt>
                <c:pt idx="181">
                  <c:v>140.51001609317601</c:v>
                </c:pt>
                <c:pt idx="182">
                  <c:v>138.78303223619301</c:v>
                </c:pt>
                <c:pt idx="183">
                  <c:v>137.499839140522</c:v>
                </c:pt>
                <c:pt idx="184">
                  <c:v>138.60092777479801</c:v>
                </c:pt>
                <c:pt idx="185">
                  <c:v>140.35836081187799</c:v>
                </c:pt>
                <c:pt idx="186">
                  <c:v>142.43353480882101</c:v>
                </c:pt>
                <c:pt idx="187">
                  <c:v>144.10025637459</c:v>
                </c:pt>
                <c:pt idx="188">
                  <c:v>147.918551081629</c:v>
                </c:pt>
                <c:pt idx="189">
                  <c:v>150.562064591347</c:v>
                </c:pt>
                <c:pt idx="190">
                  <c:v>152.87762847836299</c:v>
                </c:pt>
                <c:pt idx="191">
                  <c:v>151.48173752535601</c:v>
                </c:pt>
                <c:pt idx="192">
                  <c:v>150.083982263694</c:v>
                </c:pt>
                <c:pt idx="193">
                  <c:v>147.009205977568</c:v>
                </c:pt>
                <c:pt idx="194">
                  <c:v>146.164430756499</c:v>
                </c:pt>
                <c:pt idx="195">
                  <c:v>145.87512804430801</c:v>
                </c:pt>
                <c:pt idx="196">
                  <c:v>147.543731059663</c:v>
                </c:pt>
                <c:pt idx="197">
                  <c:v>148.28664502004301</c:v>
                </c:pt>
                <c:pt idx="198">
                  <c:v>151.250382979823</c:v>
                </c:pt>
                <c:pt idx="199">
                  <c:v>154.237155899935</c:v>
                </c:pt>
                <c:pt idx="200">
                  <c:v>159.09828352935699</c:v>
                </c:pt>
                <c:pt idx="201">
                  <c:v>161.84654453821801</c:v>
                </c:pt>
                <c:pt idx="202">
                  <c:v>163.80520856687201</c:v>
                </c:pt>
                <c:pt idx="203">
                  <c:v>163.841619079498</c:v>
                </c:pt>
                <c:pt idx="204">
                  <c:v>163.019321299344</c:v>
                </c:pt>
                <c:pt idx="205">
                  <c:v>162.921837944608</c:v>
                </c:pt>
                <c:pt idx="206">
                  <c:v>162.62775780691999</c:v>
                </c:pt>
                <c:pt idx="207">
                  <c:v>163.932079969612</c:v>
                </c:pt>
                <c:pt idx="208">
                  <c:v>165.65550889367401</c:v>
                </c:pt>
                <c:pt idx="209">
                  <c:v>168.518389841031</c:v>
                </c:pt>
                <c:pt idx="210">
                  <c:v>169.95310487942501</c:v>
                </c:pt>
                <c:pt idx="211">
                  <c:v>170.51667470949101</c:v>
                </c:pt>
                <c:pt idx="212">
                  <c:v>172.17408328209501</c:v>
                </c:pt>
                <c:pt idx="213">
                  <c:v>175.025019137783</c:v>
                </c:pt>
                <c:pt idx="214">
                  <c:v>177.99128457256899</c:v>
                </c:pt>
                <c:pt idx="215">
                  <c:v>178.29253186165701</c:v>
                </c:pt>
                <c:pt idx="216">
                  <c:v>178.443088308494</c:v>
                </c:pt>
                <c:pt idx="217">
                  <c:v>178.34867269949601</c:v>
                </c:pt>
                <c:pt idx="218">
                  <c:v>179.490266465997</c:v>
                </c:pt>
                <c:pt idx="219">
                  <c:v>179.36596544619999</c:v>
                </c:pt>
                <c:pt idx="220">
                  <c:v>176.220290250179</c:v>
                </c:pt>
                <c:pt idx="221">
                  <c:v>173.669801918882</c:v>
                </c:pt>
                <c:pt idx="222">
                  <c:v>172.46305616541801</c:v>
                </c:pt>
                <c:pt idx="223">
                  <c:v>178.07301301725201</c:v>
                </c:pt>
                <c:pt idx="224">
                  <c:v>183.216905362738</c:v>
                </c:pt>
                <c:pt idx="225">
                  <c:v>188.218659499083</c:v>
                </c:pt>
                <c:pt idx="226">
                  <c:v>190.778752199943</c:v>
                </c:pt>
                <c:pt idx="227">
                  <c:v>193.64875230768999</c:v>
                </c:pt>
                <c:pt idx="228">
                  <c:v>196.52753429783601</c:v>
                </c:pt>
                <c:pt idx="229">
                  <c:v>197.08987966107</c:v>
                </c:pt>
                <c:pt idx="230">
                  <c:v>198.16685467064599</c:v>
                </c:pt>
                <c:pt idx="231">
                  <c:v>199.22169618339001</c:v>
                </c:pt>
                <c:pt idx="232">
                  <c:v>201.81464462732799</c:v>
                </c:pt>
                <c:pt idx="233">
                  <c:v>202.92616094291199</c:v>
                </c:pt>
                <c:pt idx="234">
                  <c:v>203.96054171086499</c:v>
                </c:pt>
                <c:pt idx="235">
                  <c:v>204.44633285749899</c:v>
                </c:pt>
                <c:pt idx="236">
                  <c:v>205.94951646349301</c:v>
                </c:pt>
                <c:pt idx="237">
                  <c:v>205.94220226074299</c:v>
                </c:pt>
                <c:pt idx="238">
                  <c:v>207.10289869612501</c:v>
                </c:pt>
                <c:pt idx="239">
                  <c:v>208.23777007236799</c:v>
                </c:pt>
                <c:pt idx="240">
                  <c:v>211.72047894139899</c:v>
                </c:pt>
                <c:pt idx="241">
                  <c:v>213.695968959368</c:v>
                </c:pt>
                <c:pt idx="242">
                  <c:v>216.36273956037499</c:v>
                </c:pt>
                <c:pt idx="243">
                  <c:v>218.78476305986999</c:v>
                </c:pt>
                <c:pt idx="244">
                  <c:v>221.687904509644</c:v>
                </c:pt>
                <c:pt idx="245">
                  <c:v>223.401223630868</c:v>
                </c:pt>
                <c:pt idx="246">
                  <c:v>224.34079376900601</c:v>
                </c:pt>
                <c:pt idx="247">
                  <c:v>224.69952711299501</c:v>
                </c:pt>
                <c:pt idx="248">
                  <c:v>225.12412948351201</c:v>
                </c:pt>
                <c:pt idx="249">
                  <c:v>225.382013481141</c:v>
                </c:pt>
                <c:pt idx="250">
                  <c:v>226.32299509427301</c:v>
                </c:pt>
                <c:pt idx="251">
                  <c:v>227.33032170611699</c:v>
                </c:pt>
                <c:pt idx="252">
                  <c:v>227.53814419257901</c:v>
                </c:pt>
                <c:pt idx="253">
                  <c:v>228.40817489554701</c:v>
                </c:pt>
                <c:pt idx="254">
                  <c:v>228.29527920878701</c:v>
                </c:pt>
                <c:pt idx="255">
                  <c:v>229.92715191982001</c:v>
                </c:pt>
                <c:pt idx="256">
                  <c:v>232.591371225415</c:v>
                </c:pt>
                <c:pt idx="257">
                  <c:v>237.693720098743</c:v>
                </c:pt>
                <c:pt idx="258">
                  <c:v>241.44686611197699</c:v>
                </c:pt>
                <c:pt idx="259">
                  <c:v>242.24495678720299</c:v>
                </c:pt>
                <c:pt idx="260">
                  <c:v>241.71539111221699</c:v>
                </c:pt>
                <c:pt idx="261">
                  <c:v>242.505210633557</c:v>
                </c:pt>
                <c:pt idx="262">
                  <c:v>245.095547854975</c:v>
                </c:pt>
                <c:pt idx="263">
                  <c:v>247.343048956469</c:v>
                </c:pt>
                <c:pt idx="264">
                  <c:v>249.63547775595299</c:v>
                </c:pt>
                <c:pt idx="265">
                  <c:v>252.75107524112201</c:v>
                </c:pt>
                <c:pt idx="266">
                  <c:v>258.29067252470202</c:v>
                </c:pt>
                <c:pt idx="267">
                  <c:v>261.02738037115199</c:v>
                </c:pt>
                <c:pt idx="268">
                  <c:v>259.622490958811</c:v>
                </c:pt>
                <c:pt idx="269">
                  <c:v>255.22659638251301</c:v>
                </c:pt>
                <c:pt idx="270">
                  <c:v>255.55787669114801</c:v>
                </c:pt>
                <c:pt idx="271">
                  <c:v>259.10616932239799</c:v>
                </c:pt>
                <c:pt idx="272">
                  <c:v>264.12153609623601</c:v>
                </c:pt>
                <c:pt idx="273">
                  <c:v>265.39512748950301</c:v>
                </c:pt>
                <c:pt idx="274">
                  <c:v>265.55645592213699</c:v>
                </c:pt>
                <c:pt idx="275">
                  <c:v>265.82587812472599</c:v>
                </c:pt>
                <c:pt idx="276">
                  <c:v>267.31292609492698</c:v>
                </c:pt>
                <c:pt idx="277">
                  <c:v>271.47755140180101</c:v>
                </c:pt>
                <c:pt idx="278">
                  <c:v>274.64566201293297</c:v>
                </c:pt>
                <c:pt idx="279">
                  <c:v>277.78628191439299</c:v>
                </c:pt>
                <c:pt idx="280">
                  <c:v>277.56147450549003</c:v>
                </c:pt>
                <c:pt idx="281">
                  <c:v>277.92680794091302</c:v>
                </c:pt>
                <c:pt idx="282">
                  <c:v>278.34052493336799</c:v>
                </c:pt>
                <c:pt idx="283">
                  <c:v>280.05066988044302</c:v>
                </c:pt>
                <c:pt idx="284">
                  <c:v>282.380772730437</c:v>
                </c:pt>
                <c:pt idx="285">
                  <c:v>285.11341648341403</c:v>
                </c:pt>
                <c:pt idx="286">
                  <c:v>288.36518013511102</c:v>
                </c:pt>
                <c:pt idx="287">
                  <c:v>291.23620336060401</c:v>
                </c:pt>
                <c:pt idx="288">
                  <c:v>292.399547481664</c:v>
                </c:pt>
                <c:pt idx="289">
                  <c:v>292.83655692633403</c:v>
                </c:pt>
                <c:pt idx="290">
                  <c:v>294.99005507053602</c:v>
                </c:pt>
                <c:pt idx="291">
                  <c:v>294.11805976984601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F90-4C83-8BCB-42602F2DEE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8576"/>
        <c:axId val="526028968"/>
      </c:scatterChart>
      <c:valAx>
        <c:axId val="526028576"/>
        <c:scaling>
          <c:orientation val="minMax"/>
          <c:max val="43951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8968"/>
        <c:crosses val="autoZero"/>
        <c:crossBetween val="midCat"/>
        <c:majorUnit val="365"/>
      </c:valAx>
      <c:valAx>
        <c:axId val="52602896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857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627085955211444E-2"/>
          <c:w val="1"/>
          <c:h val="6.1777273772817401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51575006358132"/>
          <c:y val="0.11265529140091206"/>
          <c:w val="0.82226346943843376"/>
          <c:h val="0.75271072934065064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PropertyType!$Q$6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PropertyType!$P$7:$P$103</c:f>
              <c:numCache>
                <c:formatCode>[$-409]mmm\-yy;@</c:formatCode>
                <c:ptCount val="9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</c:numCache>
            </c:numRef>
          </c:xVal>
          <c:yVal>
            <c:numRef>
              <c:f>PropertyType!$Q$7:$Q$103</c:f>
              <c:numCache>
                <c:formatCode>0</c:formatCode>
                <c:ptCount val="97"/>
                <c:pt idx="0">
                  <c:v>58.245249429503502</c:v>
                </c:pt>
                <c:pt idx="1">
                  <c:v>62.007555702794299</c:v>
                </c:pt>
                <c:pt idx="2">
                  <c:v>65.696432250897203</c:v>
                </c:pt>
                <c:pt idx="3">
                  <c:v>65.502327193262005</c:v>
                </c:pt>
                <c:pt idx="4">
                  <c:v>65.898897326388905</c:v>
                </c:pt>
                <c:pt idx="5">
                  <c:v>69.398651471064099</c:v>
                </c:pt>
                <c:pt idx="6">
                  <c:v>74.402952887773097</c:v>
                </c:pt>
                <c:pt idx="7">
                  <c:v>77.408005011696304</c:v>
                </c:pt>
                <c:pt idx="8">
                  <c:v>78.067914613852096</c:v>
                </c:pt>
                <c:pt idx="9">
                  <c:v>78.420288248416497</c:v>
                </c:pt>
                <c:pt idx="10">
                  <c:v>79.864149416407898</c:v>
                </c:pt>
                <c:pt idx="11">
                  <c:v>82.317410402242103</c:v>
                </c:pt>
                <c:pt idx="12">
                  <c:v>85.354784458930894</c:v>
                </c:pt>
                <c:pt idx="13">
                  <c:v>89.226208569083298</c:v>
                </c:pt>
                <c:pt idx="14">
                  <c:v>90.431760154795995</c:v>
                </c:pt>
                <c:pt idx="15">
                  <c:v>90.077174218380705</c:v>
                </c:pt>
                <c:pt idx="16">
                  <c:v>92.651194198540693</c:v>
                </c:pt>
                <c:pt idx="17">
                  <c:v>97.801707008149407</c:v>
                </c:pt>
                <c:pt idx="18">
                  <c:v>100.640960273733</c:v>
                </c:pt>
                <c:pt idx="19">
                  <c:v>100</c:v>
                </c:pt>
                <c:pt idx="20">
                  <c:v>100.195649881451</c:v>
                </c:pt>
                <c:pt idx="21">
                  <c:v>101.92096730231501</c:v>
                </c:pt>
                <c:pt idx="22">
                  <c:v>102.652008532903</c:v>
                </c:pt>
                <c:pt idx="23">
                  <c:v>102.276870384178</c:v>
                </c:pt>
                <c:pt idx="24">
                  <c:v>103.22330241646</c:v>
                </c:pt>
                <c:pt idx="25">
                  <c:v>105.99058875905099</c:v>
                </c:pt>
                <c:pt idx="26">
                  <c:v>108.66234044016601</c:v>
                </c:pt>
                <c:pt idx="27">
                  <c:v>110.12836364261599</c:v>
                </c:pt>
                <c:pt idx="28">
                  <c:v>112.71530835374099</c:v>
                </c:pt>
                <c:pt idx="29">
                  <c:v>116.415469318349</c:v>
                </c:pt>
                <c:pt idx="30">
                  <c:v>118.490117071958</c:v>
                </c:pt>
                <c:pt idx="31">
                  <c:v>120.336927092583</c:v>
                </c:pt>
                <c:pt idx="32">
                  <c:v>124.527098441004</c:v>
                </c:pt>
                <c:pt idx="33">
                  <c:v>129.02562486150299</c:v>
                </c:pt>
                <c:pt idx="34">
                  <c:v>133.29194630901</c:v>
                </c:pt>
                <c:pt idx="35">
                  <c:v>138.12899814297799</c:v>
                </c:pt>
                <c:pt idx="36">
                  <c:v>144.14957882405699</c:v>
                </c:pt>
                <c:pt idx="37">
                  <c:v>151.087931321914</c:v>
                </c:pt>
                <c:pt idx="38">
                  <c:v>155.76045168193801</c:v>
                </c:pt>
                <c:pt idx="39">
                  <c:v>158.38748301505501</c:v>
                </c:pt>
                <c:pt idx="40">
                  <c:v>161.31879332083</c:v>
                </c:pt>
                <c:pt idx="41">
                  <c:v>164.24466390799199</c:v>
                </c:pt>
                <c:pt idx="42">
                  <c:v>164.58594905314999</c:v>
                </c:pt>
                <c:pt idx="43">
                  <c:v>164.29234264053699</c:v>
                </c:pt>
                <c:pt idx="44">
                  <c:v>168.58288696377099</c:v>
                </c:pt>
                <c:pt idx="45">
                  <c:v>174.870932040084</c:v>
                </c:pt>
                <c:pt idx="46">
                  <c:v>171.52902977632601</c:v>
                </c:pt>
                <c:pt idx="47">
                  <c:v>164.54173398413801</c:v>
                </c:pt>
                <c:pt idx="48">
                  <c:v>163.61713677581599</c:v>
                </c:pt>
                <c:pt idx="49">
                  <c:v>162.97533764285001</c:v>
                </c:pt>
                <c:pt idx="50">
                  <c:v>153.311213273492</c:v>
                </c:pt>
                <c:pt idx="51">
                  <c:v>141.55089946256501</c:v>
                </c:pt>
                <c:pt idx="52">
                  <c:v>132.427617842708</c:v>
                </c:pt>
                <c:pt idx="53">
                  <c:v>123.281702837656</c:v>
                </c:pt>
                <c:pt idx="54">
                  <c:v>120.687771800465</c:v>
                </c:pt>
                <c:pt idx="55">
                  <c:v>121.33575421027101</c:v>
                </c:pt>
                <c:pt idx="56">
                  <c:v>117.63607158116599</c:v>
                </c:pt>
                <c:pt idx="57">
                  <c:v>112.540946223239</c:v>
                </c:pt>
                <c:pt idx="58">
                  <c:v>110.262541885896</c:v>
                </c:pt>
                <c:pt idx="59">
                  <c:v>108.419895331052</c:v>
                </c:pt>
                <c:pt idx="60">
                  <c:v>106.48999456097501</c:v>
                </c:pt>
                <c:pt idx="61">
                  <c:v>107.956083009189</c:v>
                </c:pt>
                <c:pt idx="62">
                  <c:v>109.746804231496</c:v>
                </c:pt>
                <c:pt idx="63">
                  <c:v>108.669110466615</c:v>
                </c:pt>
                <c:pt idx="64">
                  <c:v>107.46689011513</c:v>
                </c:pt>
                <c:pt idx="65">
                  <c:v>107.681636847985</c:v>
                </c:pt>
                <c:pt idx="66">
                  <c:v>110.045155134974</c:v>
                </c:pt>
                <c:pt idx="67">
                  <c:v>112.815255909648</c:v>
                </c:pt>
                <c:pt idx="68">
                  <c:v>114.966462243187</c:v>
                </c:pt>
                <c:pt idx="69">
                  <c:v>117.035485809471</c:v>
                </c:pt>
                <c:pt idx="70">
                  <c:v>119.495326011557</c:v>
                </c:pt>
                <c:pt idx="71">
                  <c:v>122.204804735295</c:v>
                </c:pt>
                <c:pt idx="72">
                  <c:v>126.10908342747101</c:v>
                </c:pt>
                <c:pt idx="73">
                  <c:v>131.62426319224099</c:v>
                </c:pt>
                <c:pt idx="74">
                  <c:v>133.261803898864</c:v>
                </c:pt>
                <c:pt idx="75">
                  <c:v>133.25664201299301</c:v>
                </c:pt>
                <c:pt idx="76">
                  <c:v>138.53406129048099</c:v>
                </c:pt>
                <c:pt idx="77">
                  <c:v>145.54694996886201</c:v>
                </c:pt>
                <c:pt idx="78">
                  <c:v>145.058934293075</c:v>
                </c:pt>
                <c:pt idx="79">
                  <c:v>142.28817784860499</c:v>
                </c:pt>
                <c:pt idx="80">
                  <c:v>145.333739694694</c:v>
                </c:pt>
                <c:pt idx="81">
                  <c:v>150.93261837906601</c:v>
                </c:pt>
                <c:pt idx="82">
                  <c:v>155.70405803636899</c:v>
                </c:pt>
                <c:pt idx="83">
                  <c:v>159.180316864292</c:v>
                </c:pt>
                <c:pt idx="84">
                  <c:v>166.22372855369801</c:v>
                </c:pt>
                <c:pt idx="85">
                  <c:v>174.260751621145</c:v>
                </c:pt>
                <c:pt idx="86">
                  <c:v>172.29708029360299</c:v>
                </c:pt>
                <c:pt idx="87">
                  <c:v>169.49916801088401</c:v>
                </c:pt>
                <c:pt idx="88">
                  <c:v>176.681399121346</c:v>
                </c:pt>
                <c:pt idx="89">
                  <c:v>186.82444885820101</c:v>
                </c:pt>
                <c:pt idx="90">
                  <c:v>190.04559281341901</c:v>
                </c:pt>
                <c:pt idx="91">
                  <c:v>188.92605603588399</c:v>
                </c:pt>
                <c:pt idx="92">
                  <c:v>190.562380227696</c:v>
                </c:pt>
                <c:pt idx="93">
                  <c:v>194.23827422213901</c:v>
                </c:pt>
                <c:pt idx="94">
                  <c:v>195.99234018883399</c:v>
                </c:pt>
                <c:pt idx="95">
                  <c:v>195.68499802874001</c:v>
                </c:pt>
                <c:pt idx="96">
                  <c:v>198.12802425810099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041-4835-A508-3725E082ACAD}"/>
            </c:ext>
          </c:extLst>
        </c:ser>
        <c:ser>
          <c:idx val="1"/>
          <c:order val="1"/>
          <c:tx>
            <c:strRef>
              <c:f>PropertyType!$R$6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PropertyType!$P$7:$P$103</c:f>
              <c:numCache>
                <c:formatCode>[$-409]mmm\-yy;@</c:formatCode>
                <c:ptCount val="9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</c:numCache>
            </c:numRef>
          </c:xVal>
          <c:yVal>
            <c:numRef>
              <c:f>PropertyType!$R$7:$R$103</c:f>
              <c:numCache>
                <c:formatCode>0</c:formatCode>
                <c:ptCount val="97"/>
                <c:pt idx="0">
                  <c:v>67.717601683634896</c:v>
                </c:pt>
                <c:pt idx="1">
                  <c:v>69.938445456433101</c:v>
                </c:pt>
                <c:pt idx="2">
                  <c:v>71.269608976013899</c:v>
                </c:pt>
                <c:pt idx="3">
                  <c:v>69.941537871956299</c:v>
                </c:pt>
                <c:pt idx="4">
                  <c:v>70.087308368119196</c:v>
                </c:pt>
                <c:pt idx="5">
                  <c:v>73.449985178480603</c:v>
                </c:pt>
                <c:pt idx="6">
                  <c:v>77.649058765248498</c:v>
                </c:pt>
                <c:pt idx="7">
                  <c:v>79.208398211282997</c:v>
                </c:pt>
                <c:pt idx="8">
                  <c:v>78.972563402833401</c:v>
                </c:pt>
                <c:pt idx="9">
                  <c:v>79.150026088884204</c:v>
                </c:pt>
                <c:pt idx="10">
                  <c:v>81.178023809227497</c:v>
                </c:pt>
                <c:pt idx="11">
                  <c:v>84.171738273271501</c:v>
                </c:pt>
                <c:pt idx="12">
                  <c:v>86.614388165013693</c:v>
                </c:pt>
                <c:pt idx="13">
                  <c:v>86.918005678680899</c:v>
                </c:pt>
                <c:pt idx="14">
                  <c:v>87.191593484501396</c:v>
                </c:pt>
                <c:pt idx="15">
                  <c:v>90.335527962129405</c:v>
                </c:pt>
                <c:pt idx="16">
                  <c:v>94.394257806838795</c:v>
                </c:pt>
                <c:pt idx="17">
                  <c:v>97.7630793823283</c:v>
                </c:pt>
                <c:pt idx="18">
                  <c:v>99.352866120052198</c:v>
                </c:pt>
                <c:pt idx="19">
                  <c:v>100</c:v>
                </c:pt>
                <c:pt idx="20">
                  <c:v>101.315839706205</c:v>
                </c:pt>
                <c:pt idx="21">
                  <c:v>102.164252505584</c:v>
                </c:pt>
                <c:pt idx="22">
                  <c:v>101.997252329033</c:v>
                </c:pt>
                <c:pt idx="23">
                  <c:v>102.298543605764</c:v>
                </c:pt>
                <c:pt idx="24">
                  <c:v>103.41534392506099</c:v>
                </c:pt>
                <c:pt idx="25">
                  <c:v>106.028669743395</c:v>
                </c:pt>
                <c:pt idx="26">
                  <c:v>109.76268584633701</c:v>
                </c:pt>
                <c:pt idx="27">
                  <c:v>111.63345144527899</c:v>
                </c:pt>
                <c:pt idx="28">
                  <c:v>111.948960685469</c:v>
                </c:pt>
                <c:pt idx="29">
                  <c:v>113.048028961773</c:v>
                </c:pt>
                <c:pt idx="30">
                  <c:v>116.071607548662</c:v>
                </c:pt>
                <c:pt idx="31">
                  <c:v>120.351855178937</c:v>
                </c:pt>
                <c:pt idx="32">
                  <c:v>126.78190193071801</c:v>
                </c:pt>
                <c:pt idx="33">
                  <c:v>133.67218501498101</c:v>
                </c:pt>
                <c:pt idx="34">
                  <c:v>134.55825939064101</c:v>
                </c:pt>
                <c:pt idx="35">
                  <c:v>135.30340524357399</c:v>
                </c:pt>
                <c:pt idx="36">
                  <c:v>143.32439968270799</c:v>
                </c:pt>
                <c:pt idx="37">
                  <c:v>152.42198636073701</c:v>
                </c:pt>
                <c:pt idx="38">
                  <c:v>155.38590255472499</c:v>
                </c:pt>
                <c:pt idx="39">
                  <c:v>157.44333944874899</c:v>
                </c:pt>
                <c:pt idx="40">
                  <c:v>163.064809472235</c:v>
                </c:pt>
                <c:pt idx="41">
                  <c:v>168.40381153326601</c:v>
                </c:pt>
                <c:pt idx="42">
                  <c:v>170.72744741551199</c:v>
                </c:pt>
                <c:pt idx="43">
                  <c:v>171.888186966029</c:v>
                </c:pt>
                <c:pt idx="44">
                  <c:v>174.50340401827299</c:v>
                </c:pt>
                <c:pt idx="45">
                  <c:v>178.25486661524499</c:v>
                </c:pt>
                <c:pt idx="46">
                  <c:v>179.50809748763999</c:v>
                </c:pt>
                <c:pt idx="47">
                  <c:v>176.71872397422899</c:v>
                </c:pt>
                <c:pt idx="48">
                  <c:v>172.99001797268099</c:v>
                </c:pt>
                <c:pt idx="49">
                  <c:v>170.81099515506401</c:v>
                </c:pt>
                <c:pt idx="50">
                  <c:v>164.417272249902</c:v>
                </c:pt>
                <c:pt idx="51">
                  <c:v>153.510843210746</c:v>
                </c:pt>
                <c:pt idx="52">
                  <c:v>141.92082161790401</c:v>
                </c:pt>
                <c:pt idx="53">
                  <c:v>134.96966480012699</c:v>
                </c:pt>
                <c:pt idx="54">
                  <c:v>133.33694230059101</c:v>
                </c:pt>
                <c:pt idx="55">
                  <c:v>130.290524775709</c:v>
                </c:pt>
                <c:pt idx="56">
                  <c:v>127.67532698328399</c:v>
                </c:pt>
                <c:pt idx="57">
                  <c:v>128.585365291562</c:v>
                </c:pt>
                <c:pt idx="58">
                  <c:v>125.205937627746</c:v>
                </c:pt>
                <c:pt idx="59">
                  <c:v>118.50217502118799</c:v>
                </c:pt>
                <c:pt idx="60">
                  <c:v>117.86574183179501</c:v>
                </c:pt>
                <c:pt idx="61">
                  <c:v>122.595108536224</c:v>
                </c:pt>
                <c:pt idx="62">
                  <c:v>122.946727105178</c:v>
                </c:pt>
                <c:pt idx="63">
                  <c:v>118.909648867966</c:v>
                </c:pt>
                <c:pt idx="64">
                  <c:v>117.94845595750201</c:v>
                </c:pt>
                <c:pt idx="65">
                  <c:v>119.94025125299601</c:v>
                </c:pt>
                <c:pt idx="66">
                  <c:v>124.181451188241</c:v>
                </c:pt>
                <c:pt idx="67">
                  <c:v>125.949996430696</c:v>
                </c:pt>
                <c:pt idx="68">
                  <c:v>125.52557981313601</c:v>
                </c:pt>
                <c:pt idx="69">
                  <c:v>128.018088654677</c:v>
                </c:pt>
                <c:pt idx="70">
                  <c:v>132.77798374250699</c:v>
                </c:pt>
                <c:pt idx="71">
                  <c:v>136.21982910137999</c:v>
                </c:pt>
                <c:pt idx="72">
                  <c:v>140.73977593347701</c:v>
                </c:pt>
                <c:pt idx="73">
                  <c:v>147.49312376732101</c:v>
                </c:pt>
                <c:pt idx="74">
                  <c:v>150.91790170703101</c:v>
                </c:pt>
                <c:pt idx="75">
                  <c:v>151.773016225265</c:v>
                </c:pt>
                <c:pt idx="76">
                  <c:v>155.53383310504501</c:v>
                </c:pt>
                <c:pt idx="77">
                  <c:v>162.64906482635001</c:v>
                </c:pt>
                <c:pt idx="78">
                  <c:v>165.675292550411</c:v>
                </c:pt>
                <c:pt idx="79">
                  <c:v>165.06948677873601</c:v>
                </c:pt>
                <c:pt idx="80">
                  <c:v>170.92836566641901</c:v>
                </c:pt>
                <c:pt idx="81">
                  <c:v>181.993704257231</c:v>
                </c:pt>
                <c:pt idx="82">
                  <c:v>184.467100266958</c:v>
                </c:pt>
                <c:pt idx="83">
                  <c:v>182.40392951107799</c:v>
                </c:pt>
                <c:pt idx="84">
                  <c:v>193.53722505042001</c:v>
                </c:pt>
                <c:pt idx="85">
                  <c:v>213.848750433422</c:v>
                </c:pt>
                <c:pt idx="86">
                  <c:v>218.45907639991</c:v>
                </c:pt>
                <c:pt idx="87">
                  <c:v>212.56056289776001</c:v>
                </c:pt>
                <c:pt idx="88">
                  <c:v>216.38932268317001</c:v>
                </c:pt>
                <c:pt idx="89">
                  <c:v>224.82902032332001</c:v>
                </c:pt>
                <c:pt idx="90">
                  <c:v>231.37449967539499</c:v>
                </c:pt>
                <c:pt idx="91">
                  <c:v>236.01581860095899</c:v>
                </c:pt>
                <c:pt idx="92">
                  <c:v>242.24224477162099</c:v>
                </c:pt>
                <c:pt idx="93">
                  <c:v>247.217480680221</c:v>
                </c:pt>
                <c:pt idx="94">
                  <c:v>246.41204569022699</c:v>
                </c:pt>
                <c:pt idx="95">
                  <c:v>246.48750082949601</c:v>
                </c:pt>
                <c:pt idx="96">
                  <c:v>251.68860523033399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041-4835-A508-3725E082ACAD}"/>
            </c:ext>
          </c:extLst>
        </c:ser>
        <c:ser>
          <c:idx val="2"/>
          <c:order val="2"/>
          <c:tx>
            <c:strRef>
              <c:f>PropertyType!$S$6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PropertyType!$P$7:$P$103</c:f>
              <c:numCache>
                <c:formatCode>[$-409]mmm\-yy;@</c:formatCode>
                <c:ptCount val="9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</c:numCache>
            </c:numRef>
          </c:xVal>
          <c:yVal>
            <c:numRef>
              <c:f>PropertyType!$S$7:$S$103</c:f>
              <c:numCache>
                <c:formatCode>0</c:formatCode>
                <c:ptCount val="97"/>
                <c:pt idx="0">
                  <c:v>68.577045510438893</c:v>
                </c:pt>
                <c:pt idx="1">
                  <c:v>66.8065544162489</c:v>
                </c:pt>
                <c:pt idx="2">
                  <c:v>69.013894649261999</c:v>
                </c:pt>
                <c:pt idx="3">
                  <c:v>74.280964011873905</c:v>
                </c:pt>
                <c:pt idx="4">
                  <c:v>76.205627264294193</c:v>
                </c:pt>
                <c:pt idx="5">
                  <c:v>76.631369135685603</c:v>
                </c:pt>
                <c:pt idx="6">
                  <c:v>79.068637048031107</c:v>
                </c:pt>
                <c:pt idx="7">
                  <c:v>82.000435682355999</c:v>
                </c:pt>
                <c:pt idx="8">
                  <c:v>83.453486341322005</c:v>
                </c:pt>
                <c:pt idx="9">
                  <c:v>84.895519807076795</c:v>
                </c:pt>
                <c:pt idx="10">
                  <c:v>85.285431775493507</c:v>
                </c:pt>
                <c:pt idx="11">
                  <c:v>85.481386922555302</c:v>
                </c:pt>
                <c:pt idx="12">
                  <c:v>87.656736836992806</c:v>
                </c:pt>
                <c:pt idx="13">
                  <c:v>91.389628287133704</c:v>
                </c:pt>
                <c:pt idx="14">
                  <c:v>93.9900826144072</c:v>
                </c:pt>
                <c:pt idx="15">
                  <c:v>94.641374329056802</c:v>
                </c:pt>
                <c:pt idx="16">
                  <c:v>95.967173665133799</c:v>
                </c:pt>
                <c:pt idx="17">
                  <c:v>98.588718236783706</c:v>
                </c:pt>
                <c:pt idx="18">
                  <c:v>99.776101317461695</c:v>
                </c:pt>
                <c:pt idx="19">
                  <c:v>100</c:v>
                </c:pt>
                <c:pt idx="20">
                  <c:v>102.029982553144</c:v>
                </c:pt>
                <c:pt idx="21">
                  <c:v>105.32468805289</c:v>
                </c:pt>
                <c:pt idx="22">
                  <c:v>107.64474913472399</c:v>
                </c:pt>
                <c:pt idx="23">
                  <c:v>108.77187770104101</c:v>
                </c:pt>
                <c:pt idx="24">
                  <c:v>110.33295808953</c:v>
                </c:pt>
                <c:pt idx="25">
                  <c:v>112.907838684674</c:v>
                </c:pt>
                <c:pt idx="26">
                  <c:v>116.649150208436</c:v>
                </c:pt>
                <c:pt idx="27">
                  <c:v>120.418384062692</c:v>
                </c:pt>
                <c:pt idx="28">
                  <c:v>124.69099463502801</c:v>
                </c:pt>
                <c:pt idx="29">
                  <c:v>129.15612112780499</c:v>
                </c:pt>
                <c:pt idx="30">
                  <c:v>132.90594097681799</c:v>
                </c:pt>
                <c:pt idx="31">
                  <c:v>137.76402941619699</c:v>
                </c:pt>
                <c:pt idx="32">
                  <c:v>145.10556025297399</c:v>
                </c:pt>
                <c:pt idx="33">
                  <c:v>152.34394601262801</c:v>
                </c:pt>
                <c:pt idx="34">
                  <c:v>155.80543040947799</c:v>
                </c:pt>
                <c:pt idx="35">
                  <c:v>159.61690536400801</c:v>
                </c:pt>
                <c:pt idx="36">
                  <c:v>169.856167458518</c:v>
                </c:pt>
                <c:pt idx="37">
                  <c:v>181.51031939146</c:v>
                </c:pt>
                <c:pt idx="38">
                  <c:v>182.296003917539</c:v>
                </c:pt>
                <c:pt idx="39">
                  <c:v>180.847269283614</c:v>
                </c:pt>
                <c:pt idx="40">
                  <c:v>188.18116505279201</c:v>
                </c:pt>
                <c:pt idx="41">
                  <c:v>194.66548972503699</c:v>
                </c:pt>
                <c:pt idx="42">
                  <c:v>190.600367635406</c:v>
                </c:pt>
                <c:pt idx="43">
                  <c:v>187.76663816206201</c:v>
                </c:pt>
                <c:pt idx="44">
                  <c:v>194.58883357627701</c:v>
                </c:pt>
                <c:pt idx="45">
                  <c:v>200.32177381717</c:v>
                </c:pt>
                <c:pt idx="46">
                  <c:v>195.33102453529401</c:v>
                </c:pt>
                <c:pt idx="47">
                  <c:v>187.62777957391299</c:v>
                </c:pt>
                <c:pt idx="48">
                  <c:v>184.556438532893</c:v>
                </c:pt>
                <c:pt idx="49">
                  <c:v>181.49794978355399</c:v>
                </c:pt>
                <c:pt idx="50">
                  <c:v>170.120500328085</c:v>
                </c:pt>
                <c:pt idx="51">
                  <c:v>158.15212927923201</c:v>
                </c:pt>
                <c:pt idx="52">
                  <c:v>152.81504644997901</c:v>
                </c:pt>
                <c:pt idx="53">
                  <c:v>149.87278121310101</c:v>
                </c:pt>
                <c:pt idx="54">
                  <c:v>146.75396776582701</c:v>
                </c:pt>
                <c:pt idx="55">
                  <c:v>142.63087743570199</c:v>
                </c:pt>
                <c:pt idx="56">
                  <c:v>138.02467360864699</c:v>
                </c:pt>
                <c:pt idx="57">
                  <c:v>132.90479087926499</c:v>
                </c:pt>
                <c:pt idx="58">
                  <c:v>132.61270112082801</c:v>
                </c:pt>
                <c:pt idx="59">
                  <c:v>134.162323084712</c:v>
                </c:pt>
                <c:pt idx="60">
                  <c:v>132.23777902034399</c:v>
                </c:pt>
                <c:pt idx="61">
                  <c:v>130.014672594464</c:v>
                </c:pt>
                <c:pt idx="62">
                  <c:v>130.50493728457101</c:v>
                </c:pt>
                <c:pt idx="63">
                  <c:v>131.540665112238</c:v>
                </c:pt>
                <c:pt idx="64">
                  <c:v>131.82334315139801</c:v>
                </c:pt>
                <c:pt idx="65">
                  <c:v>133.74268865173599</c:v>
                </c:pt>
                <c:pt idx="66">
                  <c:v>136.42057656580599</c:v>
                </c:pt>
                <c:pt idx="67">
                  <c:v>137.86853558675301</c:v>
                </c:pt>
                <c:pt idx="68">
                  <c:v>141.483265598961</c:v>
                </c:pt>
                <c:pt idx="69">
                  <c:v>149.470551602276</c:v>
                </c:pt>
                <c:pt idx="70">
                  <c:v>152.22374622629101</c:v>
                </c:pt>
                <c:pt idx="71">
                  <c:v>149.96779051454101</c:v>
                </c:pt>
                <c:pt idx="72">
                  <c:v>152.66043377059501</c:v>
                </c:pt>
                <c:pt idx="73">
                  <c:v>159.691431285877</c:v>
                </c:pt>
                <c:pt idx="74">
                  <c:v>164.67276246500199</c:v>
                </c:pt>
                <c:pt idx="75">
                  <c:v>166.27260522133</c:v>
                </c:pt>
                <c:pt idx="76">
                  <c:v>169.15043020560901</c:v>
                </c:pt>
                <c:pt idx="77">
                  <c:v>172.953294874395</c:v>
                </c:pt>
                <c:pt idx="78">
                  <c:v>175.24071990796901</c:v>
                </c:pt>
                <c:pt idx="79">
                  <c:v>176.89468151271299</c:v>
                </c:pt>
                <c:pt idx="80">
                  <c:v>180.090096160679</c:v>
                </c:pt>
                <c:pt idx="81">
                  <c:v>184.71875338769601</c:v>
                </c:pt>
                <c:pt idx="82">
                  <c:v>190.34314330061699</c:v>
                </c:pt>
                <c:pt idx="83">
                  <c:v>195.55299844004901</c:v>
                </c:pt>
                <c:pt idx="84">
                  <c:v>201.68797535518601</c:v>
                </c:pt>
                <c:pt idx="85">
                  <c:v>209.99857574140299</c:v>
                </c:pt>
                <c:pt idx="86">
                  <c:v>213.68322398713701</c:v>
                </c:pt>
                <c:pt idx="87">
                  <c:v>212.70949297086199</c:v>
                </c:pt>
                <c:pt idx="88">
                  <c:v>213.90250027488199</c:v>
                </c:pt>
                <c:pt idx="89">
                  <c:v>218.53449965411801</c:v>
                </c:pt>
                <c:pt idx="90">
                  <c:v>222.88758175524001</c:v>
                </c:pt>
                <c:pt idx="91">
                  <c:v>223.34137408666601</c:v>
                </c:pt>
                <c:pt idx="92">
                  <c:v>222.83041798084199</c:v>
                </c:pt>
                <c:pt idx="93">
                  <c:v>224.27501297648999</c:v>
                </c:pt>
                <c:pt idx="94">
                  <c:v>224.434088162911</c:v>
                </c:pt>
                <c:pt idx="95">
                  <c:v>224.77297231599101</c:v>
                </c:pt>
                <c:pt idx="96">
                  <c:v>229.68656462171501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041-4835-A508-3725E082ACAD}"/>
            </c:ext>
          </c:extLst>
        </c:ser>
        <c:ser>
          <c:idx val="3"/>
          <c:order val="3"/>
          <c:tx>
            <c:strRef>
              <c:f>PropertyType!$T$6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PropertyType!$P$7:$P$103</c:f>
              <c:numCache>
                <c:formatCode>[$-409]mmm\-yy;@</c:formatCode>
                <c:ptCount val="9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</c:numCache>
            </c:numRef>
          </c:xVal>
          <c:yVal>
            <c:numRef>
              <c:f>PropertyType!$T$7:$T$103</c:f>
              <c:numCache>
                <c:formatCode>0</c:formatCode>
                <c:ptCount val="97"/>
                <c:pt idx="0">
                  <c:v>62.375168291806801</c:v>
                </c:pt>
                <c:pt idx="1">
                  <c:v>63.087191504055902</c:v>
                </c:pt>
                <c:pt idx="2">
                  <c:v>64.159921766396394</c:v>
                </c:pt>
                <c:pt idx="3">
                  <c:v>65.195494132453504</c:v>
                </c:pt>
                <c:pt idx="4">
                  <c:v>67.775367346771404</c:v>
                </c:pt>
                <c:pt idx="5">
                  <c:v>71.296933557750194</c:v>
                </c:pt>
                <c:pt idx="6">
                  <c:v>72.963981690245802</c:v>
                </c:pt>
                <c:pt idx="7">
                  <c:v>73.503120028427603</c:v>
                </c:pt>
                <c:pt idx="8">
                  <c:v>74.963892734463897</c:v>
                </c:pt>
                <c:pt idx="9">
                  <c:v>77.384665755383196</c:v>
                </c:pt>
                <c:pt idx="10">
                  <c:v>79.9994820172289</c:v>
                </c:pt>
                <c:pt idx="11">
                  <c:v>82.395442163622306</c:v>
                </c:pt>
                <c:pt idx="12">
                  <c:v>84.995886290829603</c:v>
                </c:pt>
                <c:pt idx="13">
                  <c:v>87.126002438979498</c:v>
                </c:pt>
                <c:pt idx="14">
                  <c:v>88.860720732091295</c:v>
                </c:pt>
                <c:pt idx="15">
                  <c:v>91.386685699028703</c:v>
                </c:pt>
                <c:pt idx="16">
                  <c:v>95.905412728947596</c:v>
                </c:pt>
                <c:pt idx="17">
                  <c:v>100.587623100906</c:v>
                </c:pt>
                <c:pt idx="18">
                  <c:v>100.52794739563799</c:v>
                </c:pt>
                <c:pt idx="19">
                  <c:v>100</c:v>
                </c:pt>
                <c:pt idx="20">
                  <c:v>104.541364472654</c:v>
                </c:pt>
                <c:pt idx="21">
                  <c:v>110.698872340279</c:v>
                </c:pt>
                <c:pt idx="22">
                  <c:v>113.088313767271</c:v>
                </c:pt>
                <c:pt idx="23">
                  <c:v>113.805199430013</c:v>
                </c:pt>
                <c:pt idx="24">
                  <c:v>117.44817507812201</c:v>
                </c:pt>
                <c:pt idx="25">
                  <c:v>122.872351731419</c:v>
                </c:pt>
                <c:pt idx="26">
                  <c:v>128.02200513456799</c:v>
                </c:pt>
                <c:pt idx="27">
                  <c:v>131.855092999779</c:v>
                </c:pt>
                <c:pt idx="28">
                  <c:v>136.12939973593001</c:v>
                </c:pt>
                <c:pt idx="29">
                  <c:v>141.028678828918</c:v>
                </c:pt>
                <c:pt idx="30">
                  <c:v>144.048351015798</c:v>
                </c:pt>
                <c:pt idx="31">
                  <c:v>147.20763134524199</c:v>
                </c:pt>
                <c:pt idx="32">
                  <c:v>154.335528316032</c:v>
                </c:pt>
                <c:pt idx="33">
                  <c:v>163.171193520104</c:v>
                </c:pt>
                <c:pt idx="34">
                  <c:v>167.00942096382599</c:v>
                </c:pt>
                <c:pt idx="35">
                  <c:v>168.446648859444</c:v>
                </c:pt>
                <c:pt idx="36">
                  <c:v>174.64330491551999</c:v>
                </c:pt>
                <c:pt idx="37">
                  <c:v>184.746049533237</c:v>
                </c:pt>
                <c:pt idx="38">
                  <c:v>190.85162501126399</c:v>
                </c:pt>
                <c:pt idx="39">
                  <c:v>191.23326326012199</c:v>
                </c:pt>
                <c:pt idx="40">
                  <c:v>190.84614241720701</c:v>
                </c:pt>
                <c:pt idx="41">
                  <c:v>189.96186192089101</c:v>
                </c:pt>
                <c:pt idx="42">
                  <c:v>188.175034170434</c:v>
                </c:pt>
                <c:pt idx="43">
                  <c:v>188.46006437543801</c:v>
                </c:pt>
                <c:pt idx="44">
                  <c:v>192.892861267668</c:v>
                </c:pt>
                <c:pt idx="45">
                  <c:v>196.62226636745299</c:v>
                </c:pt>
                <c:pt idx="46">
                  <c:v>189.280594863169</c:v>
                </c:pt>
                <c:pt idx="47">
                  <c:v>179.19974954007901</c:v>
                </c:pt>
                <c:pt idx="48">
                  <c:v>176.53826749511501</c:v>
                </c:pt>
                <c:pt idx="49">
                  <c:v>176.215857398634</c:v>
                </c:pt>
                <c:pt idx="50">
                  <c:v>167.49682443735699</c:v>
                </c:pt>
                <c:pt idx="51">
                  <c:v>156.38067784415099</c:v>
                </c:pt>
                <c:pt idx="52">
                  <c:v>148.76756199236101</c:v>
                </c:pt>
                <c:pt idx="53">
                  <c:v>139.025968021067</c:v>
                </c:pt>
                <c:pt idx="54">
                  <c:v>129.53327341365801</c:v>
                </c:pt>
                <c:pt idx="55">
                  <c:v>125.43780472344299</c:v>
                </c:pt>
                <c:pt idx="56">
                  <c:v>126.30214759792401</c:v>
                </c:pt>
                <c:pt idx="57">
                  <c:v>126.181478125672</c:v>
                </c:pt>
                <c:pt idx="58">
                  <c:v>126.332705402906</c:v>
                </c:pt>
                <c:pt idx="59">
                  <c:v>128.598394614255</c:v>
                </c:pt>
                <c:pt idx="60">
                  <c:v>132.53021024586801</c:v>
                </c:pt>
                <c:pt idx="61">
                  <c:v>137.43706837211201</c:v>
                </c:pt>
                <c:pt idx="62">
                  <c:v>141.62869773161799</c:v>
                </c:pt>
                <c:pt idx="63">
                  <c:v>144.10644057365201</c:v>
                </c:pt>
                <c:pt idx="64">
                  <c:v>146.282749947702</c:v>
                </c:pt>
                <c:pt idx="65">
                  <c:v>150.82461477051999</c:v>
                </c:pt>
                <c:pt idx="66">
                  <c:v>157.067369118323</c:v>
                </c:pt>
                <c:pt idx="67">
                  <c:v>160.989490650205</c:v>
                </c:pt>
                <c:pt idx="68">
                  <c:v>164.411700840419</c:v>
                </c:pt>
                <c:pt idx="69">
                  <c:v>171.37619202779001</c:v>
                </c:pt>
                <c:pt idx="70">
                  <c:v>178.218971251179</c:v>
                </c:pt>
                <c:pt idx="71">
                  <c:v>181.992707358563</c:v>
                </c:pt>
                <c:pt idx="72">
                  <c:v>188.74643793843799</c:v>
                </c:pt>
                <c:pt idx="73">
                  <c:v>200.53260921111101</c:v>
                </c:pt>
                <c:pt idx="74">
                  <c:v>205.55261148036601</c:v>
                </c:pt>
                <c:pt idx="75">
                  <c:v>204.582488551529</c:v>
                </c:pt>
                <c:pt idx="76">
                  <c:v>210.61390078789799</c:v>
                </c:pt>
                <c:pt idx="77">
                  <c:v>223.89872801415501</c:v>
                </c:pt>
                <c:pt idx="78">
                  <c:v>229.91399842568899</c:v>
                </c:pt>
                <c:pt idx="79">
                  <c:v>228.741245301871</c:v>
                </c:pt>
                <c:pt idx="80">
                  <c:v>236.525690103318</c:v>
                </c:pt>
                <c:pt idx="81">
                  <c:v>253.316281189535</c:v>
                </c:pt>
                <c:pt idx="82">
                  <c:v>261.217763234458</c:v>
                </c:pt>
                <c:pt idx="83">
                  <c:v>260.20617463629401</c:v>
                </c:pt>
                <c:pt idx="84">
                  <c:v>269.12067521674402</c:v>
                </c:pt>
                <c:pt idx="85">
                  <c:v>284.819701603076</c:v>
                </c:pt>
                <c:pt idx="86">
                  <c:v>288.507722162167</c:v>
                </c:pt>
                <c:pt idx="87">
                  <c:v>286.49027983930699</c:v>
                </c:pt>
                <c:pt idx="88">
                  <c:v>297.71423137082598</c:v>
                </c:pt>
                <c:pt idx="89">
                  <c:v>316.80892266190301</c:v>
                </c:pt>
                <c:pt idx="90">
                  <c:v>323.69140794354303</c:v>
                </c:pt>
                <c:pt idx="91">
                  <c:v>321.70136454552301</c:v>
                </c:pt>
                <c:pt idx="92">
                  <c:v>329.07819985688798</c:v>
                </c:pt>
                <c:pt idx="93">
                  <c:v>344.76599208073998</c:v>
                </c:pt>
                <c:pt idx="94">
                  <c:v>354.08051078585902</c:v>
                </c:pt>
                <c:pt idx="95">
                  <c:v>354.79767965658698</c:v>
                </c:pt>
                <c:pt idx="96">
                  <c:v>361.91666485784401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041-4835-A508-3725E082AC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936"/>
        <c:axId val="528469328"/>
      </c:scatterChart>
      <c:valAx>
        <c:axId val="528468936"/>
        <c:scaling>
          <c:orientation val="minMax"/>
          <c:max val="43951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9328"/>
        <c:crosses val="autoZero"/>
        <c:crossBetween val="midCat"/>
        <c:majorUnit val="365"/>
      </c:valAx>
      <c:valAx>
        <c:axId val="5284693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52846893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5.9722222222222225E-2"/>
          <c:y val="2.7795245216417162E-2"/>
          <c:w val="0.82789381014873131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83252127163761"/>
          <c:y val="0.11265529140091206"/>
          <c:w val="0.83210988372133643"/>
          <c:h val="0.821397601197815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PropertyType!$U$6</c:f>
              <c:strCache>
                <c:ptCount val="1"/>
                <c:pt idx="0">
                  <c:v>U.S. Land</c:v>
                </c:pt>
              </c:strCache>
            </c:strRef>
          </c:tx>
          <c:spPr>
            <a:ln w="38100"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PropertyType!$P$15:$P$103</c:f>
              <c:numCache>
                <c:formatCode>[$-409]mmm\-yy;@</c:formatCode>
                <c:ptCount val="89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  <c:pt idx="80">
                  <c:v>43190</c:v>
                </c:pt>
                <c:pt idx="81">
                  <c:v>43281</c:v>
                </c:pt>
                <c:pt idx="82">
                  <c:v>43373</c:v>
                </c:pt>
                <c:pt idx="83">
                  <c:v>43465</c:v>
                </c:pt>
                <c:pt idx="84">
                  <c:v>43555</c:v>
                </c:pt>
                <c:pt idx="85">
                  <c:v>43646</c:v>
                </c:pt>
                <c:pt idx="86">
                  <c:v>43738</c:v>
                </c:pt>
                <c:pt idx="87">
                  <c:v>43830</c:v>
                </c:pt>
                <c:pt idx="88">
                  <c:v>43921</c:v>
                </c:pt>
              </c:numCache>
            </c:numRef>
          </c:xVal>
          <c:yVal>
            <c:numRef>
              <c:f>PropertyType!$U$15:$U$103</c:f>
              <c:numCache>
                <c:formatCode>0</c:formatCode>
                <c:ptCount val="89"/>
                <c:pt idx="0">
                  <c:v>74.870219517215801</c:v>
                </c:pt>
                <c:pt idx="1">
                  <c:v>73.120099393829605</c:v>
                </c:pt>
                <c:pt idx="2">
                  <c:v>73.976783443789799</c:v>
                </c:pt>
                <c:pt idx="3">
                  <c:v>77.934291996735595</c:v>
                </c:pt>
                <c:pt idx="4">
                  <c:v>81.129456709124796</c:v>
                </c:pt>
                <c:pt idx="5">
                  <c:v>85.358307629257993</c:v>
                </c:pt>
                <c:pt idx="6">
                  <c:v>89.150004098453707</c:v>
                </c:pt>
                <c:pt idx="7">
                  <c:v>89.412575701070594</c:v>
                </c:pt>
                <c:pt idx="8">
                  <c:v>93.232503331213493</c:v>
                </c:pt>
                <c:pt idx="9">
                  <c:v>95.626274867205098</c:v>
                </c:pt>
                <c:pt idx="10">
                  <c:v>96.968475873104296</c:v>
                </c:pt>
                <c:pt idx="11">
                  <c:v>100</c:v>
                </c:pt>
                <c:pt idx="12">
                  <c:v>100.20592532148299</c:v>
                </c:pt>
                <c:pt idx="13">
                  <c:v>102.994089377888</c:v>
                </c:pt>
                <c:pt idx="14">
                  <c:v>103.24750765196001</c:v>
                </c:pt>
                <c:pt idx="15">
                  <c:v>105.126494918378</c:v>
                </c:pt>
                <c:pt idx="16">
                  <c:v>108.121060156523</c:v>
                </c:pt>
                <c:pt idx="17">
                  <c:v>111.12617965045</c:v>
                </c:pt>
                <c:pt idx="18">
                  <c:v>116.45617736176</c:v>
                </c:pt>
                <c:pt idx="19">
                  <c:v>121.748724352998</c:v>
                </c:pt>
                <c:pt idx="20">
                  <c:v>127.924250261213</c:v>
                </c:pt>
                <c:pt idx="21">
                  <c:v>131.02901624665799</c:v>
                </c:pt>
                <c:pt idx="22">
                  <c:v>133.68731387589199</c:v>
                </c:pt>
                <c:pt idx="23">
                  <c:v>133.94772282275099</c:v>
                </c:pt>
                <c:pt idx="24">
                  <c:v>140.213975371613</c:v>
                </c:pt>
                <c:pt idx="25">
                  <c:v>149.70560732165501</c:v>
                </c:pt>
                <c:pt idx="26">
                  <c:v>163.00260754572599</c:v>
                </c:pt>
                <c:pt idx="27">
                  <c:v>167.69788772512399</c:v>
                </c:pt>
                <c:pt idx="28">
                  <c:v>185.685767167693</c:v>
                </c:pt>
                <c:pt idx="29">
                  <c:v>195.47483184599199</c:v>
                </c:pt>
                <c:pt idx="30">
                  <c:v>199.27021307860099</c:v>
                </c:pt>
                <c:pt idx="31">
                  <c:v>213.479073315481</c:v>
                </c:pt>
                <c:pt idx="32">
                  <c:v>208.60742818600801</c:v>
                </c:pt>
                <c:pt idx="33">
                  <c:v>211.642241854003</c:v>
                </c:pt>
                <c:pt idx="34">
                  <c:v>214.675112955081</c:v>
                </c:pt>
                <c:pt idx="35">
                  <c:v>215.47342057719101</c:v>
                </c:pt>
                <c:pt idx="36">
                  <c:v>213.55150764026001</c:v>
                </c:pt>
                <c:pt idx="37">
                  <c:v>213.16635656763</c:v>
                </c:pt>
                <c:pt idx="38">
                  <c:v>214.43043980903801</c:v>
                </c:pt>
                <c:pt idx="39">
                  <c:v>219.40979761499901</c:v>
                </c:pt>
                <c:pt idx="40">
                  <c:v>210.78102958106999</c:v>
                </c:pt>
                <c:pt idx="41">
                  <c:v>199.032279461673</c:v>
                </c:pt>
                <c:pt idx="42">
                  <c:v>186.01030109103201</c:v>
                </c:pt>
                <c:pt idx="43">
                  <c:v>167.310246965825</c:v>
                </c:pt>
                <c:pt idx="44">
                  <c:v>160.143351521917</c:v>
                </c:pt>
                <c:pt idx="45">
                  <c:v>152.411050756024</c:v>
                </c:pt>
                <c:pt idx="46">
                  <c:v>146.54759515088401</c:v>
                </c:pt>
                <c:pt idx="47">
                  <c:v>142.46790923482499</c:v>
                </c:pt>
                <c:pt idx="48">
                  <c:v>135.56406704342601</c:v>
                </c:pt>
                <c:pt idx="49">
                  <c:v>134.79259669488101</c:v>
                </c:pt>
                <c:pt idx="50">
                  <c:v>131.39751024855701</c:v>
                </c:pt>
                <c:pt idx="51">
                  <c:v>129.329464686667</c:v>
                </c:pt>
                <c:pt idx="52">
                  <c:v>130.496141945945</c:v>
                </c:pt>
                <c:pt idx="53">
                  <c:v>126.650287189808</c:v>
                </c:pt>
                <c:pt idx="54">
                  <c:v>125.192352273415</c:v>
                </c:pt>
                <c:pt idx="55">
                  <c:v>127.495238845663</c:v>
                </c:pt>
                <c:pt idx="56">
                  <c:v>125.168548732163</c:v>
                </c:pt>
                <c:pt idx="57">
                  <c:v>124.412808477033</c:v>
                </c:pt>
                <c:pt idx="58">
                  <c:v>128.05758584515101</c:v>
                </c:pt>
                <c:pt idx="59">
                  <c:v>128.99360798860499</c:v>
                </c:pt>
                <c:pt idx="60">
                  <c:v>128.32542364155401</c:v>
                </c:pt>
                <c:pt idx="61">
                  <c:v>130.96419110082101</c:v>
                </c:pt>
                <c:pt idx="62">
                  <c:v>129.67396924068899</c:v>
                </c:pt>
                <c:pt idx="63">
                  <c:v>133.96039321908501</c:v>
                </c:pt>
                <c:pt idx="64">
                  <c:v>137.115573138</c:v>
                </c:pt>
                <c:pt idx="65">
                  <c:v>141.81132629208</c:v>
                </c:pt>
                <c:pt idx="66">
                  <c:v>148.56229325762001</c:v>
                </c:pt>
                <c:pt idx="67">
                  <c:v>156.87483599301601</c:v>
                </c:pt>
                <c:pt idx="68">
                  <c:v>159.94551056455799</c:v>
                </c:pt>
                <c:pt idx="69">
                  <c:v>164.621113553697</c:v>
                </c:pt>
                <c:pt idx="70">
                  <c:v>166.17923342970201</c:v>
                </c:pt>
                <c:pt idx="71">
                  <c:v>172.369258400794</c:v>
                </c:pt>
                <c:pt idx="72">
                  <c:v>175.21550447706599</c:v>
                </c:pt>
                <c:pt idx="73">
                  <c:v>179.055558827434</c:v>
                </c:pt>
                <c:pt idx="74">
                  <c:v>185.65651620717199</c:v>
                </c:pt>
                <c:pt idx="75">
                  <c:v>190.79213567107701</c:v>
                </c:pt>
                <c:pt idx="76">
                  <c:v>196.184454716772</c:v>
                </c:pt>
                <c:pt idx="77">
                  <c:v>206.87313006968401</c:v>
                </c:pt>
                <c:pt idx="78">
                  <c:v>216.579950671554</c:v>
                </c:pt>
                <c:pt idx="79">
                  <c:v>234.763717115161</c:v>
                </c:pt>
                <c:pt idx="80">
                  <c:v>245.595628398369</c:v>
                </c:pt>
                <c:pt idx="81">
                  <c:v>244.70340179594001</c:v>
                </c:pt>
                <c:pt idx="82">
                  <c:v>244.14507335958999</c:v>
                </c:pt>
                <c:pt idx="83">
                  <c:v>240.410298498689</c:v>
                </c:pt>
                <c:pt idx="84">
                  <c:v>234.758178107107</c:v>
                </c:pt>
                <c:pt idx="85">
                  <c:v>245.020290341845</c:v>
                </c:pt>
                <c:pt idx="86">
                  <c:v>254.490188453158</c:v>
                </c:pt>
                <c:pt idx="87">
                  <c:v>262.55040348317902</c:v>
                </c:pt>
                <c:pt idx="88">
                  <c:v>271.76341587681401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30F-4FD3-A03F-B025C5C03607}"/>
            </c:ext>
          </c:extLst>
        </c:ser>
        <c:ser>
          <c:idx val="1"/>
          <c:order val="1"/>
          <c:tx>
            <c:strRef>
              <c:f>PropertyType!$V$6</c:f>
              <c:strCache>
                <c:ptCount val="1"/>
                <c:pt idx="0">
                  <c:v>U.S. Hospitality</c:v>
                </c:pt>
              </c:strCache>
            </c:strRef>
          </c:tx>
          <c:spPr>
            <a:ln w="38100"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PropertyType!$P$15:$P$103</c:f>
              <c:numCache>
                <c:formatCode>[$-409]mmm\-yy;@</c:formatCode>
                <c:ptCount val="89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  <c:pt idx="80">
                  <c:v>43190</c:v>
                </c:pt>
                <c:pt idx="81">
                  <c:v>43281</c:v>
                </c:pt>
                <c:pt idx="82">
                  <c:v>43373</c:v>
                </c:pt>
                <c:pt idx="83">
                  <c:v>43465</c:v>
                </c:pt>
                <c:pt idx="84">
                  <c:v>43555</c:v>
                </c:pt>
                <c:pt idx="85">
                  <c:v>43646</c:v>
                </c:pt>
                <c:pt idx="86">
                  <c:v>43738</c:v>
                </c:pt>
                <c:pt idx="87">
                  <c:v>43830</c:v>
                </c:pt>
                <c:pt idx="88">
                  <c:v>43921</c:v>
                </c:pt>
              </c:numCache>
            </c:numRef>
          </c:xVal>
          <c:yVal>
            <c:numRef>
              <c:f>PropertyType!$V$15:$V$103</c:f>
              <c:numCache>
                <c:formatCode>0</c:formatCode>
                <c:ptCount val="89"/>
                <c:pt idx="0">
                  <c:v>86.265361905058597</c:v>
                </c:pt>
                <c:pt idx="1">
                  <c:v>84.190709349730895</c:v>
                </c:pt>
                <c:pt idx="2">
                  <c:v>84.225786286595607</c:v>
                </c:pt>
                <c:pt idx="3">
                  <c:v>81.2244726166508</c:v>
                </c:pt>
                <c:pt idx="4">
                  <c:v>87.581574225316999</c:v>
                </c:pt>
                <c:pt idx="5">
                  <c:v>88.077121601075106</c:v>
                </c:pt>
                <c:pt idx="6">
                  <c:v>87.270958938576101</c:v>
                </c:pt>
                <c:pt idx="7">
                  <c:v>91.372871400354597</c:v>
                </c:pt>
                <c:pt idx="8">
                  <c:v>89.971879270517405</c:v>
                </c:pt>
                <c:pt idx="9">
                  <c:v>93.0789100611766</c:v>
                </c:pt>
                <c:pt idx="10">
                  <c:v>97.177669551512906</c:v>
                </c:pt>
                <c:pt idx="11">
                  <c:v>100</c:v>
                </c:pt>
                <c:pt idx="12">
                  <c:v>100.673005265702</c:v>
                </c:pt>
                <c:pt idx="13">
                  <c:v>99.076884242855201</c:v>
                </c:pt>
                <c:pt idx="14">
                  <c:v>100.180878522182</c:v>
                </c:pt>
                <c:pt idx="15">
                  <c:v>97.202154040742002</c:v>
                </c:pt>
                <c:pt idx="16">
                  <c:v>98.563508773382907</c:v>
                </c:pt>
                <c:pt idx="17">
                  <c:v>99.665939607773197</c:v>
                </c:pt>
                <c:pt idx="18">
                  <c:v>100.35396340263701</c:v>
                </c:pt>
                <c:pt idx="19">
                  <c:v>102.981207167745</c:v>
                </c:pt>
                <c:pt idx="20">
                  <c:v>103.963415626033</c:v>
                </c:pt>
                <c:pt idx="21">
                  <c:v>105.505352842162</c:v>
                </c:pt>
                <c:pt idx="22">
                  <c:v>107.67463698058</c:v>
                </c:pt>
                <c:pt idx="23">
                  <c:v>111.70573724400801</c:v>
                </c:pt>
                <c:pt idx="24">
                  <c:v>115.843869991364</c:v>
                </c:pt>
                <c:pt idx="25">
                  <c:v>120.40885293952</c:v>
                </c:pt>
                <c:pt idx="26">
                  <c:v>127.722380822221</c:v>
                </c:pt>
                <c:pt idx="27">
                  <c:v>129.57757644943501</c:v>
                </c:pt>
                <c:pt idx="28">
                  <c:v>135.156999333915</c:v>
                </c:pt>
                <c:pt idx="29">
                  <c:v>139.249525243747</c:v>
                </c:pt>
                <c:pt idx="30">
                  <c:v>141.64154701495499</c:v>
                </c:pt>
                <c:pt idx="31">
                  <c:v>149.17816361262399</c:v>
                </c:pt>
                <c:pt idx="32">
                  <c:v>148.150462066481</c:v>
                </c:pt>
                <c:pt idx="33">
                  <c:v>148.04218259469999</c:v>
                </c:pt>
                <c:pt idx="34">
                  <c:v>151.129259274796</c:v>
                </c:pt>
                <c:pt idx="35">
                  <c:v>153.624687988023</c:v>
                </c:pt>
                <c:pt idx="36">
                  <c:v>157.04518000579799</c:v>
                </c:pt>
                <c:pt idx="37">
                  <c:v>164.763707137452</c:v>
                </c:pt>
                <c:pt idx="38">
                  <c:v>169.82704283385701</c:v>
                </c:pt>
                <c:pt idx="39">
                  <c:v>170.068904340898</c:v>
                </c:pt>
                <c:pt idx="40">
                  <c:v>171.050409475045</c:v>
                </c:pt>
                <c:pt idx="41">
                  <c:v>159.894778415259</c:v>
                </c:pt>
                <c:pt idx="42">
                  <c:v>150.753751317173</c:v>
                </c:pt>
                <c:pt idx="43">
                  <c:v>148.24523855830299</c:v>
                </c:pt>
                <c:pt idx="44">
                  <c:v>135.74452593848901</c:v>
                </c:pt>
                <c:pt idx="45">
                  <c:v>126.27764008599</c:v>
                </c:pt>
                <c:pt idx="46">
                  <c:v>113.47561776278199</c:v>
                </c:pt>
                <c:pt idx="47">
                  <c:v>100.02157909874499</c:v>
                </c:pt>
                <c:pt idx="48">
                  <c:v>99.139068157352</c:v>
                </c:pt>
                <c:pt idx="49">
                  <c:v>96.029986855067193</c:v>
                </c:pt>
                <c:pt idx="50">
                  <c:v>98.407109826135695</c:v>
                </c:pt>
                <c:pt idx="51">
                  <c:v>101.289488215212</c:v>
                </c:pt>
                <c:pt idx="52">
                  <c:v>99.574018716080104</c:v>
                </c:pt>
                <c:pt idx="53">
                  <c:v>99.898902707114303</c:v>
                </c:pt>
                <c:pt idx="54">
                  <c:v>101.148753108091</c:v>
                </c:pt>
                <c:pt idx="55">
                  <c:v>101.40408596479701</c:v>
                </c:pt>
                <c:pt idx="56">
                  <c:v>103.845740050521</c:v>
                </c:pt>
                <c:pt idx="57">
                  <c:v>105.386809968769</c:v>
                </c:pt>
                <c:pt idx="58">
                  <c:v>105.269996739642</c:v>
                </c:pt>
                <c:pt idx="59">
                  <c:v>109.856915651314</c:v>
                </c:pt>
                <c:pt idx="60">
                  <c:v>112.331524239724</c:v>
                </c:pt>
                <c:pt idx="61">
                  <c:v>114.11614610341699</c:v>
                </c:pt>
                <c:pt idx="62">
                  <c:v>115.82206267000301</c:v>
                </c:pt>
                <c:pt idx="63">
                  <c:v>114.968969484431</c:v>
                </c:pt>
                <c:pt idx="64">
                  <c:v>118.02446363499701</c:v>
                </c:pt>
                <c:pt idx="65">
                  <c:v>125.367061430638</c:v>
                </c:pt>
                <c:pt idx="66">
                  <c:v>130.58120443332899</c:v>
                </c:pt>
                <c:pt idx="67">
                  <c:v>138.973998063506</c:v>
                </c:pt>
                <c:pt idx="68">
                  <c:v>139.60322991912099</c:v>
                </c:pt>
                <c:pt idx="69">
                  <c:v>141.051016005035</c:v>
                </c:pt>
                <c:pt idx="70">
                  <c:v>147.17035137953701</c:v>
                </c:pt>
                <c:pt idx="71">
                  <c:v>149.42337496285199</c:v>
                </c:pt>
                <c:pt idx="72">
                  <c:v>154.99265281056299</c:v>
                </c:pt>
                <c:pt idx="73">
                  <c:v>161.44861625037899</c:v>
                </c:pt>
                <c:pt idx="74">
                  <c:v>161.05745991301501</c:v>
                </c:pt>
                <c:pt idx="75">
                  <c:v>169.17624260433399</c:v>
                </c:pt>
                <c:pt idx="76">
                  <c:v>173.328115327853</c:v>
                </c:pt>
                <c:pt idx="77">
                  <c:v>177.76328069754899</c:v>
                </c:pt>
                <c:pt idx="78">
                  <c:v>183.89623639165799</c:v>
                </c:pt>
                <c:pt idx="79">
                  <c:v>185.14567238973501</c:v>
                </c:pt>
                <c:pt idx="80">
                  <c:v>185.859257977304</c:v>
                </c:pt>
                <c:pt idx="81">
                  <c:v>188.150923310146</c:v>
                </c:pt>
                <c:pt idx="82">
                  <c:v>188.48575364732201</c:v>
                </c:pt>
                <c:pt idx="83">
                  <c:v>192.504612927734</c:v>
                </c:pt>
                <c:pt idx="84">
                  <c:v>191.19513419477201</c:v>
                </c:pt>
                <c:pt idx="85">
                  <c:v>202.26273225003999</c:v>
                </c:pt>
                <c:pt idx="86">
                  <c:v>203.880933597705</c:v>
                </c:pt>
                <c:pt idx="87">
                  <c:v>201.07339094031099</c:v>
                </c:pt>
                <c:pt idx="88">
                  <c:v>209.009483527821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30F-4FD3-A03F-B025C5C036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544"/>
        <c:axId val="528470112"/>
      </c:scatterChart>
      <c:valAx>
        <c:axId val="528468544"/>
        <c:scaling>
          <c:orientation val="minMax"/>
          <c:max val="43951"/>
          <c:min val="3588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0112"/>
        <c:crosses val="autoZero"/>
        <c:crossBetween val="midCat"/>
        <c:majorUnit val="365"/>
      </c:valAx>
      <c:valAx>
        <c:axId val="528470112"/>
        <c:scaling>
          <c:orientation val="minMax"/>
          <c:max val="225"/>
          <c:min val="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3575451862897247E-2"/>
              <c:y val="0.31272867699517609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854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0297415121327116"/>
          <c:y val="2.8246444256812036E-2"/>
          <c:w val="0.63924825021872267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8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95653564055782"/>
          <c:y val="0.13675173133478799"/>
          <c:w val="0.8209858400003992"/>
          <c:h val="0.7410764317110963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PropertyType!$W$6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PropertyType!$P$7:$P$103</c:f>
              <c:numCache>
                <c:formatCode>[$-409]mmm\-yy;@</c:formatCode>
                <c:ptCount val="9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</c:numCache>
            </c:numRef>
          </c:xVal>
          <c:yVal>
            <c:numRef>
              <c:f>PropertyType!$W$7:$W$103</c:f>
              <c:numCache>
                <c:formatCode>0</c:formatCode>
                <c:ptCount val="97"/>
                <c:pt idx="0">
                  <c:v>60.887457758463597</c:v>
                </c:pt>
                <c:pt idx="1">
                  <c:v>60.7385389463861</c:v>
                </c:pt>
                <c:pt idx="2">
                  <c:v>63.968888583234801</c:v>
                </c:pt>
                <c:pt idx="3">
                  <c:v>66.543299234703497</c:v>
                </c:pt>
                <c:pt idx="4">
                  <c:v>67.028840213690501</c:v>
                </c:pt>
                <c:pt idx="5">
                  <c:v>67.133417410673601</c:v>
                </c:pt>
                <c:pt idx="6">
                  <c:v>73.167749281684493</c:v>
                </c:pt>
                <c:pt idx="7">
                  <c:v>81.5492904420244</c:v>
                </c:pt>
                <c:pt idx="8">
                  <c:v>83.087935117874494</c:v>
                </c:pt>
                <c:pt idx="9">
                  <c:v>84.9212792544688</c:v>
                </c:pt>
                <c:pt idx="10">
                  <c:v>87.487640931898795</c:v>
                </c:pt>
                <c:pt idx="11">
                  <c:v>86.617959923787097</c:v>
                </c:pt>
                <c:pt idx="12">
                  <c:v>84.977793375868103</c:v>
                </c:pt>
                <c:pt idx="13">
                  <c:v>86.734390276286504</c:v>
                </c:pt>
                <c:pt idx="14">
                  <c:v>90.189001404327897</c:v>
                </c:pt>
                <c:pt idx="15">
                  <c:v>88.3120261317125</c:v>
                </c:pt>
                <c:pt idx="16">
                  <c:v>86.303432323794098</c:v>
                </c:pt>
                <c:pt idx="17">
                  <c:v>91.332121460402107</c:v>
                </c:pt>
                <c:pt idx="18">
                  <c:v>97.875451387769104</c:v>
                </c:pt>
                <c:pt idx="19">
                  <c:v>100</c:v>
                </c:pt>
                <c:pt idx="20">
                  <c:v>99.626318806591598</c:v>
                </c:pt>
                <c:pt idx="21">
                  <c:v>99.605191770037493</c:v>
                </c:pt>
                <c:pt idx="22">
                  <c:v>98.262426553758701</c:v>
                </c:pt>
                <c:pt idx="23">
                  <c:v>97.937605939330794</c:v>
                </c:pt>
                <c:pt idx="24">
                  <c:v>99.075747886998101</c:v>
                </c:pt>
                <c:pt idx="25">
                  <c:v>98.500805472851198</c:v>
                </c:pt>
                <c:pt idx="26">
                  <c:v>98.675442489324197</c:v>
                </c:pt>
                <c:pt idx="27">
                  <c:v>101.798871756667</c:v>
                </c:pt>
                <c:pt idx="28">
                  <c:v>105.67472834698</c:v>
                </c:pt>
                <c:pt idx="29">
                  <c:v>103.307982661716</c:v>
                </c:pt>
                <c:pt idx="30">
                  <c:v>98.0970562595259</c:v>
                </c:pt>
                <c:pt idx="31">
                  <c:v>99.797505840413095</c:v>
                </c:pt>
                <c:pt idx="32">
                  <c:v>106.224551347793</c:v>
                </c:pt>
                <c:pt idx="33">
                  <c:v>111.980901542121</c:v>
                </c:pt>
                <c:pt idx="34">
                  <c:v>116.080784009908</c:v>
                </c:pt>
                <c:pt idx="35">
                  <c:v>119.43472482455699</c:v>
                </c:pt>
                <c:pt idx="36">
                  <c:v>122.441660314841</c:v>
                </c:pt>
                <c:pt idx="37">
                  <c:v>124.22100886035</c:v>
                </c:pt>
                <c:pt idx="38">
                  <c:v>128.073626668917</c:v>
                </c:pt>
                <c:pt idx="39">
                  <c:v>133.88444633997401</c:v>
                </c:pt>
                <c:pt idx="40">
                  <c:v>138.31811995196799</c:v>
                </c:pt>
                <c:pt idx="41">
                  <c:v>144.34455914421901</c:v>
                </c:pt>
                <c:pt idx="42">
                  <c:v>149.83753125272</c:v>
                </c:pt>
                <c:pt idx="43">
                  <c:v>153.94923734782699</c:v>
                </c:pt>
                <c:pt idx="44">
                  <c:v>161.584929662478</c:v>
                </c:pt>
                <c:pt idx="45">
                  <c:v>167.82275121094699</c:v>
                </c:pt>
                <c:pt idx="46">
                  <c:v>170.93933589768801</c:v>
                </c:pt>
                <c:pt idx="47">
                  <c:v>170.46871265451799</c:v>
                </c:pt>
                <c:pt idx="48">
                  <c:v>160.94146233435399</c:v>
                </c:pt>
                <c:pt idx="49">
                  <c:v>155.280848133604</c:v>
                </c:pt>
                <c:pt idx="50">
                  <c:v>153.77259202123199</c:v>
                </c:pt>
                <c:pt idx="51">
                  <c:v>148.61675715700301</c:v>
                </c:pt>
                <c:pt idx="52">
                  <c:v>132.31134285500099</c:v>
                </c:pt>
                <c:pt idx="53">
                  <c:v>111.032082802358</c:v>
                </c:pt>
                <c:pt idx="54">
                  <c:v>101.77583017696401</c:v>
                </c:pt>
                <c:pt idx="55">
                  <c:v>100.40390065723599</c:v>
                </c:pt>
                <c:pt idx="56">
                  <c:v>109.349300038506</c:v>
                </c:pt>
                <c:pt idx="57">
                  <c:v>117.208188376967</c:v>
                </c:pt>
                <c:pt idx="58">
                  <c:v>112.720800846874</c:v>
                </c:pt>
                <c:pt idx="59">
                  <c:v>112.66062987972199</c:v>
                </c:pt>
                <c:pt idx="60">
                  <c:v>118.288549788883</c:v>
                </c:pt>
                <c:pt idx="61">
                  <c:v>120.595549082038</c:v>
                </c:pt>
                <c:pt idx="62">
                  <c:v>119.11799187196</c:v>
                </c:pt>
                <c:pt idx="63">
                  <c:v>121.631692759112</c:v>
                </c:pt>
                <c:pt idx="64">
                  <c:v>125.930413852684</c:v>
                </c:pt>
                <c:pt idx="65">
                  <c:v>128.560883599123</c:v>
                </c:pt>
                <c:pt idx="66">
                  <c:v>129.83992578482301</c:v>
                </c:pt>
                <c:pt idx="67">
                  <c:v>129.98659019261001</c:v>
                </c:pt>
                <c:pt idx="68">
                  <c:v>136.17936859774099</c:v>
                </c:pt>
                <c:pt idx="69">
                  <c:v>145.63857624743599</c:v>
                </c:pt>
                <c:pt idx="70">
                  <c:v>149.30516241958699</c:v>
                </c:pt>
                <c:pt idx="71">
                  <c:v>149.05881871031301</c:v>
                </c:pt>
                <c:pt idx="72">
                  <c:v>148.795149683799</c:v>
                </c:pt>
                <c:pt idx="73">
                  <c:v>152.286050913493</c:v>
                </c:pt>
                <c:pt idx="74">
                  <c:v>156.398032008147</c:v>
                </c:pt>
                <c:pt idx="75">
                  <c:v>162.451111256068</c:v>
                </c:pt>
                <c:pt idx="76">
                  <c:v>172.08594095177</c:v>
                </c:pt>
                <c:pt idx="77">
                  <c:v>177.398762552915</c:v>
                </c:pt>
                <c:pt idx="78">
                  <c:v>177.452885583197</c:v>
                </c:pt>
                <c:pt idx="79">
                  <c:v>171.55399557305299</c:v>
                </c:pt>
                <c:pt idx="80">
                  <c:v>167.567520170807</c:v>
                </c:pt>
                <c:pt idx="81">
                  <c:v>172.88045189169</c:v>
                </c:pt>
                <c:pt idx="82">
                  <c:v>178.50573724172301</c:v>
                </c:pt>
                <c:pt idx="83">
                  <c:v>178.53282123657601</c:v>
                </c:pt>
                <c:pt idx="84">
                  <c:v>177.59665897784001</c:v>
                </c:pt>
                <c:pt idx="85">
                  <c:v>182.91627131769999</c:v>
                </c:pt>
                <c:pt idx="86">
                  <c:v>187.19484574297701</c:v>
                </c:pt>
                <c:pt idx="87">
                  <c:v>187.44364798823699</c:v>
                </c:pt>
                <c:pt idx="88">
                  <c:v>190.45952791465001</c:v>
                </c:pt>
                <c:pt idx="89">
                  <c:v>193.50353956889799</c:v>
                </c:pt>
                <c:pt idx="90">
                  <c:v>194.09769880822</c:v>
                </c:pt>
                <c:pt idx="91">
                  <c:v>194.35515541118301</c:v>
                </c:pt>
                <c:pt idx="92">
                  <c:v>202.49375278197101</c:v>
                </c:pt>
                <c:pt idx="93">
                  <c:v>210.979053234784</c:v>
                </c:pt>
                <c:pt idx="94">
                  <c:v>209.18930748945999</c:v>
                </c:pt>
                <c:pt idx="95">
                  <c:v>208.17323488170001</c:v>
                </c:pt>
                <c:pt idx="96">
                  <c:v>212.49969617574999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028-46CE-A20B-AB977C224D53}"/>
            </c:ext>
          </c:extLst>
        </c:ser>
        <c:ser>
          <c:idx val="1"/>
          <c:order val="1"/>
          <c:tx>
            <c:strRef>
              <c:f>PropertyType!$X$6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PropertyType!$P$7:$P$103</c:f>
              <c:numCache>
                <c:formatCode>[$-409]mmm\-yy;@</c:formatCode>
                <c:ptCount val="9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</c:numCache>
            </c:numRef>
          </c:xVal>
          <c:yVal>
            <c:numRef>
              <c:f>PropertyType!$X$7:$X$103</c:f>
              <c:numCache>
                <c:formatCode>0</c:formatCode>
                <c:ptCount val="97"/>
                <c:pt idx="0">
                  <c:v>68.5452927918261</c:v>
                </c:pt>
                <c:pt idx="1">
                  <c:v>67.673481903289499</c:v>
                </c:pt>
                <c:pt idx="2">
                  <c:v>69.056531700552398</c:v>
                </c:pt>
                <c:pt idx="3">
                  <c:v>71.721444688968106</c:v>
                </c:pt>
                <c:pt idx="4">
                  <c:v>72.522239471624701</c:v>
                </c:pt>
                <c:pt idx="5">
                  <c:v>72.068164349326096</c:v>
                </c:pt>
                <c:pt idx="6">
                  <c:v>74.034800377998707</c:v>
                </c:pt>
                <c:pt idx="7">
                  <c:v>78.525001787571597</c:v>
                </c:pt>
                <c:pt idx="8">
                  <c:v>80.585667435298902</c:v>
                </c:pt>
                <c:pt idx="9">
                  <c:v>80.6721821570885</c:v>
                </c:pt>
                <c:pt idx="10">
                  <c:v>81.289230648082594</c:v>
                </c:pt>
                <c:pt idx="11">
                  <c:v>81.136869791224697</c:v>
                </c:pt>
                <c:pt idx="12">
                  <c:v>82.494846434956202</c:v>
                </c:pt>
                <c:pt idx="13">
                  <c:v>86.079110709183496</c:v>
                </c:pt>
                <c:pt idx="14">
                  <c:v>88.961037420458993</c:v>
                </c:pt>
                <c:pt idx="15">
                  <c:v>90.252894718986397</c:v>
                </c:pt>
                <c:pt idx="16">
                  <c:v>90.182744692533504</c:v>
                </c:pt>
                <c:pt idx="17">
                  <c:v>93.079814469361594</c:v>
                </c:pt>
                <c:pt idx="18">
                  <c:v>98.552466440431104</c:v>
                </c:pt>
                <c:pt idx="19">
                  <c:v>100</c:v>
                </c:pt>
                <c:pt idx="20">
                  <c:v>98.219291432068502</c:v>
                </c:pt>
                <c:pt idx="21">
                  <c:v>98.747828677561202</c:v>
                </c:pt>
                <c:pt idx="22">
                  <c:v>100.635915872354</c:v>
                </c:pt>
                <c:pt idx="23">
                  <c:v>99.683077488687999</c:v>
                </c:pt>
                <c:pt idx="24">
                  <c:v>97.924151475872407</c:v>
                </c:pt>
                <c:pt idx="25">
                  <c:v>97.8210055671221</c:v>
                </c:pt>
                <c:pt idx="26">
                  <c:v>98.809156743829803</c:v>
                </c:pt>
                <c:pt idx="27">
                  <c:v>101.55618185457701</c:v>
                </c:pt>
                <c:pt idx="28">
                  <c:v>104.512517313812</c:v>
                </c:pt>
                <c:pt idx="29">
                  <c:v>106.336447259423</c:v>
                </c:pt>
                <c:pt idx="30">
                  <c:v>107.976071487111</c:v>
                </c:pt>
                <c:pt idx="31">
                  <c:v>110.194524710024</c:v>
                </c:pt>
                <c:pt idx="32">
                  <c:v>113.263588243705</c:v>
                </c:pt>
                <c:pt idx="33">
                  <c:v>116.982608896748</c:v>
                </c:pt>
                <c:pt idx="34">
                  <c:v>121.198393733169</c:v>
                </c:pt>
                <c:pt idx="35">
                  <c:v>124.23174811801201</c:v>
                </c:pt>
                <c:pt idx="36">
                  <c:v>128.03627549168201</c:v>
                </c:pt>
                <c:pt idx="37">
                  <c:v>133.456936268964</c:v>
                </c:pt>
                <c:pt idx="38">
                  <c:v>137.91870394921</c:v>
                </c:pt>
                <c:pt idx="39">
                  <c:v>142.767385000366</c:v>
                </c:pt>
                <c:pt idx="40">
                  <c:v>147.78583238194599</c:v>
                </c:pt>
                <c:pt idx="41">
                  <c:v>151.37312553410001</c:v>
                </c:pt>
                <c:pt idx="42">
                  <c:v>154.31041569057001</c:v>
                </c:pt>
                <c:pt idx="43">
                  <c:v>157.11429124567999</c:v>
                </c:pt>
                <c:pt idx="44">
                  <c:v>161.85101735944599</c:v>
                </c:pt>
                <c:pt idx="45">
                  <c:v>167.49881012529701</c:v>
                </c:pt>
                <c:pt idx="46">
                  <c:v>168.71607954257701</c:v>
                </c:pt>
                <c:pt idx="47">
                  <c:v>166.96971406754</c:v>
                </c:pt>
                <c:pt idx="48">
                  <c:v>166.86826047646599</c:v>
                </c:pt>
                <c:pt idx="49">
                  <c:v>165.079981438224</c:v>
                </c:pt>
                <c:pt idx="50">
                  <c:v>160.19944537217901</c:v>
                </c:pt>
                <c:pt idx="51">
                  <c:v>156.567615541169</c:v>
                </c:pt>
                <c:pt idx="52">
                  <c:v>146.479907595063</c:v>
                </c:pt>
                <c:pt idx="53">
                  <c:v>131.67345223646399</c:v>
                </c:pt>
                <c:pt idx="54">
                  <c:v>124.40919544496001</c:v>
                </c:pt>
                <c:pt idx="55">
                  <c:v>122.57981657702901</c:v>
                </c:pt>
                <c:pt idx="56">
                  <c:v>119.623203899635</c:v>
                </c:pt>
                <c:pt idx="57">
                  <c:v>118.976254925368</c:v>
                </c:pt>
                <c:pt idx="58">
                  <c:v>119.791460657735</c:v>
                </c:pt>
                <c:pt idx="59">
                  <c:v>118.68325732278799</c:v>
                </c:pt>
                <c:pt idx="60">
                  <c:v>118.467855611722</c:v>
                </c:pt>
                <c:pt idx="61">
                  <c:v>120.58840385123101</c:v>
                </c:pt>
                <c:pt idx="62">
                  <c:v>124.353331842519</c:v>
                </c:pt>
                <c:pt idx="63">
                  <c:v>124.66386707510701</c:v>
                </c:pt>
                <c:pt idx="64">
                  <c:v>124.384750645514</c:v>
                </c:pt>
                <c:pt idx="65">
                  <c:v>126.96412826714</c:v>
                </c:pt>
                <c:pt idx="66">
                  <c:v>128.138513239585</c:v>
                </c:pt>
                <c:pt idx="67">
                  <c:v>127.717609135808</c:v>
                </c:pt>
                <c:pt idx="68">
                  <c:v>130.13381040730999</c:v>
                </c:pt>
                <c:pt idx="69">
                  <c:v>133.86322873726701</c:v>
                </c:pt>
                <c:pt idx="70">
                  <c:v>136.50059648362301</c:v>
                </c:pt>
                <c:pt idx="71">
                  <c:v>140.63313161394001</c:v>
                </c:pt>
                <c:pt idx="72">
                  <c:v>146.20720618217899</c:v>
                </c:pt>
                <c:pt idx="73">
                  <c:v>149.629921537032</c:v>
                </c:pt>
                <c:pt idx="74">
                  <c:v>152.82939888922601</c:v>
                </c:pt>
                <c:pt idx="75">
                  <c:v>156.97316879810501</c:v>
                </c:pt>
                <c:pt idx="76">
                  <c:v>159.86399650418201</c:v>
                </c:pt>
                <c:pt idx="77">
                  <c:v>163.153526847893</c:v>
                </c:pt>
                <c:pt idx="78">
                  <c:v>165.17973652370301</c:v>
                </c:pt>
                <c:pt idx="79">
                  <c:v>167.31959411304501</c:v>
                </c:pt>
                <c:pt idx="80">
                  <c:v>171.436674102171</c:v>
                </c:pt>
                <c:pt idx="81">
                  <c:v>174.223326982901</c:v>
                </c:pt>
                <c:pt idx="82">
                  <c:v>176.22834530365</c:v>
                </c:pt>
                <c:pt idx="83">
                  <c:v>181.045827612772</c:v>
                </c:pt>
                <c:pt idx="84">
                  <c:v>188.84983538244899</c:v>
                </c:pt>
                <c:pt idx="85">
                  <c:v>194.93382684468199</c:v>
                </c:pt>
                <c:pt idx="86">
                  <c:v>199.12392044059399</c:v>
                </c:pt>
                <c:pt idx="87">
                  <c:v>205.15777140488399</c:v>
                </c:pt>
                <c:pt idx="88">
                  <c:v>212.53237418145699</c:v>
                </c:pt>
                <c:pt idx="89">
                  <c:v>218.70927127302701</c:v>
                </c:pt>
                <c:pt idx="90">
                  <c:v>222.90557876166699</c:v>
                </c:pt>
                <c:pt idx="91">
                  <c:v>225.88481746770401</c:v>
                </c:pt>
                <c:pt idx="92">
                  <c:v>232.37420328371999</c:v>
                </c:pt>
                <c:pt idx="93">
                  <c:v>241.50532431881101</c:v>
                </c:pt>
                <c:pt idx="94">
                  <c:v>246.713625037404</c:v>
                </c:pt>
                <c:pt idx="95">
                  <c:v>252.065187458097</c:v>
                </c:pt>
                <c:pt idx="96">
                  <c:v>256.81127130578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028-46CE-A20B-AB977C224D53}"/>
            </c:ext>
          </c:extLst>
        </c:ser>
        <c:ser>
          <c:idx val="2"/>
          <c:order val="2"/>
          <c:tx>
            <c:strRef>
              <c:f>PropertyType!$Y$6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PropertyType!$P$7:$P$103</c:f>
              <c:numCache>
                <c:formatCode>[$-409]mmm\-yy;@</c:formatCode>
                <c:ptCount val="9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</c:numCache>
            </c:numRef>
          </c:xVal>
          <c:yVal>
            <c:numRef>
              <c:f>PropertyType!$Y$7:$Y$103</c:f>
              <c:numCache>
                <c:formatCode>0</c:formatCode>
                <c:ptCount val="97"/>
                <c:pt idx="0">
                  <c:v>79.291129796603897</c:v>
                </c:pt>
                <c:pt idx="1">
                  <c:v>73.558204161190801</c:v>
                </c:pt>
                <c:pt idx="2">
                  <c:v>67.765207572120701</c:v>
                </c:pt>
                <c:pt idx="3">
                  <c:v>70.684182387920401</c:v>
                </c:pt>
                <c:pt idx="4">
                  <c:v>79.154370446157699</c:v>
                </c:pt>
                <c:pt idx="5">
                  <c:v>83.736308891192607</c:v>
                </c:pt>
                <c:pt idx="6">
                  <c:v>85.392049269340802</c:v>
                </c:pt>
                <c:pt idx="7">
                  <c:v>84.897235465545194</c:v>
                </c:pt>
                <c:pt idx="8">
                  <c:v>84.439641831284902</c:v>
                </c:pt>
                <c:pt idx="9">
                  <c:v>87.993082678384098</c:v>
                </c:pt>
                <c:pt idx="10">
                  <c:v>91.214952674614096</c:v>
                </c:pt>
                <c:pt idx="11">
                  <c:v>92.571552580381393</c:v>
                </c:pt>
                <c:pt idx="12">
                  <c:v>93.576295904138405</c:v>
                </c:pt>
                <c:pt idx="13">
                  <c:v>93.186463493497101</c:v>
                </c:pt>
                <c:pt idx="14">
                  <c:v>93.350988616653893</c:v>
                </c:pt>
                <c:pt idx="15">
                  <c:v>94.729924880415595</c:v>
                </c:pt>
                <c:pt idx="16">
                  <c:v>95.123117043087504</c:v>
                </c:pt>
                <c:pt idx="17">
                  <c:v>95.752922203278004</c:v>
                </c:pt>
                <c:pt idx="18">
                  <c:v>98.053281854976603</c:v>
                </c:pt>
                <c:pt idx="19">
                  <c:v>100</c:v>
                </c:pt>
                <c:pt idx="20">
                  <c:v>100.82094928727101</c:v>
                </c:pt>
                <c:pt idx="21">
                  <c:v>102.546489674236</c:v>
                </c:pt>
                <c:pt idx="22">
                  <c:v>103.99762492492999</c:v>
                </c:pt>
                <c:pt idx="23">
                  <c:v>103.49700433172001</c:v>
                </c:pt>
                <c:pt idx="24">
                  <c:v>103.841475076522</c:v>
                </c:pt>
                <c:pt idx="25">
                  <c:v>105.655183290021</c:v>
                </c:pt>
                <c:pt idx="26">
                  <c:v>109.35864756559199</c:v>
                </c:pt>
                <c:pt idx="27">
                  <c:v>113.56710678515999</c:v>
                </c:pt>
                <c:pt idx="28">
                  <c:v>116.26134974524</c:v>
                </c:pt>
                <c:pt idx="29">
                  <c:v>120.91219897414</c:v>
                </c:pt>
                <c:pt idx="30">
                  <c:v>125.149885332835</c:v>
                </c:pt>
                <c:pt idx="31">
                  <c:v>127.858257800244</c:v>
                </c:pt>
                <c:pt idx="32">
                  <c:v>134.42225809591201</c:v>
                </c:pt>
                <c:pt idx="33">
                  <c:v>142.02203236772399</c:v>
                </c:pt>
                <c:pt idx="34">
                  <c:v>147.61080635736701</c:v>
                </c:pt>
                <c:pt idx="35">
                  <c:v>150.93686978370499</c:v>
                </c:pt>
                <c:pt idx="36">
                  <c:v>154.6212992625</c:v>
                </c:pt>
                <c:pt idx="37">
                  <c:v>162.030576647256</c:v>
                </c:pt>
                <c:pt idx="38">
                  <c:v>167.97188468637199</c:v>
                </c:pt>
                <c:pt idx="39">
                  <c:v>171.23935039620301</c:v>
                </c:pt>
                <c:pt idx="40">
                  <c:v>173.566108452208</c:v>
                </c:pt>
                <c:pt idx="41">
                  <c:v>174.24572970381999</c:v>
                </c:pt>
                <c:pt idx="42">
                  <c:v>175.089319540688</c:v>
                </c:pt>
                <c:pt idx="43">
                  <c:v>177.09486229143101</c:v>
                </c:pt>
                <c:pt idx="44">
                  <c:v>179.59005347528199</c:v>
                </c:pt>
                <c:pt idx="45">
                  <c:v>182.62205517804199</c:v>
                </c:pt>
                <c:pt idx="46">
                  <c:v>185.37029138254701</c:v>
                </c:pt>
                <c:pt idx="47">
                  <c:v>184.06673145717801</c:v>
                </c:pt>
                <c:pt idx="48">
                  <c:v>180.128469251084</c:v>
                </c:pt>
                <c:pt idx="49">
                  <c:v>177.402915268854</c:v>
                </c:pt>
                <c:pt idx="50">
                  <c:v>169.61480430814399</c:v>
                </c:pt>
                <c:pt idx="51">
                  <c:v>158.61421593426101</c:v>
                </c:pt>
                <c:pt idx="52">
                  <c:v>149.39480384014701</c:v>
                </c:pt>
                <c:pt idx="53">
                  <c:v>140.323924018627</c:v>
                </c:pt>
                <c:pt idx="54">
                  <c:v>133.38409338514401</c:v>
                </c:pt>
                <c:pt idx="55">
                  <c:v>129.54069231053799</c:v>
                </c:pt>
                <c:pt idx="56">
                  <c:v>129.75602794268701</c:v>
                </c:pt>
                <c:pt idx="57">
                  <c:v>130.27804356272699</c:v>
                </c:pt>
                <c:pt idx="58">
                  <c:v>128.65653009610699</c:v>
                </c:pt>
                <c:pt idx="59">
                  <c:v>130.23248004379801</c:v>
                </c:pt>
                <c:pt idx="60">
                  <c:v>133.28161715730101</c:v>
                </c:pt>
                <c:pt idx="61">
                  <c:v>133.50894803349701</c:v>
                </c:pt>
                <c:pt idx="62">
                  <c:v>134.00600511843001</c:v>
                </c:pt>
                <c:pt idx="63">
                  <c:v>135.190937673386</c:v>
                </c:pt>
                <c:pt idx="64">
                  <c:v>136.00649721563701</c:v>
                </c:pt>
                <c:pt idx="65">
                  <c:v>138.57882914158</c:v>
                </c:pt>
                <c:pt idx="66">
                  <c:v>141.555298539213</c:v>
                </c:pt>
                <c:pt idx="67">
                  <c:v>141.95258567665499</c:v>
                </c:pt>
                <c:pt idx="68">
                  <c:v>143.750656710492</c:v>
                </c:pt>
                <c:pt idx="69">
                  <c:v>149.76397456822599</c:v>
                </c:pt>
                <c:pt idx="70">
                  <c:v>154.142425680663</c:v>
                </c:pt>
                <c:pt idx="71">
                  <c:v>156.67619073929001</c:v>
                </c:pt>
                <c:pt idx="72">
                  <c:v>160.59641684468801</c:v>
                </c:pt>
                <c:pt idx="73">
                  <c:v>163.13328439953</c:v>
                </c:pt>
                <c:pt idx="74">
                  <c:v>164.524176210169</c:v>
                </c:pt>
                <c:pt idx="75">
                  <c:v>168.993039458857</c:v>
                </c:pt>
                <c:pt idx="76">
                  <c:v>175.447822712488</c:v>
                </c:pt>
                <c:pt idx="77">
                  <c:v>178.48269875586601</c:v>
                </c:pt>
                <c:pt idx="78">
                  <c:v>180.073585888569</c:v>
                </c:pt>
                <c:pt idx="79">
                  <c:v>181.969558445183</c:v>
                </c:pt>
                <c:pt idx="80">
                  <c:v>182.77955804843299</c:v>
                </c:pt>
                <c:pt idx="81">
                  <c:v>184.270620019418</c:v>
                </c:pt>
                <c:pt idx="82">
                  <c:v>187.93045368295299</c:v>
                </c:pt>
                <c:pt idx="83">
                  <c:v>193.31968144731701</c:v>
                </c:pt>
                <c:pt idx="84">
                  <c:v>194.70810616229599</c:v>
                </c:pt>
                <c:pt idx="85">
                  <c:v>193.27939497225401</c:v>
                </c:pt>
                <c:pt idx="86">
                  <c:v>193.348730459525</c:v>
                </c:pt>
                <c:pt idx="87">
                  <c:v>195.69507756919401</c:v>
                </c:pt>
                <c:pt idx="88">
                  <c:v>199.722205465489</c:v>
                </c:pt>
                <c:pt idx="89">
                  <c:v>199.69099869100199</c:v>
                </c:pt>
                <c:pt idx="90">
                  <c:v>198.54324788440701</c:v>
                </c:pt>
                <c:pt idx="91">
                  <c:v>200.400888979266</c:v>
                </c:pt>
                <c:pt idx="92">
                  <c:v>199.633769264275</c:v>
                </c:pt>
                <c:pt idx="93">
                  <c:v>198.189108448583</c:v>
                </c:pt>
                <c:pt idx="94">
                  <c:v>197.85155285310699</c:v>
                </c:pt>
                <c:pt idx="95">
                  <c:v>196.757358824959</c:v>
                </c:pt>
                <c:pt idx="96">
                  <c:v>200.217555654905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028-46CE-A20B-AB977C224D53}"/>
            </c:ext>
          </c:extLst>
        </c:ser>
        <c:ser>
          <c:idx val="3"/>
          <c:order val="3"/>
          <c:tx>
            <c:strRef>
              <c:f>PropertyType!$Z$6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PropertyType!$P$7:$P$103</c:f>
              <c:numCache>
                <c:formatCode>[$-409]mmm\-yy;@</c:formatCode>
                <c:ptCount val="9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</c:numCache>
            </c:numRef>
          </c:xVal>
          <c:yVal>
            <c:numRef>
              <c:f>PropertyType!$Z$7:$Z$103</c:f>
              <c:numCache>
                <c:formatCode>0</c:formatCode>
                <c:ptCount val="97"/>
                <c:pt idx="0">
                  <c:v>67.311890418961895</c:v>
                </c:pt>
                <c:pt idx="1">
                  <c:v>66.366726252146606</c:v>
                </c:pt>
                <c:pt idx="2">
                  <c:v>67.790489041022198</c:v>
                </c:pt>
                <c:pt idx="3">
                  <c:v>68.793296058152606</c:v>
                </c:pt>
                <c:pt idx="4">
                  <c:v>70.411510562410896</c:v>
                </c:pt>
                <c:pt idx="5">
                  <c:v>72.665733578058294</c:v>
                </c:pt>
                <c:pt idx="6">
                  <c:v>74.657469881273499</c:v>
                </c:pt>
                <c:pt idx="7">
                  <c:v>77.423286006430402</c:v>
                </c:pt>
                <c:pt idx="8">
                  <c:v>80.042935182894198</c:v>
                </c:pt>
                <c:pt idx="9">
                  <c:v>81.301641419651801</c:v>
                </c:pt>
                <c:pt idx="10">
                  <c:v>82.645052211954194</c:v>
                </c:pt>
                <c:pt idx="11">
                  <c:v>82.707777603756995</c:v>
                </c:pt>
                <c:pt idx="12">
                  <c:v>81.932920650636405</c:v>
                </c:pt>
                <c:pt idx="13">
                  <c:v>85.695552199977101</c:v>
                </c:pt>
                <c:pt idx="14">
                  <c:v>91.931816526679896</c:v>
                </c:pt>
                <c:pt idx="15">
                  <c:v>94.507273028737004</c:v>
                </c:pt>
                <c:pt idx="16">
                  <c:v>94.693379708840297</c:v>
                </c:pt>
                <c:pt idx="17">
                  <c:v>95.373323504839902</c:v>
                </c:pt>
                <c:pt idx="18">
                  <c:v>97.565182974511302</c:v>
                </c:pt>
                <c:pt idx="19">
                  <c:v>100</c:v>
                </c:pt>
                <c:pt idx="20">
                  <c:v>102.169960418044</c:v>
                </c:pt>
                <c:pt idx="21">
                  <c:v>104.103557500081</c:v>
                </c:pt>
                <c:pt idx="22">
                  <c:v>104.837351120439</c:v>
                </c:pt>
                <c:pt idx="23">
                  <c:v>106.38006432035</c:v>
                </c:pt>
                <c:pt idx="24">
                  <c:v>109.59424536563201</c:v>
                </c:pt>
                <c:pt idx="25">
                  <c:v>111.60583867202</c:v>
                </c:pt>
                <c:pt idx="26">
                  <c:v>112.871740472054</c:v>
                </c:pt>
                <c:pt idx="27">
                  <c:v>115.805458198316</c:v>
                </c:pt>
                <c:pt idx="28">
                  <c:v>118.94004484146301</c:v>
                </c:pt>
                <c:pt idx="29">
                  <c:v>121.204739689097</c:v>
                </c:pt>
                <c:pt idx="30">
                  <c:v>122.75987948189101</c:v>
                </c:pt>
                <c:pt idx="31">
                  <c:v>123.780948661933</c:v>
                </c:pt>
                <c:pt idx="32">
                  <c:v>125.67038965263799</c:v>
                </c:pt>
                <c:pt idx="33">
                  <c:v>130.42783193664701</c:v>
                </c:pt>
                <c:pt idx="34">
                  <c:v>136.22385052662699</c:v>
                </c:pt>
                <c:pt idx="35">
                  <c:v>140.59697381740301</c:v>
                </c:pt>
                <c:pt idx="36">
                  <c:v>144.33684216861701</c:v>
                </c:pt>
                <c:pt idx="37">
                  <c:v>150.430438833804</c:v>
                </c:pt>
                <c:pt idx="38">
                  <c:v>159.43423014836301</c:v>
                </c:pt>
                <c:pt idx="39">
                  <c:v>165.918132455072</c:v>
                </c:pt>
                <c:pt idx="40">
                  <c:v>166.066119106456</c:v>
                </c:pt>
                <c:pt idx="41">
                  <c:v>163.624340665738</c:v>
                </c:pt>
                <c:pt idx="42">
                  <c:v>167.96643586068001</c:v>
                </c:pt>
                <c:pt idx="43">
                  <c:v>176.80737596392899</c:v>
                </c:pt>
                <c:pt idx="44">
                  <c:v>176.717820668234</c:v>
                </c:pt>
                <c:pt idx="45">
                  <c:v>172.129066522714</c:v>
                </c:pt>
                <c:pt idx="46">
                  <c:v>169.225772364189</c:v>
                </c:pt>
                <c:pt idx="47">
                  <c:v>166.28805953283501</c:v>
                </c:pt>
                <c:pt idx="48">
                  <c:v>161.80370111594999</c:v>
                </c:pt>
                <c:pt idx="49">
                  <c:v>158.20097952559999</c:v>
                </c:pt>
                <c:pt idx="50">
                  <c:v>154.86400787277</c:v>
                </c:pt>
                <c:pt idx="51">
                  <c:v>146.35346184438799</c:v>
                </c:pt>
                <c:pt idx="52">
                  <c:v>134.66767271264899</c:v>
                </c:pt>
                <c:pt idx="53">
                  <c:v>125.66439338174899</c:v>
                </c:pt>
                <c:pt idx="54">
                  <c:v>120.823444794783</c:v>
                </c:pt>
                <c:pt idx="55">
                  <c:v>118.343187536334</c:v>
                </c:pt>
                <c:pt idx="56">
                  <c:v>119.008817493634</c:v>
                </c:pt>
                <c:pt idx="57">
                  <c:v>124.465157536327</c:v>
                </c:pt>
                <c:pt idx="58">
                  <c:v>132.565626086327</c:v>
                </c:pt>
                <c:pt idx="59">
                  <c:v>137.96725191837101</c:v>
                </c:pt>
                <c:pt idx="60">
                  <c:v>139.988326041253</c:v>
                </c:pt>
                <c:pt idx="61">
                  <c:v>142.56635161565401</c:v>
                </c:pt>
                <c:pt idx="62">
                  <c:v>147.84829296151301</c:v>
                </c:pt>
                <c:pt idx="63">
                  <c:v>150.953933651527</c:v>
                </c:pt>
                <c:pt idx="64">
                  <c:v>149.260895040603</c:v>
                </c:pt>
                <c:pt idx="65">
                  <c:v>151.349311840327</c:v>
                </c:pt>
                <c:pt idx="66">
                  <c:v>158.533163759568</c:v>
                </c:pt>
                <c:pt idx="67">
                  <c:v>163.52373688339699</c:v>
                </c:pt>
                <c:pt idx="68">
                  <c:v>166.23672390903101</c:v>
                </c:pt>
                <c:pt idx="69">
                  <c:v>169.10595224106299</c:v>
                </c:pt>
                <c:pt idx="70">
                  <c:v>173.771228869651</c:v>
                </c:pt>
                <c:pt idx="71">
                  <c:v>178.78970495066301</c:v>
                </c:pt>
                <c:pt idx="72">
                  <c:v>175.952925557279</c:v>
                </c:pt>
                <c:pt idx="73">
                  <c:v>174.59311425370001</c:v>
                </c:pt>
                <c:pt idx="74">
                  <c:v>184.918675066742</c:v>
                </c:pt>
                <c:pt idx="75">
                  <c:v>194.31440945306599</c:v>
                </c:pt>
                <c:pt idx="76">
                  <c:v>198.66916399598699</c:v>
                </c:pt>
                <c:pt idx="77">
                  <c:v>203.68339689885801</c:v>
                </c:pt>
                <c:pt idx="78">
                  <c:v>207.60329812074201</c:v>
                </c:pt>
                <c:pt idx="79">
                  <c:v>211.58272579372701</c:v>
                </c:pt>
                <c:pt idx="80">
                  <c:v>217.44010902387899</c:v>
                </c:pt>
                <c:pt idx="81">
                  <c:v>223.11861754178901</c:v>
                </c:pt>
                <c:pt idx="82">
                  <c:v>226.323796999769</c:v>
                </c:pt>
                <c:pt idx="83">
                  <c:v>228.47341849293301</c:v>
                </c:pt>
                <c:pt idx="84">
                  <c:v>232.77495834166601</c:v>
                </c:pt>
                <c:pt idx="85">
                  <c:v>237.99010489242801</c:v>
                </c:pt>
                <c:pt idx="86">
                  <c:v>242.970018456617</c:v>
                </c:pt>
                <c:pt idx="87">
                  <c:v>249.35580302400999</c:v>
                </c:pt>
                <c:pt idx="88">
                  <c:v>255.00142887074799</c:v>
                </c:pt>
                <c:pt idx="89">
                  <c:v>258.957401912705</c:v>
                </c:pt>
                <c:pt idx="90">
                  <c:v>263.458785732335</c:v>
                </c:pt>
                <c:pt idx="91">
                  <c:v>268.48126727158899</c:v>
                </c:pt>
                <c:pt idx="92">
                  <c:v>274.689917217573</c:v>
                </c:pt>
                <c:pt idx="93">
                  <c:v>279.558705104946</c:v>
                </c:pt>
                <c:pt idx="94">
                  <c:v>284.42427646797103</c:v>
                </c:pt>
                <c:pt idx="95">
                  <c:v>291.45446821464202</c:v>
                </c:pt>
                <c:pt idx="96">
                  <c:v>296.80388298956802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028-46CE-A20B-AB977C224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152"/>
        <c:axId val="528470896"/>
      </c:scatterChart>
      <c:valAx>
        <c:axId val="528468152"/>
        <c:scaling>
          <c:orientation val="minMax"/>
          <c:max val="43951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0896"/>
        <c:crosses val="autoZero"/>
        <c:crossBetween val="midCat"/>
        <c:majorUnit val="365"/>
      </c:valAx>
      <c:valAx>
        <c:axId val="52847089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n-US" sz="1000"/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52846815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3.888888888888889E-2"/>
          <c:y val="1.930287028090108E-2"/>
          <c:w val="0.96111117103512744"/>
          <c:h val="8.736521472738538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61026875772759"/>
          <c:y val="0.1407677955918161"/>
          <c:w val="0.82933211860914069"/>
          <c:h val="0.73304430319704017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Regional!$O$6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Regional!$N$7:$N$103</c:f>
              <c:numCache>
                <c:formatCode>[$-409]mmm\-yy;@</c:formatCode>
                <c:ptCount val="9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</c:numCache>
            </c:numRef>
          </c:xVal>
          <c:yVal>
            <c:numRef>
              <c:f>Regional!$O$7:$O$103</c:f>
              <c:numCache>
                <c:formatCode>0</c:formatCode>
                <c:ptCount val="97"/>
                <c:pt idx="0">
                  <c:v>66.201532399689697</c:v>
                </c:pt>
                <c:pt idx="1">
                  <c:v>67.307689285874403</c:v>
                </c:pt>
                <c:pt idx="2">
                  <c:v>70.750920547238195</c:v>
                </c:pt>
                <c:pt idx="3">
                  <c:v>72.301585183316604</c:v>
                </c:pt>
                <c:pt idx="4">
                  <c:v>71.433337500683507</c:v>
                </c:pt>
                <c:pt idx="5">
                  <c:v>71.835081093357502</c:v>
                </c:pt>
                <c:pt idx="6">
                  <c:v>72.293374557654602</c:v>
                </c:pt>
                <c:pt idx="7">
                  <c:v>73.021006071679594</c:v>
                </c:pt>
                <c:pt idx="8">
                  <c:v>75.145655726079994</c:v>
                </c:pt>
                <c:pt idx="9">
                  <c:v>77.973461144441899</c:v>
                </c:pt>
                <c:pt idx="10">
                  <c:v>78.306167372671098</c:v>
                </c:pt>
                <c:pt idx="11">
                  <c:v>78.021365860147398</c:v>
                </c:pt>
                <c:pt idx="12">
                  <c:v>82.827678211887402</c:v>
                </c:pt>
                <c:pt idx="13">
                  <c:v>91.379501882009194</c:v>
                </c:pt>
                <c:pt idx="14">
                  <c:v>94.506214521419693</c:v>
                </c:pt>
                <c:pt idx="15">
                  <c:v>92.723560637277004</c:v>
                </c:pt>
                <c:pt idx="16">
                  <c:v>94.586059681000805</c:v>
                </c:pt>
                <c:pt idx="17">
                  <c:v>99.523149776294105</c:v>
                </c:pt>
                <c:pt idx="18">
                  <c:v>101.45846872638801</c:v>
                </c:pt>
                <c:pt idx="19">
                  <c:v>100</c:v>
                </c:pt>
                <c:pt idx="20">
                  <c:v>101.74309707958101</c:v>
                </c:pt>
                <c:pt idx="21">
                  <c:v>107.587155568158</c:v>
                </c:pt>
                <c:pt idx="22">
                  <c:v>110.097497153795</c:v>
                </c:pt>
                <c:pt idx="23">
                  <c:v>108.65873634228301</c:v>
                </c:pt>
                <c:pt idx="24">
                  <c:v>109.903937666879</c:v>
                </c:pt>
                <c:pt idx="25">
                  <c:v>114.677135546681</c:v>
                </c:pt>
                <c:pt idx="26">
                  <c:v>118.387077310842</c:v>
                </c:pt>
                <c:pt idx="27">
                  <c:v>118.38648729923101</c:v>
                </c:pt>
                <c:pt idx="28">
                  <c:v>119.374759804172</c:v>
                </c:pt>
                <c:pt idx="29">
                  <c:v>122.698244428197</c:v>
                </c:pt>
                <c:pt idx="30">
                  <c:v>125.33863640976</c:v>
                </c:pt>
                <c:pt idx="31">
                  <c:v>127.901614414272</c:v>
                </c:pt>
                <c:pt idx="32">
                  <c:v>132.33939101422899</c:v>
                </c:pt>
                <c:pt idx="33">
                  <c:v>135.59918123275</c:v>
                </c:pt>
                <c:pt idx="34">
                  <c:v>135.80568934403399</c:v>
                </c:pt>
                <c:pt idx="35">
                  <c:v>136.43705672722399</c:v>
                </c:pt>
                <c:pt idx="36">
                  <c:v>139.96963118657001</c:v>
                </c:pt>
                <c:pt idx="37">
                  <c:v>144.755977860119</c:v>
                </c:pt>
                <c:pt idx="38">
                  <c:v>147.24158066666601</c:v>
                </c:pt>
                <c:pt idx="39">
                  <c:v>147.70155331801999</c:v>
                </c:pt>
                <c:pt idx="40">
                  <c:v>146.920177904062</c:v>
                </c:pt>
                <c:pt idx="41">
                  <c:v>144.14274778373601</c:v>
                </c:pt>
                <c:pt idx="42">
                  <c:v>144.018968119547</c:v>
                </c:pt>
                <c:pt idx="43">
                  <c:v>146.090955043322</c:v>
                </c:pt>
                <c:pt idx="44">
                  <c:v>145.12810951396801</c:v>
                </c:pt>
                <c:pt idx="45">
                  <c:v>141.62248819628201</c:v>
                </c:pt>
                <c:pt idx="46">
                  <c:v>138.916543621503</c:v>
                </c:pt>
                <c:pt idx="47">
                  <c:v>137.72626193832099</c:v>
                </c:pt>
                <c:pt idx="48">
                  <c:v>135.88123076177499</c:v>
                </c:pt>
                <c:pt idx="49">
                  <c:v>133.99814845705399</c:v>
                </c:pt>
                <c:pt idx="50">
                  <c:v>126.200825030099</c:v>
                </c:pt>
                <c:pt idx="51">
                  <c:v>115.75504279848199</c:v>
                </c:pt>
                <c:pt idx="52">
                  <c:v>110.24344148055</c:v>
                </c:pt>
                <c:pt idx="53">
                  <c:v>109.777897091592</c:v>
                </c:pt>
                <c:pt idx="54">
                  <c:v>108.161598720703</c:v>
                </c:pt>
                <c:pt idx="55">
                  <c:v>102.512402864609</c:v>
                </c:pt>
                <c:pt idx="56">
                  <c:v>98.395452103037201</c:v>
                </c:pt>
                <c:pt idx="57">
                  <c:v>96.345228987634499</c:v>
                </c:pt>
                <c:pt idx="58">
                  <c:v>93.717334569368901</c:v>
                </c:pt>
                <c:pt idx="59">
                  <c:v>90.654445521522604</c:v>
                </c:pt>
                <c:pt idx="60">
                  <c:v>90.430690040303404</c:v>
                </c:pt>
                <c:pt idx="61">
                  <c:v>93.020659039193404</c:v>
                </c:pt>
                <c:pt idx="62">
                  <c:v>94.340808299861905</c:v>
                </c:pt>
                <c:pt idx="63">
                  <c:v>92.847916840240103</c:v>
                </c:pt>
                <c:pt idx="64">
                  <c:v>89.580071042887695</c:v>
                </c:pt>
                <c:pt idx="65">
                  <c:v>86.788046892261903</c:v>
                </c:pt>
                <c:pt idx="66">
                  <c:v>90.706776906987102</c:v>
                </c:pt>
                <c:pt idx="67">
                  <c:v>95.5041045277557</c:v>
                </c:pt>
                <c:pt idx="68">
                  <c:v>95.110716866059505</c:v>
                </c:pt>
                <c:pt idx="69">
                  <c:v>96.236985999998296</c:v>
                </c:pt>
                <c:pt idx="70">
                  <c:v>99.1886763825336</c:v>
                </c:pt>
                <c:pt idx="71">
                  <c:v>100.40030580620299</c:v>
                </c:pt>
                <c:pt idx="72">
                  <c:v>102.173615401115</c:v>
                </c:pt>
                <c:pt idx="73">
                  <c:v>107.022807153681</c:v>
                </c:pt>
                <c:pt idx="74">
                  <c:v>110.23364467895399</c:v>
                </c:pt>
                <c:pt idx="75">
                  <c:v>110.51072704600701</c:v>
                </c:pt>
                <c:pt idx="76">
                  <c:v>112.669473130767</c:v>
                </c:pt>
                <c:pt idx="77">
                  <c:v>117.407634174934</c:v>
                </c:pt>
                <c:pt idx="78">
                  <c:v>118.42915019716099</c:v>
                </c:pt>
                <c:pt idx="79">
                  <c:v>116.55725561060601</c:v>
                </c:pt>
                <c:pt idx="80">
                  <c:v>118.06291809202</c:v>
                </c:pt>
                <c:pt idx="81">
                  <c:v>121.821456823612</c:v>
                </c:pt>
                <c:pt idx="82">
                  <c:v>123.671696390606</c:v>
                </c:pt>
                <c:pt idx="83">
                  <c:v>125.40533824894899</c:v>
                </c:pt>
                <c:pt idx="84">
                  <c:v>136.03830785881399</c:v>
                </c:pt>
                <c:pt idx="85">
                  <c:v>151.89543149828901</c:v>
                </c:pt>
                <c:pt idx="86">
                  <c:v>150.28784370236701</c:v>
                </c:pt>
                <c:pt idx="87">
                  <c:v>141.41940259227201</c:v>
                </c:pt>
                <c:pt idx="88">
                  <c:v>143.790444834487</c:v>
                </c:pt>
                <c:pt idx="89">
                  <c:v>151.515044343471</c:v>
                </c:pt>
                <c:pt idx="90">
                  <c:v>157.27901114621201</c:v>
                </c:pt>
                <c:pt idx="91">
                  <c:v>157.18114710678199</c:v>
                </c:pt>
                <c:pt idx="92">
                  <c:v>155.708692741677</c:v>
                </c:pt>
                <c:pt idx="93">
                  <c:v>156.235126021768</c:v>
                </c:pt>
                <c:pt idx="94">
                  <c:v>155.688934047988</c:v>
                </c:pt>
                <c:pt idx="95">
                  <c:v>155.234843132218</c:v>
                </c:pt>
                <c:pt idx="96">
                  <c:v>158.98032454676701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ADC-4724-8457-FBE810FFCBB4}"/>
            </c:ext>
          </c:extLst>
        </c:ser>
        <c:ser>
          <c:idx val="1"/>
          <c:order val="1"/>
          <c:tx>
            <c:strRef>
              <c:f>Regional!$P$6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Regional!$N$7:$N$103</c:f>
              <c:numCache>
                <c:formatCode>[$-409]mmm\-yy;@</c:formatCode>
                <c:ptCount val="9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</c:numCache>
            </c:numRef>
          </c:xVal>
          <c:yVal>
            <c:numRef>
              <c:f>Regional!$P$7:$P$103</c:f>
              <c:numCache>
                <c:formatCode>0</c:formatCode>
                <c:ptCount val="97"/>
                <c:pt idx="0">
                  <c:v>54.471465117331299</c:v>
                </c:pt>
                <c:pt idx="1">
                  <c:v>53.088607940429398</c:v>
                </c:pt>
                <c:pt idx="2">
                  <c:v>55.905755288501503</c:v>
                </c:pt>
                <c:pt idx="3">
                  <c:v>63.2976927137723</c:v>
                </c:pt>
                <c:pt idx="4">
                  <c:v>66.538948931036899</c:v>
                </c:pt>
                <c:pt idx="5">
                  <c:v>66.029073201636805</c:v>
                </c:pt>
                <c:pt idx="6">
                  <c:v>70.203211530926197</c:v>
                </c:pt>
                <c:pt idx="7">
                  <c:v>76.554470386935506</c:v>
                </c:pt>
                <c:pt idx="8">
                  <c:v>77.449159114710696</c:v>
                </c:pt>
                <c:pt idx="9">
                  <c:v>78.017963663723293</c:v>
                </c:pt>
                <c:pt idx="10">
                  <c:v>82.951774992016098</c:v>
                </c:pt>
                <c:pt idx="11">
                  <c:v>87.903494418074104</c:v>
                </c:pt>
                <c:pt idx="12">
                  <c:v>88.738284517297998</c:v>
                </c:pt>
                <c:pt idx="13">
                  <c:v>88.490800166414104</c:v>
                </c:pt>
                <c:pt idx="14">
                  <c:v>89.037918342517898</c:v>
                </c:pt>
                <c:pt idx="15">
                  <c:v>91.090437672241194</c:v>
                </c:pt>
                <c:pt idx="16">
                  <c:v>94.809224112399704</c:v>
                </c:pt>
                <c:pt idx="17">
                  <c:v>99.763617202022303</c:v>
                </c:pt>
                <c:pt idx="18">
                  <c:v>100.41410118901599</c:v>
                </c:pt>
                <c:pt idx="19">
                  <c:v>100</c:v>
                </c:pt>
                <c:pt idx="20">
                  <c:v>103.67461860247499</c:v>
                </c:pt>
                <c:pt idx="21">
                  <c:v>103.375136422248</c:v>
                </c:pt>
                <c:pt idx="22">
                  <c:v>100.386195653179</c:v>
                </c:pt>
                <c:pt idx="23">
                  <c:v>103.13859493693001</c:v>
                </c:pt>
                <c:pt idx="24">
                  <c:v>109.88377208780901</c:v>
                </c:pt>
                <c:pt idx="25">
                  <c:v>115.345247951633</c:v>
                </c:pt>
                <c:pt idx="26">
                  <c:v>117.08375557424699</c:v>
                </c:pt>
                <c:pt idx="27">
                  <c:v>118.147910832994</c:v>
                </c:pt>
                <c:pt idx="28">
                  <c:v>122.13993126652601</c:v>
                </c:pt>
                <c:pt idx="29">
                  <c:v>127.981192582047</c:v>
                </c:pt>
                <c:pt idx="30">
                  <c:v>133.06138811884</c:v>
                </c:pt>
                <c:pt idx="31">
                  <c:v>136.868793558905</c:v>
                </c:pt>
                <c:pt idx="32">
                  <c:v>142.05375741306699</c:v>
                </c:pt>
                <c:pt idx="33">
                  <c:v>147.36859299339599</c:v>
                </c:pt>
                <c:pt idx="34">
                  <c:v>151.057622841306</c:v>
                </c:pt>
                <c:pt idx="35">
                  <c:v>155.78943508000299</c:v>
                </c:pt>
                <c:pt idx="36">
                  <c:v>164.76057158622999</c:v>
                </c:pt>
                <c:pt idx="37">
                  <c:v>175.15910321853301</c:v>
                </c:pt>
                <c:pt idx="38">
                  <c:v>177.93001599536399</c:v>
                </c:pt>
                <c:pt idx="39">
                  <c:v>179.20299424158199</c:v>
                </c:pt>
                <c:pt idx="40">
                  <c:v>185.56204147796601</c:v>
                </c:pt>
                <c:pt idx="41">
                  <c:v>188.50153517192101</c:v>
                </c:pt>
                <c:pt idx="42">
                  <c:v>185.65420589246099</c:v>
                </c:pt>
                <c:pt idx="43">
                  <c:v>186.79216294769799</c:v>
                </c:pt>
                <c:pt idx="44">
                  <c:v>195.732125066918</c:v>
                </c:pt>
                <c:pt idx="45">
                  <c:v>202.98264289878199</c:v>
                </c:pt>
                <c:pt idx="46">
                  <c:v>198.311015209066</c:v>
                </c:pt>
                <c:pt idx="47">
                  <c:v>192.035372053797</c:v>
                </c:pt>
                <c:pt idx="48">
                  <c:v>193.675889059469</c:v>
                </c:pt>
                <c:pt idx="49">
                  <c:v>195.95814486446301</c:v>
                </c:pt>
                <c:pt idx="50">
                  <c:v>187.39025616168999</c:v>
                </c:pt>
                <c:pt idx="51">
                  <c:v>176.16386712886199</c:v>
                </c:pt>
                <c:pt idx="52">
                  <c:v>168.20071002255401</c:v>
                </c:pt>
                <c:pt idx="53">
                  <c:v>161.21988474611999</c:v>
                </c:pt>
                <c:pt idx="54">
                  <c:v>162.736620494638</c:v>
                </c:pt>
                <c:pt idx="55">
                  <c:v>165.14731358859501</c:v>
                </c:pt>
                <c:pt idx="56">
                  <c:v>158.77192111608699</c:v>
                </c:pt>
                <c:pt idx="57">
                  <c:v>149.399172489172</c:v>
                </c:pt>
                <c:pt idx="58">
                  <c:v>151.720976231327</c:v>
                </c:pt>
                <c:pt idx="59">
                  <c:v>158.706865303218</c:v>
                </c:pt>
                <c:pt idx="60">
                  <c:v>156.44799127301499</c:v>
                </c:pt>
                <c:pt idx="61">
                  <c:v>154.32551303545401</c:v>
                </c:pt>
                <c:pt idx="62">
                  <c:v>159.76855224874799</c:v>
                </c:pt>
                <c:pt idx="63">
                  <c:v>164.42897936318801</c:v>
                </c:pt>
                <c:pt idx="64">
                  <c:v>160.93694940147699</c:v>
                </c:pt>
                <c:pt idx="65">
                  <c:v>157.79833942052699</c:v>
                </c:pt>
                <c:pt idx="66">
                  <c:v>163.38450379831801</c:v>
                </c:pt>
                <c:pt idx="67">
                  <c:v>170.42314054604299</c:v>
                </c:pt>
                <c:pt idx="68">
                  <c:v>171.179741046982</c:v>
                </c:pt>
                <c:pt idx="69">
                  <c:v>170.34428296685101</c:v>
                </c:pt>
                <c:pt idx="70">
                  <c:v>171.794293845011</c:v>
                </c:pt>
                <c:pt idx="71">
                  <c:v>176.093016748731</c:v>
                </c:pt>
                <c:pt idx="72">
                  <c:v>182.36155414080901</c:v>
                </c:pt>
                <c:pt idx="73">
                  <c:v>190.857082423675</c:v>
                </c:pt>
                <c:pt idx="74">
                  <c:v>198.53563487242101</c:v>
                </c:pt>
                <c:pt idx="75">
                  <c:v>203.391925005894</c:v>
                </c:pt>
                <c:pt idx="76">
                  <c:v>207.85205350431801</c:v>
                </c:pt>
                <c:pt idx="77">
                  <c:v>211.365456204559</c:v>
                </c:pt>
                <c:pt idx="78">
                  <c:v>208.712545591176</c:v>
                </c:pt>
                <c:pt idx="79">
                  <c:v>206.230660634565</c:v>
                </c:pt>
                <c:pt idx="80">
                  <c:v>211.84363462693599</c:v>
                </c:pt>
                <c:pt idx="81">
                  <c:v>221.393005995186</c:v>
                </c:pt>
                <c:pt idx="82">
                  <c:v>228.02559075394299</c:v>
                </c:pt>
                <c:pt idx="83">
                  <c:v>232.680334267392</c:v>
                </c:pt>
                <c:pt idx="84">
                  <c:v>243.272794964268</c:v>
                </c:pt>
                <c:pt idx="85">
                  <c:v>257.531742601075</c:v>
                </c:pt>
                <c:pt idx="86">
                  <c:v>261.30242643213199</c:v>
                </c:pt>
                <c:pt idx="87">
                  <c:v>258.12829203269399</c:v>
                </c:pt>
                <c:pt idx="88">
                  <c:v>256.35177343561298</c:v>
                </c:pt>
                <c:pt idx="89">
                  <c:v>255.762405380139</c:v>
                </c:pt>
                <c:pt idx="90">
                  <c:v>262.245050745409</c:v>
                </c:pt>
                <c:pt idx="91">
                  <c:v>270.325637813068</c:v>
                </c:pt>
                <c:pt idx="92">
                  <c:v>275.43900743199902</c:v>
                </c:pt>
                <c:pt idx="93">
                  <c:v>281.145406176829</c:v>
                </c:pt>
                <c:pt idx="94">
                  <c:v>279.759221889223</c:v>
                </c:pt>
                <c:pt idx="95">
                  <c:v>276.86363023302101</c:v>
                </c:pt>
                <c:pt idx="96">
                  <c:v>283.25300671770998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ADC-4724-8457-FBE810FFCBB4}"/>
            </c:ext>
          </c:extLst>
        </c:ser>
        <c:ser>
          <c:idx val="2"/>
          <c:order val="2"/>
          <c:tx>
            <c:strRef>
              <c:f>Regional!$Q$6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Regional!$N$7:$N$103</c:f>
              <c:numCache>
                <c:formatCode>[$-409]mmm\-yy;@</c:formatCode>
                <c:ptCount val="9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</c:numCache>
            </c:numRef>
          </c:xVal>
          <c:yVal>
            <c:numRef>
              <c:f>Regional!$Q$7:$Q$103</c:f>
              <c:numCache>
                <c:formatCode>0</c:formatCode>
                <c:ptCount val="97"/>
                <c:pt idx="0">
                  <c:v>73.927432578851906</c:v>
                </c:pt>
                <c:pt idx="1">
                  <c:v>73.462628681481405</c:v>
                </c:pt>
                <c:pt idx="2">
                  <c:v>76.722880294447094</c:v>
                </c:pt>
                <c:pt idx="3">
                  <c:v>82.324866472846793</c:v>
                </c:pt>
                <c:pt idx="4">
                  <c:v>84.900174791023304</c:v>
                </c:pt>
                <c:pt idx="5">
                  <c:v>86.208828097455395</c:v>
                </c:pt>
                <c:pt idx="6">
                  <c:v>87.409770186270407</c:v>
                </c:pt>
                <c:pt idx="7">
                  <c:v>88.405276998757202</c:v>
                </c:pt>
                <c:pt idx="8">
                  <c:v>88.312462636513999</c:v>
                </c:pt>
                <c:pt idx="9">
                  <c:v>85.637852963937604</c:v>
                </c:pt>
                <c:pt idx="10">
                  <c:v>84.976281755120297</c:v>
                </c:pt>
                <c:pt idx="11">
                  <c:v>88.062705644884701</c:v>
                </c:pt>
                <c:pt idx="12">
                  <c:v>90.162908464063307</c:v>
                </c:pt>
                <c:pt idx="13">
                  <c:v>91.439185474902899</c:v>
                </c:pt>
                <c:pt idx="14">
                  <c:v>92.856105922538006</c:v>
                </c:pt>
                <c:pt idx="15">
                  <c:v>93.755550595984602</c:v>
                </c:pt>
                <c:pt idx="16">
                  <c:v>95.734622747262705</c:v>
                </c:pt>
                <c:pt idx="17">
                  <c:v>99.2927693404488</c:v>
                </c:pt>
                <c:pt idx="18">
                  <c:v>100.83356386883899</c:v>
                </c:pt>
                <c:pt idx="19">
                  <c:v>100</c:v>
                </c:pt>
                <c:pt idx="20">
                  <c:v>99.798589729787295</c:v>
                </c:pt>
                <c:pt idx="21">
                  <c:v>101.676583931317</c:v>
                </c:pt>
                <c:pt idx="22">
                  <c:v>105.419566111555</c:v>
                </c:pt>
                <c:pt idx="23">
                  <c:v>107.75267570830199</c:v>
                </c:pt>
                <c:pt idx="24">
                  <c:v>107.76348233356001</c:v>
                </c:pt>
                <c:pt idx="25">
                  <c:v>108.409409747205</c:v>
                </c:pt>
                <c:pt idx="26">
                  <c:v>112.23988604481799</c:v>
                </c:pt>
                <c:pt idx="27">
                  <c:v>117.19252215438701</c:v>
                </c:pt>
                <c:pt idx="28">
                  <c:v>119.811730901359</c:v>
                </c:pt>
                <c:pt idx="29">
                  <c:v>119.42445417159</c:v>
                </c:pt>
                <c:pt idx="30">
                  <c:v>121.257595205915</c:v>
                </c:pt>
                <c:pt idx="31">
                  <c:v>127.572173415664</c:v>
                </c:pt>
                <c:pt idx="32">
                  <c:v>134.89047852890801</c:v>
                </c:pt>
                <c:pt idx="33">
                  <c:v>140.93122853116199</c:v>
                </c:pt>
                <c:pt idx="34">
                  <c:v>144.31961622647</c:v>
                </c:pt>
                <c:pt idx="35">
                  <c:v>149.34304656229801</c:v>
                </c:pt>
                <c:pt idx="36">
                  <c:v>159.96398746216701</c:v>
                </c:pt>
                <c:pt idx="37">
                  <c:v>172.13040478568399</c:v>
                </c:pt>
                <c:pt idx="38">
                  <c:v>175.04057339483501</c:v>
                </c:pt>
                <c:pt idx="39">
                  <c:v>174.16084540150999</c:v>
                </c:pt>
                <c:pt idx="40">
                  <c:v>178.03317889441499</c:v>
                </c:pt>
                <c:pt idx="41">
                  <c:v>178.919923035512</c:v>
                </c:pt>
                <c:pt idx="42">
                  <c:v>174.38838711138499</c:v>
                </c:pt>
                <c:pt idx="43">
                  <c:v>173.939310657134</c:v>
                </c:pt>
                <c:pt idx="44">
                  <c:v>180.843685663119</c:v>
                </c:pt>
                <c:pt idx="45">
                  <c:v>185.741296769683</c:v>
                </c:pt>
                <c:pt idx="46">
                  <c:v>178.71601198199301</c:v>
                </c:pt>
                <c:pt idx="47">
                  <c:v>170.51920009297899</c:v>
                </c:pt>
                <c:pt idx="48">
                  <c:v>167.995898364753</c:v>
                </c:pt>
                <c:pt idx="49">
                  <c:v>163.57465067365601</c:v>
                </c:pt>
                <c:pt idx="50">
                  <c:v>152.89952539561801</c:v>
                </c:pt>
                <c:pt idx="51">
                  <c:v>143.03387989996699</c:v>
                </c:pt>
                <c:pt idx="52">
                  <c:v>137.67288333683501</c:v>
                </c:pt>
                <c:pt idx="53">
                  <c:v>133.57122822330101</c:v>
                </c:pt>
                <c:pt idx="54">
                  <c:v>129.55318882366399</c:v>
                </c:pt>
                <c:pt idx="55">
                  <c:v>125.991632787021</c:v>
                </c:pt>
                <c:pt idx="56">
                  <c:v>124.096358187406</c:v>
                </c:pt>
                <c:pt idx="57">
                  <c:v>123.08153502738401</c:v>
                </c:pt>
                <c:pt idx="58">
                  <c:v>122.600633018086</c:v>
                </c:pt>
                <c:pt idx="59">
                  <c:v>121.37756003411</c:v>
                </c:pt>
                <c:pt idx="60">
                  <c:v>119.70870876197699</c:v>
                </c:pt>
                <c:pt idx="61">
                  <c:v>119.33475982729099</c:v>
                </c:pt>
                <c:pt idx="62">
                  <c:v>119.636485908862</c:v>
                </c:pt>
                <c:pt idx="63">
                  <c:v>118.95007169030499</c:v>
                </c:pt>
                <c:pt idx="64">
                  <c:v>118.963609480419</c:v>
                </c:pt>
                <c:pt idx="65">
                  <c:v>121.623552027258</c:v>
                </c:pt>
                <c:pt idx="66">
                  <c:v>125.013267552652</c:v>
                </c:pt>
                <c:pt idx="67">
                  <c:v>126.205850743181</c:v>
                </c:pt>
                <c:pt idx="68">
                  <c:v>128.01712670105599</c:v>
                </c:pt>
                <c:pt idx="69">
                  <c:v>132.466686038245</c:v>
                </c:pt>
                <c:pt idx="70">
                  <c:v>133.84009244000001</c:v>
                </c:pt>
                <c:pt idx="71">
                  <c:v>133.188773379124</c:v>
                </c:pt>
                <c:pt idx="72">
                  <c:v>137.84671429646099</c:v>
                </c:pt>
                <c:pt idx="73">
                  <c:v>146.45885978312199</c:v>
                </c:pt>
                <c:pt idx="74">
                  <c:v>149.499836766116</c:v>
                </c:pt>
                <c:pt idx="75">
                  <c:v>148.47046138120101</c:v>
                </c:pt>
                <c:pt idx="76">
                  <c:v>153.15954443498401</c:v>
                </c:pt>
                <c:pt idx="77">
                  <c:v>161.1577040734</c:v>
                </c:pt>
                <c:pt idx="78">
                  <c:v>163.41347000268999</c:v>
                </c:pt>
                <c:pt idx="79">
                  <c:v>162.21619960433699</c:v>
                </c:pt>
                <c:pt idx="80">
                  <c:v>165.28758438055701</c:v>
                </c:pt>
                <c:pt idx="81">
                  <c:v>171.80041485567099</c:v>
                </c:pt>
                <c:pt idx="82">
                  <c:v>176.485379430291</c:v>
                </c:pt>
                <c:pt idx="83">
                  <c:v>179.288058191825</c:v>
                </c:pt>
                <c:pt idx="84">
                  <c:v>189.944181721256</c:v>
                </c:pt>
                <c:pt idx="85">
                  <c:v>205.55332164429299</c:v>
                </c:pt>
                <c:pt idx="86">
                  <c:v>205.13650094587999</c:v>
                </c:pt>
                <c:pt idx="87">
                  <c:v>198.275045806458</c:v>
                </c:pt>
                <c:pt idx="88">
                  <c:v>203.45992891288</c:v>
                </c:pt>
                <c:pt idx="89">
                  <c:v>214.897940565922</c:v>
                </c:pt>
                <c:pt idx="90">
                  <c:v>221.58825895001999</c:v>
                </c:pt>
                <c:pt idx="91">
                  <c:v>221.30909926682901</c:v>
                </c:pt>
                <c:pt idx="92">
                  <c:v>221.39490596632999</c:v>
                </c:pt>
                <c:pt idx="93">
                  <c:v>223.90802613565899</c:v>
                </c:pt>
                <c:pt idx="94">
                  <c:v>225.35057038909201</c:v>
                </c:pt>
                <c:pt idx="95">
                  <c:v>225.84275678883699</c:v>
                </c:pt>
                <c:pt idx="96">
                  <c:v>231.068851474685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ADC-4724-8457-FBE810FFCBB4}"/>
            </c:ext>
          </c:extLst>
        </c:ser>
        <c:ser>
          <c:idx val="3"/>
          <c:order val="3"/>
          <c:tx>
            <c:strRef>
              <c:f>Regional!$R$6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Regional!$N$7:$N$103</c:f>
              <c:numCache>
                <c:formatCode>[$-409]mmm\-yy;@</c:formatCode>
                <c:ptCount val="9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</c:numCache>
            </c:numRef>
          </c:xVal>
          <c:yVal>
            <c:numRef>
              <c:f>Regional!$R$7:$R$103</c:f>
              <c:numCache>
                <c:formatCode>0</c:formatCode>
                <c:ptCount val="97"/>
                <c:pt idx="0">
                  <c:v>62.8260515547137</c:v>
                </c:pt>
                <c:pt idx="1">
                  <c:v>64.800499579143207</c:v>
                </c:pt>
                <c:pt idx="2">
                  <c:v>66.926216716761701</c:v>
                </c:pt>
                <c:pt idx="3">
                  <c:v>67.242973127318393</c:v>
                </c:pt>
                <c:pt idx="4">
                  <c:v>67.917297264517501</c:v>
                </c:pt>
                <c:pt idx="5">
                  <c:v>70.055150954703606</c:v>
                </c:pt>
                <c:pt idx="6">
                  <c:v>74.031159693956099</c:v>
                </c:pt>
                <c:pt idx="7">
                  <c:v>77.2099347570622</c:v>
                </c:pt>
                <c:pt idx="8">
                  <c:v>78.161200023217106</c:v>
                </c:pt>
                <c:pt idx="9">
                  <c:v>79.470343598759897</c:v>
                </c:pt>
                <c:pt idx="10">
                  <c:v>81.490961426080304</c:v>
                </c:pt>
                <c:pt idx="11">
                  <c:v>83.324438311260096</c:v>
                </c:pt>
                <c:pt idx="12">
                  <c:v>84.968507342817603</c:v>
                </c:pt>
                <c:pt idx="13">
                  <c:v>86.2019659298184</c:v>
                </c:pt>
                <c:pt idx="14">
                  <c:v>87.975273162126896</c:v>
                </c:pt>
                <c:pt idx="15">
                  <c:v>90.941089415647795</c:v>
                </c:pt>
                <c:pt idx="16">
                  <c:v>94.681880261148606</c:v>
                </c:pt>
                <c:pt idx="17">
                  <c:v>98.530311146553302</c:v>
                </c:pt>
                <c:pt idx="18">
                  <c:v>99.789883202896803</c:v>
                </c:pt>
                <c:pt idx="19">
                  <c:v>100</c:v>
                </c:pt>
                <c:pt idx="20">
                  <c:v>102.177449592043</c:v>
                </c:pt>
                <c:pt idx="21">
                  <c:v>105.099117692204</c:v>
                </c:pt>
                <c:pt idx="22">
                  <c:v>105.976104913981</c:v>
                </c:pt>
                <c:pt idx="23">
                  <c:v>106.14933399020001</c:v>
                </c:pt>
                <c:pt idx="24">
                  <c:v>108.327740608437</c:v>
                </c:pt>
                <c:pt idx="25">
                  <c:v>112.236082685535</c:v>
                </c:pt>
                <c:pt idx="26">
                  <c:v>116.230538007117</c:v>
                </c:pt>
                <c:pt idx="27">
                  <c:v>118.745708239316</c:v>
                </c:pt>
                <c:pt idx="28">
                  <c:v>121.72511697024601</c:v>
                </c:pt>
                <c:pt idx="29">
                  <c:v>125.902933680866</c:v>
                </c:pt>
                <c:pt idx="30">
                  <c:v>128.95727049359701</c:v>
                </c:pt>
                <c:pt idx="31">
                  <c:v>131.96059216664801</c:v>
                </c:pt>
                <c:pt idx="32">
                  <c:v>138.83400633815501</c:v>
                </c:pt>
                <c:pt idx="33">
                  <c:v>148.154364052082</c:v>
                </c:pt>
                <c:pt idx="34">
                  <c:v>151.68547717589101</c:v>
                </c:pt>
                <c:pt idx="35">
                  <c:v>152.70876874321701</c:v>
                </c:pt>
                <c:pt idx="36">
                  <c:v>160.33263928794901</c:v>
                </c:pt>
                <c:pt idx="37">
                  <c:v>171.03997471071699</c:v>
                </c:pt>
                <c:pt idx="38">
                  <c:v>175.954359290849</c:v>
                </c:pt>
                <c:pt idx="39">
                  <c:v>176.965895315409</c:v>
                </c:pt>
                <c:pt idx="40">
                  <c:v>181.08733755594901</c:v>
                </c:pt>
                <c:pt idx="41">
                  <c:v>186.21628932915399</c:v>
                </c:pt>
                <c:pt idx="42">
                  <c:v>187.71768827846901</c:v>
                </c:pt>
                <c:pt idx="43">
                  <c:v>188.60231777291199</c:v>
                </c:pt>
                <c:pt idx="44">
                  <c:v>193.93897917195599</c:v>
                </c:pt>
                <c:pt idx="45">
                  <c:v>200.95739463740301</c:v>
                </c:pt>
                <c:pt idx="46">
                  <c:v>198.850021727144</c:v>
                </c:pt>
                <c:pt idx="47">
                  <c:v>191.10329136078201</c:v>
                </c:pt>
                <c:pt idx="48">
                  <c:v>187.722496659559</c:v>
                </c:pt>
                <c:pt idx="49">
                  <c:v>185.898130579092</c:v>
                </c:pt>
                <c:pt idx="50">
                  <c:v>175.66076270840699</c:v>
                </c:pt>
                <c:pt idx="51">
                  <c:v>162.33475131077299</c:v>
                </c:pt>
                <c:pt idx="52">
                  <c:v>148.66181878697401</c:v>
                </c:pt>
                <c:pt idx="53">
                  <c:v>134.182313682641</c:v>
                </c:pt>
                <c:pt idx="54">
                  <c:v>128.05401213645499</c:v>
                </c:pt>
                <c:pt idx="55">
                  <c:v>127.48345188991</c:v>
                </c:pt>
                <c:pt idx="56">
                  <c:v>126.416684739416</c:v>
                </c:pt>
                <c:pt idx="57">
                  <c:v>123.926000025557</c:v>
                </c:pt>
                <c:pt idx="58">
                  <c:v>120.781367765574</c:v>
                </c:pt>
                <c:pt idx="59">
                  <c:v>119.122135395934</c:v>
                </c:pt>
                <c:pt idx="60">
                  <c:v>119.71527222657799</c:v>
                </c:pt>
                <c:pt idx="61">
                  <c:v>120.72495463195401</c:v>
                </c:pt>
                <c:pt idx="62">
                  <c:v>120.90538164969701</c:v>
                </c:pt>
                <c:pt idx="63">
                  <c:v>121.426636303316</c:v>
                </c:pt>
                <c:pt idx="64">
                  <c:v>124.795477289407</c:v>
                </c:pt>
                <c:pt idx="65">
                  <c:v>130.173676046585</c:v>
                </c:pt>
                <c:pt idx="66">
                  <c:v>132.273928591236</c:v>
                </c:pt>
                <c:pt idx="67">
                  <c:v>132.05117990857599</c:v>
                </c:pt>
                <c:pt idx="68">
                  <c:v>136.18205503964199</c:v>
                </c:pt>
                <c:pt idx="69">
                  <c:v>145.092860730718</c:v>
                </c:pt>
                <c:pt idx="70">
                  <c:v>151.08847488934001</c:v>
                </c:pt>
                <c:pt idx="71">
                  <c:v>152.52149339513599</c:v>
                </c:pt>
                <c:pt idx="72">
                  <c:v>157.64291351021001</c:v>
                </c:pt>
                <c:pt idx="73">
                  <c:v>166.07725214399801</c:v>
                </c:pt>
                <c:pt idx="74">
                  <c:v>169.49779552208699</c:v>
                </c:pt>
                <c:pt idx="75">
                  <c:v>169.77305016463501</c:v>
                </c:pt>
                <c:pt idx="76">
                  <c:v>174.282166549897</c:v>
                </c:pt>
                <c:pt idx="77">
                  <c:v>182.238108686787</c:v>
                </c:pt>
                <c:pt idx="78">
                  <c:v>187.30320483641901</c:v>
                </c:pt>
                <c:pt idx="79">
                  <c:v>188.62485952663801</c:v>
                </c:pt>
                <c:pt idx="80">
                  <c:v>193.51989522235701</c:v>
                </c:pt>
                <c:pt idx="81">
                  <c:v>203.29905422701</c:v>
                </c:pt>
                <c:pt idx="82">
                  <c:v>208.87079093954301</c:v>
                </c:pt>
                <c:pt idx="83">
                  <c:v>210.09519673617899</c:v>
                </c:pt>
                <c:pt idx="84">
                  <c:v>218.02540063850401</c:v>
                </c:pt>
                <c:pt idx="85">
                  <c:v>231.50320619359999</c:v>
                </c:pt>
                <c:pt idx="86">
                  <c:v>237.71724126122101</c:v>
                </c:pt>
                <c:pt idx="87">
                  <c:v>237.23880051318901</c:v>
                </c:pt>
                <c:pt idx="88">
                  <c:v>242.040000820112</c:v>
                </c:pt>
                <c:pt idx="89">
                  <c:v>252.20138741375101</c:v>
                </c:pt>
                <c:pt idx="90">
                  <c:v>254.83597446968301</c:v>
                </c:pt>
                <c:pt idx="91">
                  <c:v>252.94465883446301</c:v>
                </c:pt>
                <c:pt idx="92">
                  <c:v>260.37846683962903</c:v>
                </c:pt>
                <c:pt idx="93">
                  <c:v>272.12251385754797</c:v>
                </c:pt>
                <c:pt idx="94">
                  <c:v>274.58900774869301</c:v>
                </c:pt>
                <c:pt idx="95">
                  <c:v>272.17585779472699</c:v>
                </c:pt>
                <c:pt idx="96">
                  <c:v>275.75650521095503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ADC-4724-8457-FBE810FFCB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1680"/>
        <c:axId val="528472072"/>
      </c:scatterChart>
      <c:valAx>
        <c:axId val="528471680"/>
        <c:scaling>
          <c:orientation val="minMax"/>
          <c:max val="43951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2072"/>
        <c:crosses val="autoZero"/>
        <c:crossBetween val="midCat"/>
        <c:majorUnit val="365"/>
      </c:valAx>
      <c:valAx>
        <c:axId val="52847207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168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795245216417162E-2"/>
          <c:w val="0.9857932623185981"/>
          <c:h val="0.10467096733390253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77284657599618"/>
          <c:y val="0.15393263342082239"/>
          <c:w val="0.82911917700428284"/>
          <c:h val="0.74179558898421283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Regional!$S$6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Regional!$N$23:$N$103</c:f>
              <c:numCache>
                <c:formatCode>[$-409]mmm\-yy;@</c:formatCode>
                <c:ptCount val="8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</c:numCache>
            </c:numRef>
          </c:xVal>
          <c:yVal>
            <c:numRef>
              <c:f>Regional!$S$23:$S$103</c:f>
              <c:numCache>
                <c:formatCode>0</c:formatCode>
                <c:ptCount val="81"/>
                <c:pt idx="0">
                  <c:v>100.75470990281499</c:v>
                </c:pt>
                <c:pt idx="1">
                  <c:v>100.162952430411</c:v>
                </c:pt>
                <c:pt idx="2">
                  <c:v>100.653916848444</c:v>
                </c:pt>
                <c:pt idx="3">
                  <c:v>100</c:v>
                </c:pt>
                <c:pt idx="4">
                  <c:v>100.296668453607</c:v>
                </c:pt>
                <c:pt idx="5">
                  <c:v>106.02149790390099</c:v>
                </c:pt>
                <c:pt idx="6">
                  <c:v>110.968214755413</c:v>
                </c:pt>
                <c:pt idx="7">
                  <c:v>110.427704181715</c:v>
                </c:pt>
                <c:pt idx="8">
                  <c:v>109.440427252333</c:v>
                </c:pt>
                <c:pt idx="9">
                  <c:v>109.270464028904</c:v>
                </c:pt>
                <c:pt idx="10">
                  <c:v>113.82154796417601</c:v>
                </c:pt>
                <c:pt idx="11">
                  <c:v>120.420358096366</c:v>
                </c:pt>
                <c:pt idx="12">
                  <c:v>116.850456341464</c:v>
                </c:pt>
                <c:pt idx="13">
                  <c:v>110.746105584885</c:v>
                </c:pt>
                <c:pt idx="14">
                  <c:v>114.865056345952</c:v>
                </c:pt>
                <c:pt idx="15">
                  <c:v>124.517673539228</c:v>
                </c:pt>
                <c:pt idx="16">
                  <c:v>119.80167253305601</c:v>
                </c:pt>
                <c:pt idx="17">
                  <c:v>113.310198866813</c:v>
                </c:pt>
                <c:pt idx="18">
                  <c:v>121.46179773665099</c:v>
                </c:pt>
                <c:pt idx="19">
                  <c:v>128.70630834982001</c:v>
                </c:pt>
                <c:pt idx="20">
                  <c:v>131.05479426707501</c:v>
                </c:pt>
                <c:pt idx="21">
                  <c:v>132.39080363062499</c:v>
                </c:pt>
                <c:pt idx="22">
                  <c:v>131.07226284855</c:v>
                </c:pt>
                <c:pt idx="23">
                  <c:v>129.796092291657</c:v>
                </c:pt>
                <c:pt idx="24">
                  <c:v>132.10526387608601</c:v>
                </c:pt>
                <c:pt idx="25">
                  <c:v>136.47798887061199</c:v>
                </c:pt>
                <c:pt idx="26">
                  <c:v>138.412494093444</c:v>
                </c:pt>
                <c:pt idx="27">
                  <c:v>141.226367022011</c:v>
                </c:pt>
                <c:pt idx="28">
                  <c:v>145.458057563484</c:v>
                </c:pt>
                <c:pt idx="29">
                  <c:v>145.17211325819099</c:v>
                </c:pt>
                <c:pt idx="30">
                  <c:v>145.435000543407</c:v>
                </c:pt>
                <c:pt idx="31">
                  <c:v>148.46079459504</c:v>
                </c:pt>
                <c:pt idx="32">
                  <c:v>147.81040868157399</c:v>
                </c:pt>
                <c:pt idx="33">
                  <c:v>143.89902505395401</c:v>
                </c:pt>
                <c:pt idx="34">
                  <c:v>140.08089766783399</c:v>
                </c:pt>
                <c:pt idx="35">
                  <c:v>135.01773632691899</c:v>
                </c:pt>
                <c:pt idx="36">
                  <c:v>122.780759340164</c:v>
                </c:pt>
                <c:pt idx="37">
                  <c:v>112.337745663346</c:v>
                </c:pt>
                <c:pt idx="38">
                  <c:v>105.184594727662</c:v>
                </c:pt>
                <c:pt idx="39">
                  <c:v>102.899494457741</c:v>
                </c:pt>
                <c:pt idx="40">
                  <c:v>105.27552966340301</c:v>
                </c:pt>
                <c:pt idx="41">
                  <c:v>103.75329145380999</c:v>
                </c:pt>
                <c:pt idx="42">
                  <c:v>102.98876807186301</c:v>
                </c:pt>
                <c:pt idx="43">
                  <c:v>102.818991660272</c:v>
                </c:pt>
                <c:pt idx="44">
                  <c:v>101.90861060162599</c:v>
                </c:pt>
                <c:pt idx="45">
                  <c:v>105.00356090654201</c:v>
                </c:pt>
                <c:pt idx="46">
                  <c:v>113.878634007985</c:v>
                </c:pt>
                <c:pt idx="47">
                  <c:v>119.471652928598</c:v>
                </c:pt>
                <c:pt idx="48">
                  <c:v>116.49927127819301</c:v>
                </c:pt>
                <c:pt idx="49">
                  <c:v>111.800548060816</c:v>
                </c:pt>
                <c:pt idx="50">
                  <c:v>110.049814658964</c:v>
                </c:pt>
                <c:pt idx="51">
                  <c:v>111.77522273106401</c:v>
                </c:pt>
                <c:pt idx="52">
                  <c:v>115.60765183191199</c:v>
                </c:pt>
                <c:pt idx="53">
                  <c:v>119.53636882263</c:v>
                </c:pt>
                <c:pt idx="54">
                  <c:v>123.650009145339</c:v>
                </c:pt>
                <c:pt idx="55">
                  <c:v>127.808849120738</c:v>
                </c:pt>
                <c:pt idx="56">
                  <c:v>126.721175289312</c:v>
                </c:pt>
                <c:pt idx="57">
                  <c:v>128.02335287172599</c:v>
                </c:pt>
                <c:pt idx="58">
                  <c:v>139.010514583602</c:v>
                </c:pt>
                <c:pt idx="59">
                  <c:v>145.73045602163899</c:v>
                </c:pt>
                <c:pt idx="60">
                  <c:v>148.38589376790401</c:v>
                </c:pt>
                <c:pt idx="61">
                  <c:v>152.95356612530099</c:v>
                </c:pt>
                <c:pt idx="62">
                  <c:v>150.91857836552799</c:v>
                </c:pt>
                <c:pt idx="63">
                  <c:v>149.35083432084801</c:v>
                </c:pt>
                <c:pt idx="64">
                  <c:v>150.62699425784501</c:v>
                </c:pt>
                <c:pt idx="65">
                  <c:v>150.01249769939</c:v>
                </c:pt>
                <c:pt idx="66">
                  <c:v>150.78069202397299</c:v>
                </c:pt>
                <c:pt idx="67">
                  <c:v>152.499373627305</c:v>
                </c:pt>
                <c:pt idx="68">
                  <c:v>153.47847795371399</c:v>
                </c:pt>
                <c:pt idx="69">
                  <c:v>158.092521473912</c:v>
                </c:pt>
                <c:pt idx="70">
                  <c:v>161.986357883491</c:v>
                </c:pt>
                <c:pt idx="71">
                  <c:v>158.799489129618</c:v>
                </c:pt>
                <c:pt idx="72">
                  <c:v>159.59557340139199</c:v>
                </c:pt>
                <c:pt idx="73">
                  <c:v>164.40058183111401</c:v>
                </c:pt>
                <c:pt idx="74">
                  <c:v>166.701481876006</c:v>
                </c:pt>
                <c:pt idx="75">
                  <c:v>168.840612752662</c:v>
                </c:pt>
                <c:pt idx="76">
                  <c:v>168.54762718700999</c:v>
                </c:pt>
                <c:pt idx="77">
                  <c:v>169.42018604120599</c:v>
                </c:pt>
                <c:pt idx="78">
                  <c:v>174.09051797764801</c:v>
                </c:pt>
                <c:pt idx="79">
                  <c:v>175.45767943559301</c:v>
                </c:pt>
                <c:pt idx="80">
                  <c:v>172.127817794641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9E1-494F-8606-50CB9C90444A}"/>
            </c:ext>
          </c:extLst>
        </c:ser>
        <c:ser>
          <c:idx val="1"/>
          <c:order val="1"/>
          <c:tx>
            <c:strRef>
              <c:f>Regional!$T$6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Regional!$N$23:$N$103</c:f>
              <c:numCache>
                <c:formatCode>[$-409]mmm\-yy;@</c:formatCode>
                <c:ptCount val="8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</c:numCache>
            </c:numRef>
          </c:xVal>
          <c:yVal>
            <c:numRef>
              <c:f>Regional!$T$23:$T$103</c:f>
              <c:numCache>
                <c:formatCode>0</c:formatCode>
                <c:ptCount val="81"/>
                <c:pt idx="0">
                  <c:v>73.8382052716765</c:v>
                </c:pt>
                <c:pt idx="1">
                  <c:v>82.233999670350101</c:v>
                </c:pt>
                <c:pt idx="2">
                  <c:v>95.678492450596394</c:v>
                </c:pt>
                <c:pt idx="3">
                  <c:v>100</c:v>
                </c:pt>
                <c:pt idx="4">
                  <c:v>102.009930628725</c:v>
                </c:pt>
                <c:pt idx="5">
                  <c:v>106.108691220295</c:v>
                </c:pt>
                <c:pt idx="6">
                  <c:v>104.53026599225301</c:v>
                </c:pt>
                <c:pt idx="7">
                  <c:v>100.35121519738701</c:v>
                </c:pt>
                <c:pt idx="8">
                  <c:v>101.185765537875</c:v>
                </c:pt>
                <c:pt idx="9">
                  <c:v>105.659173694101</c:v>
                </c:pt>
                <c:pt idx="10">
                  <c:v>105.459843798612</c:v>
                </c:pt>
                <c:pt idx="11">
                  <c:v>101.957002645693</c:v>
                </c:pt>
                <c:pt idx="12">
                  <c:v>104.58465984951</c:v>
                </c:pt>
                <c:pt idx="13">
                  <c:v>105.30090380059499</c:v>
                </c:pt>
                <c:pt idx="14">
                  <c:v>101.262741459441</c:v>
                </c:pt>
                <c:pt idx="15">
                  <c:v>104.785537688565</c:v>
                </c:pt>
                <c:pt idx="16">
                  <c:v>117.635983363153</c:v>
                </c:pt>
                <c:pt idx="17">
                  <c:v>125.203112143952</c:v>
                </c:pt>
                <c:pt idx="18">
                  <c:v>124.579804942492</c:v>
                </c:pt>
                <c:pt idx="19">
                  <c:v>128.42500726577501</c:v>
                </c:pt>
                <c:pt idx="20">
                  <c:v>134.700830784305</c:v>
                </c:pt>
                <c:pt idx="21">
                  <c:v>134.27035950475101</c:v>
                </c:pt>
                <c:pt idx="22">
                  <c:v>137.04387482282499</c:v>
                </c:pt>
                <c:pt idx="23">
                  <c:v>148.47880775491501</c:v>
                </c:pt>
                <c:pt idx="24">
                  <c:v>156.35737766678201</c:v>
                </c:pt>
                <c:pt idx="25">
                  <c:v>163.696638652676</c:v>
                </c:pt>
                <c:pt idx="26">
                  <c:v>176.114953759163</c:v>
                </c:pt>
                <c:pt idx="27">
                  <c:v>185.98018416818601</c:v>
                </c:pt>
                <c:pt idx="28">
                  <c:v>189.25134488806799</c:v>
                </c:pt>
                <c:pt idx="29">
                  <c:v>189.49050520270501</c:v>
                </c:pt>
                <c:pt idx="30">
                  <c:v>194.07577531401799</c:v>
                </c:pt>
                <c:pt idx="31">
                  <c:v>196.35328642635699</c:v>
                </c:pt>
                <c:pt idx="32">
                  <c:v>180.479225965278</c:v>
                </c:pt>
                <c:pt idx="33">
                  <c:v>172.38659183034099</c:v>
                </c:pt>
                <c:pt idx="34">
                  <c:v>177.443234883722</c:v>
                </c:pt>
                <c:pt idx="35">
                  <c:v>172.90649743700001</c:v>
                </c:pt>
                <c:pt idx="36">
                  <c:v>154.57401658565399</c:v>
                </c:pt>
                <c:pt idx="37">
                  <c:v>129.09006330093101</c:v>
                </c:pt>
                <c:pt idx="38">
                  <c:v>117.814737035261</c:v>
                </c:pt>
                <c:pt idx="39">
                  <c:v>123.229720078892</c:v>
                </c:pt>
                <c:pt idx="40">
                  <c:v>134.027282814778</c:v>
                </c:pt>
                <c:pt idx="41">
                  <c:v>139.882007146832</c:v>
                </c:pt>
                <c:pt idx="42">
                  <c:v>138.47634645193301</c:v>
                </c:pt>
                <c:pt idx="43">
                  <c:v>140.93046016781901</c:v>
                </c:pt>
                <c:pt idx="44">
                  <c:v>150.04096440802499</c:v>
                </c:pt>
                <c:pt idx="45">
                  <c:v>152.661265430566</c:v>
                </c:pt>
                <c:pt idx="46">
                  <c:v>149.64248902267701</c:v>
                </c:pt>
                <c:pt idx="47">
                  <c:v>153.1415337318</c:v>
                </c:pt>
                <c:pt idx="48">
                  <c:v>155.64521957205099</c:v>
                </c:pt>
                <c:pt idx="49">
                  <c:v>155.720517330039</c:v>
                </c:pt>
                <c:pt idx="50">
                  <c:v>161.360885953029</c:v>
                </c:pt>
                <c:pt idx="51">
                  <c:v>168.24258765634201</c:v>
                </c:pt>
                <c:pt idx="52">
                  <c:v>176.84151341443601</c:v>
                </c:pt>
                <c:pt idx="53">
                  <c:v>189.96124041107399</c:v>
                </c:pt>
                <c:pt idx="54">
                  <c:v>194.996515881573</c:v>
                </c:pt>
                <c:pt idx="55">
                  <c:v>190.42864085500301</c:v>
                </c:pt>
                <c:pt idx="56">
                  <c:v>182.075982458553</c:v>
                </c:pt>
                <c:pt idx="57">
                  <c:v>176.33984198575399</c:v>
                </c:pt>
                <c:pt idx="58">
                  <c:v>183.544467737399</c:v>
                </c:pt>
                <c:pt idx="59">
                  <c:v>200.23724850939399</c:v>
                </c:pt>
                <c:pt idx="60">
                  <c:v>217.02317692883901</c:v>
                </c:pt>
                <c:pt idx="61">
                  <c:v>229.26434364508799</c:v>
                </c:pt>
                <c:pt idx="62">
                  <c:v>227.705473033971</c:v>
                </c:pt>
                <c:pt idx="63">
                  <c:v>216.85997012773299</c:v>
                </c:pt>
                <c:pt idx="64">
                  <c:v>215.1502974384</c:v>
                </c:pt>
                <c:pt idx="65">
                  <c:v>216.87167958518299</c:v>
                </c:pt>
                <c:pt idx="66">
                  <c:v>213.601919901076</c:v>
                </c:pt>
                <c:pt idx="67">
                  <c:v>210.831008182386</c:v>
                </c:pt>
                <c:pt idx="68">
                  <c:v>213.622681429024</c:v>
                </c:pt>
                <c:pt idx="69">
                  <c:v>224.655549733936</c:v>
                </c:pt>
                <c:pt idx="70">
                  <c:v>234.24113650933</c:v>
                </c:pt>
                <c:pt idx="71">
                  <c:v>251.35270624011099</c:v>
                </c:pt>
                <c:pt idx="72">
                  <c:v>269.52044811161301</c:v>
                </c:pt>
                <c:pt idx="73">
                  <c:v>249.047072874322</c:v>
                </c:pt>
                <c:pt idx="74">
                  <c:v>223.82259497828301</c:v>
                </c:pt>
                <c:pt idx="75">
                  <c:v>220.95961937647701</c:v>
                </c:pt>
                <c:pt idx="76">
                  <c:v>235.64763286487499</c:v>
                </c:pt>
                <c:pt idx="77">
                  <c:v>252.43814512462299</c:v>
                </c:pt>
                <c:pt idx="78">
                  <c:v>247.78294073023599</c:v>
                </c:pt>
                <c:pt idx="79">
                  <c:v>245.061204382824</c:v>
                </c:pt>
                <c:pt idx="80">
                  <c:v>250.562611905002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9E1-494F-8606-50CB9C90444A}"/>
            </c:ext>
          </c:extLst>
        </c:ser>
        <c:ser>
          <c:idx val="2"/>
          <c:order val="2"/>
          <c:tx>
            <c:strRef>
              <c:f>Regional!$U$6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Regional!$N$23:$N$103</c:f>
              <c:numCache>
                <c:formatCode>[$-409]mmm\-yy;@</c:formatCode>
                <c:ptCount val="8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</c:numCache>
            </c:numRef>
          </c:xVal>
          <c:yVal>
            <c:numRef>
              <c:f>Regional!$U$23:$U$103</c:f>
              <c:numCache>
                <c:formatCode>0</c:formatCode>
                <c:ptCount val="81"/>
                <c:pt idx="0">
                  <c:v>98.904458822425894</c:v>
                </c:pt>
                <c:pt idx="1">
                  <c:v>98.607814534584094</c:v>
                </c:pt>
                <c:pt idx="2">
                  <c:v>99.050703921474394</c:v>
                </c:pt>
                <c:pt idx="3">
                  <c:v>100</c:v>
                </c:pt>
                <c:pt idx="4">
                  <c:v>100.65044416754201</c:v>
                </c:pt>
                <c:pt idx="5">
                  <c:v>100.21035535892899</c:v>
                </c:pt>
                <c:pt idx="6">
                  <c:v>98.976567792900397</c:v>
                </c:pt>
                <c:pt idx="7">
                  <c:v>99.809710886439404</c:v>
                </c:pt>
                <c:pt idx="8">
                  <c:v>102.78552940142001</c:v>
                </c:pt>
                <c:pt idx="9">
                  <c:v>104.573653438983</c:v>
                </c:pt>
                <c:pt idx="10">
                  <c:v>105.676730125944</c:v>
                </c:pt>
                <c:pt idx="11">
                  <c:v>108.433603832847</c:v>
                </c:pt>
                <c:pt idx="12">
                  <c:v>112.06176715436</c:v>
                </c:pt>
                <c:pt idx="13">
                  <c:v>113.61202482940099</c:v>
                </c:pt>
                <c:pt idx="14">
                  <c:v>112.421700715387</c:v>
                </c:pt>
                <c:pt idx="15">
                  <c:v>112.880979355902</c:v>
                </c:pt>
                <c:pt idx="16">
                  <c:v>116.83133251600201</c:v>
                </c:pt>
                <c:pt idx="17">
                  <c:v>123.252091583953</c:v>
                </c:pt>
                <c:pt idx="18">
                  <c:v>129.454395737564</c:v>
                </c:pt>
                <c:pt idx="19">
                  <c:v>133.74414353352299</c:v>
                </c:pt>
                <c:pt idx="20">
                  <c:v>138.19663113085301</c:v>
                </c:pt>
                <c:pt idx="21">
                  <c:v>145.158446104506</c:v>
                </c:pt>
                <c:pt idx="22">
                  <c:v>154.24537251661999</c:v>
                </c:pt>
                <c:pt idx="23">
                  <c:v>158.365804751474</c:v>
                </c:pt>
                <c:pt idx="24">
                  <c:v>157.95674570139099</c:v>
                </c:pt>
                <c:pt idx="25">
                  <c:v>159.49802192265901</c:v>
                </c:pt>
                <c:pt idx="26">
                  <c:v>159.25952780779099</c:v>
                </c:pt>
                <c:pt idx="27">
                  <c:v>158.69899751706001</c:v>
                </c:pt>
                <c:pt idx="28">
                  <c:v>162.13139630576299</c:v>
                </c:pt>
                <c:pt idx="29">
                  <c:v>165.226468228492</c:v>
                </c:pt>
                <c:pt idx="30">
                  <c:v>164.66012783969401</c:v>
                </c:pt>
                <c:pt idx="31">
                  <c:v>161.989322216711</c:v>
                </c:pt>
                <c:pt idx="32">
                  <c:v>157.47785699652201</c:v>
                </c:pt>
                <c:pt idx="33">
                  <c:v>152.68599613007501</c:v>
                </c:pt>
                <c:pt idx="34">
                  <c:v>147.654553154392</c:v>
                </c:pt>
                <c:pt idx="35">
                  <c:v>141.75985259997401</c:v>
                </c:pt>
                <c:pt idx="36">
                  <c:v>132.11488451486301</c:v>
                </c:pt>
                <c:pt idx="37">
                  <c:v>120.180731100061</c:v>
                </c:pt>
                <c:pt idx="38">
                  <c:v>113.16059868446099</c:v>
                </c:pt>
                <c:pt idx="39">
                  <c:v>110.720586783388</c:v>
                </c:pt>
                <c:pt idx="40">
                  <c:v>111.035851089429</c:v>
                </c:pt>
                <c:pt idx="41">
                  <c:v>116.547771089123</c:v>
                </c:pt>
                <c:pt idx="42">
                  <c:v>124.93484052160601</c:v>
                </c:pt>
                <c:pt idx="43">
                  <c:v>128.830100590299</c:v>
                </c:pt>
                <c:pt idx="44">
                  <c:v>128.38011707593299</c:v>
                </c:pt>
                <c:pt idx="45">
                  <c:v>127.26409098015201</c:v>
                </c:pt>
                <c:pt idx="46">
                  <c:v>128.22697503131101</c:v>
                </c:pt>
                <c:pt idx="47">
                  <c:v>130.119628416951</c:v>
                </c:pt>
                <c:pt idx="48">
                  <c:v>130.581353671036</c:v>
                </c:pt>
                <c:pt idx="49">
                  <c:v>132.66616483703001</c:v>
                </c:pt>
                <c:pt idx="50">
                  <c:v>136.87360845233999</c:v>
                </c:pt>
                <c:pt idx="51">
                  <c:v>139.89194036116899</c:v>
                </c:pt>
                <c:pt idx="52">
                  <c:v>142.34505367377099</c:v>
                </c:pt>
                <c:pt idx="53">
                  <c:v>144.769683013606</c:v>
                </c:pt>
                <c:pt idx="54">
                  <c:v>147.19817607997899</c:v>
                </c:pt>
                <c:pt idx="55">
                  <c:v>150.283548587696</c:v>
                </c:pt>
                <c:pt idx="56">
                  <c:v>153.258777411176</c:v>
                </c:pt>
                <c:pt idx="57">
                  <c:v>155.92756954231601</c:v>
                </c:pt>
                <c:pt idx="58">
                  <c:v>158.55316089311799</c:v>
                </c:pt>
                <c:pt idx="59">
                  <c:v>162.99510074471601</c:v>
                </c:pt>
                <c:pt idx="60">
                  <c:v>168.91326725902999</c:v>
                </c:pt>
                <c:pt idx="61">
                  <c:v>172.32995184454199</c:v>
                </c:pt>
                <c:pt idx="62">
                  <c:v>174.98590780731101</c:v>
                </c:pt>
                <c:pt idx="63">
                  <c:v>177.15159661652601</c:v>
                </c:pt>
                <c:pt idx="64">
                  <c:v>177.74558390521099</c:v>
                </c:pt>
                <c:pt idx="65">
                  <c:v>182.06724328843001</c:v>
                </c:pt>
                <c:pt idx="66">
                  <c:v>185.92672291901999</c:v>
                </c:pt>
                <c:pt idx="67">
                  <c:v>185.734448121919</c:v>
                </c:pt>
                <c:pt idx="68">
                  <c:v>187.79317374433299</c:v>
                </c:pt>
                <c:pt idx="69">
                  <c:v>193.237055806706</c:v>
                </c:pt>
                <c:pt idx="70">
                  <c:v>197.96686264688699</c:v>
                </c:pt>
                <c:pt idx="71">
                  <c:v>199.49150231263999</c:v>
                </c:pt>
                <c:pt idx="72">
                  <c:v>201.85782871206999</c:v>
                </c:pt>
                <c:pt idx="73">
                  <c:v>208.15773675641799</c:v>
                </c:pt>
                <c:pt idx="74">
                  <c:v>213.763615144705</c:v>
                </c:pt>
                <c:pt idx="75">
                  <c:v>216.81931952161301</c:v>
                </c:pt>
                <c:pt idx="76">
                  <c:v>221.33395378860101</c:v>
                </c:pt>
                <c:pt idx="77">
                  <c:v>224.18868954900901</c:v>
                </c:pt>
                <c:pt idx="78">
                  <c:v>222.72205111985801</c:v>
                </c:pt>
                <c:pt idx="79">
                  <c:v>224.01891523083199</c:v>
                </c:pt>
                <c:pt idx="80">
                  <c:v>228.80154372988201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9E1-494F-8606-50CB9C90444A}"/>
            </c:ext>
          </c:extLst>
        </c:ser>
        <c:ser>
          <c:idx val="3"/>
          <c:order val="3"/>
          <c:tx>
            <c:strRef>
              <c:f>Regional!$V$6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Regional!$N$23:$N$103</c:f>
              <c:numCache>
                <c:formatCode>[$-409]mmm\-yy;@</c:formatCode>
                <c:ptCount val="8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</c:numCache>
            </c:numRef>
          </c:xVal>
          <c:yVal>
            <c:numRef>
              <c:f>Regional!$V$23:$V$103</c:f>
              <c:numCache>
                <c:formatCode>0</c:formatCode>
                <c:ptCount val="81"/>
                <c:pt idx="0">
                  <c:v>90.759245828664305</c:v>
                </c:pt>
                <c:pt idx="1">
                  <c:v>94.716012310151498</c:v>
                </c:pt>
                <c:pt idx="2">
                  <c:v>97.858597527081798</c:v>
                </c:pt>
                <c:pt idx="3">
                  <c:v>100</c:v>
                </c:pt>
                <c:pt idx="4">
                  <c:v>99.840461537267601</c:v>
                </c:pt>
                <c:pt idx="5">
                  <c:v>98.272856786394698</c:v>
                </c:pt>
                <c:pt idx="6">
                  <c:v>97.719979215879604</c:v>
                </c:pt>
                <c:pt idx="7">
                  <c:v>98.250410601040301</c:v>
                </c:pt>
                <c:pt idx="8">
                  <c:v>99.289360041183997</c:v>
                </c:pt>
                <c:pt idx="9">
                  <c:v>99.686606531092394</c:v>
                </c:pt>
                <c:pt idx="10">
                  <c:v>100.57767930792301</c:v>
                </c:pt>
                <c:pt idx="11">
                  <c:v>103.169395569632</c:v>
                </c:pt>
                <c:pt idx="12">
                  <c:v>106.15591384376199</c:v>
                </c:pt>
                <c:pt idx="13">
                  <c:v>109.184915403038</c:v>
                </c:pt>
                <c:pt idx="14">
                  <c:v>110.099159616994</c:v>
                </c:pt>
                <c:pt idx="15">
                  <c:v>110.30850077749901</c:v>
                </c:pt>
                <c:pt idx="16">
                  <c:v>114.62040586349001</c:v>
                </c:pt>
                <c:pt idx="17">
                  <c:v>121.41079456934899</c:v>
                </c:pt>
                <c:pt idx="18">
                  <c:v>125.81034932019099</c:v>
                </c:pt>
                <c:pt idx="19">
                  <c:v>127.41811641519899</c:v>
                </c:pt>
                <c:pt idx="20">
                  <c:v>130.21228418401</c:v>
                </c:pt>
                <c:pt idx="21">
                  <c:v>135.41135710058799</c:v>
                </c:pt>
                <c:pt idx="22">
                  <c:v>141.04088887464999</c:v>
                </c:pt>
                <c:pt idx="23">
                  <c:v>146.58031771673501</c:v>
                </c:pt>
                <c:pt idx="24">
                  <c:v>151.29561536691301</c:v>
                </c:pt>
                <c:pt idx="25">
                  <c:v>153.542498774244</c:v>
                </c:pt>
                <c:pt idx="26">
                  <c:v>155.51315186741601</c:v>
                </c:pt>
                <c:pt idx="27">
                  <c:v>160.112746194305</c:v>
                </c:pt>
                <c:pt idx="28">
                  <c:v>166.669113151375</c:v>
                </c:pt>
                <c:pt idx="29">
                  <c:v>173.668663477525</c:v>
                </c:pt>
                <c:pt idx="30">
                  <c:v>176.22408365404701</c:v>
                </c:pt>
                <c:pt idx="31">
                  <c:v>171.206528798184</c:v>
                </c:pt>
                <c:pt idx="32">
                  <c:v>165.91610863374899</c:v>
                </c:pt>
                <c:pt idx="33">
                  <c:v>164.18579082849999</c:v>
                </c:pt>
                <c:pt idx="34">
                  <c:v>159.91441829337401</c:v>
                </c:pt>
                <c:pt idx="35">
                  <c:v>151.96955994341201</c:v>
                </c:pt>
                <c:pt idx="36">
                  <c:v>137.87964654895001</c:v>
                </c:pt>
                <c:pt idx="37">
                  <c:v>125.357424463436</c:v>
                </c:pt>
                <c:pt idx="38">
                  <c:v>117.630522786123</c:v>
                </c:pt>
                <c:pt idx="39">
                  <c:v>109.239137394586</c:v>
                </c:pt>
                <c:pt idx="40">
                  <c:v>109.74048376696599</c:v>
                </c:pt>
                <c:pt idx="41">
                  <c:v>117.559611765703</c:v>
                </c:pt>
                <c:pt idx="42">
                  <c:v>119.166520647886</c:v>
                </c:pt>
                <c:pt idx="43">
                  <c:v>118.607821896804</c:v>
                </c:pt>
                <c:pt idx="44">
                  <c:v>122.16221227497699</c:v>
                </c:pt>
                <c:pt idx="45">
                  <c:v>125.224964346544</c:v>
                </c:pt>
                <c:pt idx="46">
                  <c:v>126.8537793333</c:v>
                </c:pt>
                <c:pt idx="47">
                  <c:v>128.428436467746</c:v>
                </c:pt>
                <c:pt idx="48">
                  <c:v>129.83026074037099</c:v>
                </c:pt>
                <c:pt idx="49">
                  <c:v>133.55968398945399</c:v>
                </c:pt>
                <c:pt idx="50">
                  <c:v>138.036681792948</c:v>
                </c:pt>
                <c:pt idx="51">
                  <c:v>139.764969547297</c:v>
                </c:pt>
                <c:pt idx="52">
                  <c:v>142.59928553803499</c:v>
                </c:pt>
                <c:pt idx="53">
                  <c:v>147.11823707931001</c:v>
                </c:pt>
                <c:pt idx="54">
                  <c:v>151.220883433202</c:v>
                </c:pt>
                <c:pt idx="55">
                  <c:v>155.41599827556999</c:v>
                </c:pt>
                <c:pt idx="56">
                  <c:v>159.962259367755</c:v>
                </c:pt>
                <c:pt idx="57">
                  <c:v>165.750183133147</c:v>
                </c:pt>
                <c:pt idx="58">
                  <c:v>170.68562735763601</c:v>
                </c:pt>
                <c:pt idx="59">
                  <c:v>175.11905167827501</c:v>
                </c:pt>
                <c:pt idx="60">
                  <c:v>180.17444840085901</c:v>
                </c:pt>
                <c:pt idx="61">
                  <c:v>183.059323301419</c:v>
                </c:pt>
                <c:pt idx="62">
                  <c:v>185.212034503306</c:v>
                </c:pt>
                <c:pt idx="63">
                  <c:v>188.14810976286699</c:v>
                </c:pt>
                <c:pt idx="64">
                  <c:v>192.00681513070199</c:v>
                </c:pt>
                <c:pt idx="65">
                  <c:v>198.708439131239</c:v>
                </c:pt>
                <c:pt idx="66">
                  <c:v>205.39199894704899</c:v>
                </c:pt>
                <c:pt idx="67">
                  <c:v>208.09282094010999</c:v>
                </c:pt>
                <c:pt idx="68">
                  <c:v>210.04507428035001</c:v>
                </c:pt>
                <c:pt idx="69">
                  <c:v>215.702579441431</c:v>
                </c:pt>
                <c:pt idx="70">
                  <c:v>222.59955923323699</c:v>
                </c:pt>
                <c:pt idx="71">
                  <c:v>227.66264866332199</c:v>
                </c:pt>
                <c:pt idx="72">
                  <c:v>228.45047554112401</c:v>
                </c:pt>
                <c:pt idx="73">
                  <c:v>230.781387220505</c:v>
                </c:pt>
                <c:pt idx="74">
                  <c:v>238.44577008138</c:v>
                </c:pt>
                <c:pt idx="75">
                  <c:v>245.55895533405399</c:v>
                </c:pt>
                <c:pt idx="76">
                  <c:v>251.90315806813999</c:v>
                </c:pt>
                <c:pt idx="77">
                  <c:v>257.90394149050002</c:v>
                </c:pt>
                <c:pt idx="78">
                  <c:v>261.03439651014202</c:v>
                </c:pt>
                <c:pt idx="79">
                  <c:v>260.43086659014</c:v>
                </c:pt>
                <c:pt idx="80">
                  <c:v>261.56339067737099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9E1-494F-8606-50CB9C9044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2856"/>
        <c:axId val="528473248"/>
      </c:scatterChart>
      <c:valAx>
        <c:axId val="528472856"/>
        <c:scaling>
          <c:orientation val="minMax"/>
          <c:max val="43951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3248"/>
        <c:crosses val="autoZero"/>
        <c:crossBetween val="midCat"/>
        <c:majorUnit val="365"/>
      </c:valAx>
      <c:valAx>
        <c:axId val="52847324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285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3.2144787871665297E-2"/>
          <c:w val="1"/>
          <c:h val="9.044351218634003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RegionalPropertyType!$O$5</c:f>
              <c:strCache>
                <c:ptCount val="1"/>
                <c:pt idx="0">
                  <c:v>Midwest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RegionalPropertyType!$N$6:$N$86</c:f>
              <c:numCache>
                <c:formatCode>[$-409]mmm\-yy;@</c:formatCode>
                <c:ptCount val="8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</c:numCache>
            </c:numRef>
          </c:xVal>
          <c:yVal>
            <c:numRef>
              <c:f>RegionalPropertyType!$O$6:$O$86</c:f>
              <c:numCache>
                <c:formatCode>0</c:formatCode>
                <c:ptCount val="81"/>
                <c:pt idx="0">
                  <c:v>90.925408553179295</c:v>
                </c:pt>
                <c:pt idx="1">
                  <c:v>94.645097123371997</c:v>
                </c:pt>
                <c:pt idx="2">
                  <c:v>98.414303801941202</c:v>
                </c:pt>
                <c:pt idx="3">
                  <c:v>100</c:v>
                </c:pt>
                <c:pt idx="4">
                  <c:v>100.534299224371</c:v>
                </c:pt>
                <c:pt idx="5">
                  <c:v>101.199931357773</c:v>
                </c:pt>
                <c:pt idx="6">
                  <c:v>102.54808306984501</c:v>
                </c:pt>
                <c:pt idx="7">
                  <c:v>104.579299751112</c:v>
                </c:pt>
                <c:pt idx="8">
                  <c:v>105.409897693213</c:v>
                </c:pt>
                <c:pt idx="9">
                  <c:v>105.380022049997</c:v>
                </c:pt>
                <c:pt idx="10">
                  <c:v>104.934116354064</c:v>
                </c:pt>
                <c:pt idx="11">
                  <c:v>105.995515377122</c:v>
                </c:pt>
                <c:pt idx="12">
                  <c:v>110.10936366382001</c:v>
                </c:pt>
                <c:pt idx="13">
                  <c:v>113.473029957251</c:v>
                </c:pt>
                <c:pt idx="14">
                  <c:v>113.038106596476</c:v>
                </c:pt>
                <c:pt idx="15">
                  <c:v>113.057560909408</c:v>
                </c:pt>
                <c:pt idx="16">
                  <c:v>117.086500003159</c:v>
                </c:pt>
                <c:pt idx="17">
                  <c:v>121.416622184494</c:v>
                </c:pt>
                <c:pt idx="18">
                  <c:v>121.82542040764601</c:v>
                </c:pt>
                <c:pt idx="19">
                  <c:v>120.970588501286</c:v>
                </c:pt>
                <c:pt idx="20">
                  <c:v>122.32825869632499</c:v>
                </c:pt>
                <c:pt idx="21">
                  <c:v>126.07773205698599</c:v>
                </c:pt>
                <c:pt idx="22">
                  <c:v>130.70732024778599</c:v>
                </c:pt>
                <c:pt idx="23">
                  <c:v>132.5682443691</c:v>
                </c:pt>
                <c:pt idx="24">
                  <c:v>129.76360639961101</c:v>
                </c:pt>
                <c:pt idx="25">
                  <c:v>126.061239390674</c:v>
                </c:pt>
                <c:pt idx="26">
                  <c:v>125.626607472819</c:v>
                </c:pt>
                <c:pt idx="27">
                  <c:v>126.66116363023799</c:v>
                </c:pt>
                <c:pt idx="28">
                  <c:v>127.813428302517</c:v>
                </c:pt>
                <c:pt idx="29">
                  <c:v>129.819793964962</c:v>
                </c:pt>
                <c:pt idx="30">
                  <c:v>130.23125782692799</c:v>
                </c:pt>
                <c:pt idx="31">
                  <c:v>128.86266348678001</c:v>
                </c:pt>
                <c:pt idx="32">
                  <c:v>125.995634085278</c:v>
                </c:pt>
                <c:pt idx="33">
                  <c:v>120.44525885877999</c:v>
                </c:pt>
                <c:pt idx="34">
                  <c:v>113.425839659373</c:v>
                </c:pt>
                <c:pt idx="35">
                  <c:v>107.228217956214</c:v>
                </c:pt>
                <c:pt idx="36">
                  <c:v>100.306064147462</c:v>
                </c:pt>
                <c:pt idx="37">
                  <c:v>95.077094614626603</c:v>
                </c:pt>
                <c:pt idx="38">
                  <c:v>94.992282236251299</c:v>
                </c:pt>
                <c:pt idx="39">
                  <c:v>94.480267027610594</c:v>
                </c:pt>
                <c:pt idx="40">
                  <c:v>90.235616386904695</c:v>
                </c:pt>
                <c:pt idx="41">
                  <c:v>86.276376900194506</c:v>
                </c:pt>
                <c:pt idx="42">
                  <c:v>83.027124192371005</c:v>
                </c:pt>
                <c:pt idx="43">
                  <c:v>79.731317734197503</c:v>
                </c:pt>
                <c:pt idx="44">
                  <c:v>78.545074855889695</c:v>
                </c:pt>
                <c:pt idx="45">
                  <c:v>80.359502674624295</c:v>
                </c:pt>
                <c:pt idx="46">
                  <c:v>82.338346735451395</c:v>
                </c:pt>
                <c:pt idx="47">
                  <c:v>81.655286242818406</c:v>
                </c:pt>
                <c:pt idx="48">
                  <c:v>78.359653956314006</c:v>
                </c:pt>
                <c:pt idx="49">
                  <c:v>74.576469670803206</c:v>
                </c:pt>
                <c:pt idx="50">
                  <c:v>73.995898036939906</c:v>
                </c:pt>
                <c:pt idx="51">
                  <c:v>75.994346395287806</c:v>
                </c:pt>
                <c:pt idx="52">
                  <c:v>78.773131603596795</c:v>
                </c:pt>
                <c:pt idx="53">
                  <c:v>81.055751129086801</c:v>
                </c:pt>
                <c:pt idx="54">
                  <c:v>82.4558185126062</c:v>
                </c:pt>
                <c:pt idx="55">
                  <c:v>83.911966892799995</c:v>
                </c:pt>
                <c:pt idx="56">
                  <c:v>85.268559440721702</c:v>
                </c:pt>
                <c:pt idx="57">
                  <c:v>86.310524745773193</c:v>
                </c:pt>
                <c:pt idx="58">
                  <c:v>87.726026448052195</c:v>
                </c:pt>
                <c:pt idx="59">
                  <c:v>89.853603604189303</c:v>
                </c:pt>
                <c:pt idx="60">
                  <c:v>91.464502548479501</c:v>
                </c:pt>
                <c:pt idx="61">
                  <c:v>92.787040111754806</c:v>
                </c:pt>
                <c:pt idx="62">
                  <c:v>93.756818928883405</c:v>
                </c:pt>
                <c:pt idx="63">
                  <c:v>93.551510482566798</c:v>
                </c:pt>
                <c:pt idx="64">
                  <c:v>93.285394887630105</c:v>
                </c:pt>
                <c:pt idx="65">
                  <c:v>94.337864248803797</c:v>
                </c:pt>
                <c:pt idx="66">
                  <c:v>96.494639102937796</c:v>
                </c:pt>
                <c:pt idx="67">
                  <c:v>100.159217091428</c:v>
                </c:pt>
                <c:pt idx="68">
                  <c:v>109.64954896563501</c:v>
                </c:pt>
                <c:pt idx="69">
                  <c:v>121.393005088348</c:v>
                </c:pt>
                <c:pt idx="70">
                  <c:v>118.252212386644</c:v>
                </c:pt>
                <c:pt idx="71">
                  <c:v>109.96566376591301</c:v>
                </c:pt>
                <c:pt idx="72">
                  <c:v>111.17599575835</c:v>
                </c:pt>
                <c:pt idx="73">
                  <c:v>117.535302854092</c:v>
                </c:pt>
                <c:pt idx="74">
                  <c:v>122.048805074678</c:v>
                </c:pt>
                <c:pt idx="75">
                  <c:v>121.704285826541</c:v>
                </c:pt>
                <c:pt idx="76">
                  <c:v>121.55501172327401</c:v>
                </c:pt>
                <c:pt idx="77">
                  <c:v>122.686642727658</c:v>
                </c:pt>
                <c:pt idx="78">
                  <c:v>123.31222913152099</c:v>
                </c:pt>
                <c:pt idx="79">
                  <c:v>124.85501893089101</c:v>
                </c:pt>
                <c:pt idx="80">
                  <c:v>127.21685587482099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CC6-4FE1-B11D-902C28E29B78}"/>
            </c:ext>
          </c:extLst>
        </c:ser>
        <c:ser>
          <c:idx val="1"/>
          <c:order val="1"/>
          <c:tx>
            <c:strRef>
              <c:f>RegionalPropertyType!$P$5</c:f>
              <c:strCache>
                <c:ptCount val="1"/>
                <c:pt idx="0">
                  <c:v>Midwest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RegionalPropertyType!$N$6:$N$86</c:f>
              <c:numCache>
                <c:formatCode>[$-409]mmm\-yy;@</c:formatCode>
                <c:ptCount val="8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</c:numCache>
            </c:numRef>
          </c:xVal>
          <c:yVal>
            <c:numRef>
              <c:f>RegionalPropertyType!$P$6:$P$86</c:f>
              <c:numCache>
                <c:formatCode>0</c:formatCode>
                <c:ptCount val="81"/>
                <c:pt idx="0">
                  <c:v>95.965452135237996</c:v>
                </c:pt>
                <c:pt idx="1">
                  <c:v>98.091050142362903</c:v>
                </c:pt>
                <c:pt idx="2">
                  <c:v>99.053099967075596</c:v>
                </c:pt>
                <c:pt idx="3">
                  <c:v>100</c:v>
                </c:pt>
                <c:pt idx="4">
                  <c:v>102.35463644892501</c:v>
                </c:pt>
                <c:pt idx="5">
                  <c:v>104.339510887942</c:v>
                </c:pt>
                <c:pt idx="6">
                  <c:v>104.521714652683</c:v>
                </c:pt>
                <c:pt idx="7">
                  <c:v>103.84196214542401</c:v>
                </c:pt>
                <c:pt idx="8">
                  <c:v>103.115694927012</c:v>
                </c:pt>
                <c:pt idx="9">
                  <c:v>104.209249822966</c:v>
                </c:pt>
                <c:pt idx="10">
                  <c:v>108.20641220415401</c:v>
                </c:pt>
                <c:pt idx="11">
                  <c:v>110.500727031802</c:v>
                </c:pt>
                <c:pt idx="12">
                  <c:v>109.68340439434201</c:v>
                </c:pt>
                <c:pt idx="13">
                  <c:v>109.929773564684</c:v>
                </c:pt>
                <c:pt idx="14">
                  <c:v>111.846128206169</c:v>
                </c:pt>
                <c:pt idx="15">
                  <c:v>114.092130968639</c:v>
                </c:pt>
                <c:pt idx="16">
                  <c:v>115.607656301852</c:v>
                </c:pt>
                <c:pt idx="17">
                  <c:v>114.065194531581</c:v>
                </c:pt>
                <c:pt idx="18">
                  <c:v>111.406257422035</c:v>
                </c:pt>
                <c:pt idx="19">
                  <c:v>112.9817200314</c:v>
                </c:pt>
                <c:pt idx="20">
                  <c:v>119.795622599129</c:v>
                </c:pt>
                <c:pt idx="21">
                  <c:v>126.402757541954</c:v>
                </c:pt>
                <c:pt idx="22">
                  <c:v>127.113305937416</c:v>
                </c:pt>
                <c:pt idx="23">
                  <c:v>126.875697228474</c:v>
                </c:pt>
                <c:pt idx="24">
                  <c:v>128.305210118085</c:v>
                </c:pt>
                <c:pt idx="25">
                  <c:v>130.07303790089699</c:v>
                </c:pt>
                <c:pt idx="26">
                  <c:v>131.916586932721</c:v>
                </c:pt>
                <c:pt idx="27">
                  <c:v>131.674702238554</c:v>
                </c:pt>
                <c:pt idx="28">
                  <c:v>129.74848323304499</c:v>
                </c:pt>
                <c:pt idx="29">
                  <c:v>127.900370367858</c:v>
                </c:pt>
                <c:pt idx="30">
                  <c:v>127.555067155195</c:v>
                </c:pt>
                <c:pt idx="31">
                  <c:v>127.92619179018099</c:v>
                </c:pt>
                <c:pt idx="32">
                  <c:v>127.175720513534</c:v>
                </c:pt>
                <c:pt idx="33">
                  <c:v>125.587654572847</c:v>
                </c:pt>
                <c:pt idx="34">
                  <c:v>118.70905029775901</c:v>
                </c:pt>
                <c:pt idx="35">
                  <c:v>110.42820769126899</c:v>
                </c:pt>
                <c:pt idx="36">
                  <c:v>105.88645106890399</c:v>
                </c:pt>
                <c:pt idx="37">
                  <c:v>104.83213988741799</c:v>
                </c:pt>
                <c:pt idx="38">
                  <c:v>102.842434228568</c:v>
                </c:pt>
                <c:pt idx="39">
                  <c:v>97.245696922169103</c:v>
                </c:pt>
                <c:pt idx="40">
                  <c:v>93.299378610810095</c:v>
                </c:pt>
                <c:pt idx="41">
                  <c:v>92.084982077746702</c:v>
                </c:pt>
                <c:pt idx="42">
                  <c:v>90.199759684073697</c:v>
                </c:pt>
                <c:pt idx="43">
                  <c:v>87.142789864637294</c:v>
                </c:pt>
                <c:pt idx="44">
                  <c:v>87.295013251530193</c:v>
                </c:pt>
                <c:pt idx="45">
                  <c:v>90.640707987274794</c:v>
                </c:pt>
                <c:pt idx="46">
                  <c:v>90.083386495922696</c:v>
                </c:pt>
                <c:pt idx="47">
                  <c:v>87.071426176531702</c:v>
                </c:pt>
                <c:pt idx="48">
                  <c:v>86.630707161174101</c:v>
                </c:pt>
                <c:pt idx="49">
                  <c:v>86.890616628636906</c:v>
                </c:pt>
                <c:pt idx="50">
                  <c:v>88.702730139367802</c:v>
                </c:pt>
                <c:pt idx="51">
                  <c:v>89.692707764847995</c:v>
                </c:pt>
                <c:pt idx="52">
                  <c:v>88.538554092068296</c:v>
                </c:pt>
                <c:pt idx="53">
                  <c:v>89.149538913756302</c:v>
                </c:pt>
                <c:pt idx="54">
                  <c:v>91.514564445122701</c:v>
                </c:pt>
                <c:pt idx="55">
                  <c:v>93.751817650134299</c:v>
                </c:pt>
                <c:pt idx="56">
                  <c:v>98.347739570965203</c:v>
                </c:pt>
                <c:pt idx="57">
                  <c:v>104.24130682479699</c:v>
                </c:pt>
                <c:pt idx="58">
                  <c:v>105.924041072506</c:v>
                </c:pt>
                <c:pt idx="59">
                  <c:v>105.99467983682599</c:v>
                </c:pt>
                <c:pt idx="60">
                  <c:v>108.403957383703</c:v>
                </c:pt>
                <c:pt idx="61">
                  <c:v>112.859638576085</c:v>
                </c:pt>
                <c:pt idx="62">
                  <c:v>114.79272370709801</c:v>
                </c:pt>
                <c:pt idx="63">
                  <c:v>113.85857134083</c:v>
                </c:pt>
                <c:pt idx="64">
                  <c:v>116.63092743831</c:v>
                </c:pt>
                <c:pt idx="65">
                  <c:v>121.939229151025</c:v>
                </c:pt>
                <c:pt idx="66">
                  <c:v>122.547357007706</c:v>
                </c:pt>
                <c:pt idx="67">
                  <c:v>121.876210528</c:v>
                </c:pt>
                <c:pt idx="68">
                  <c:v>129.510230923514</c:v>
                </c:pt>
                <c:pt idx="69">
                  <c:v>141.78472101023399</c:v>
                </c:pt>
                <c:pt idx="70">
                  <c:v>145.604010335624</c:v>
                </c:pt>
                <c:pt idx="71">
                  <c:v>144.57938339413801</c:v>
                </c:pt>
                <c:pt idx="72">
                  <c:v>146.69189492968499</c:v>
                </c:pt>
                <c:pt idx="73">
                  <c:v>148.202435100033</c:v>
                </c:pt>
                <c:pt idx="74">
                  <c:v>151.00805056331501</c:v>
                </c:pt>
                <c:pt idx="75">
                  <c:v>155.603431304694</c:v>
                </c:pt>
                <c:pt idx="76">
                  <c:v>157.92123671197601</c:v>
                </c:pt>
                <c:pt idx="77">
                  <c:v>157.12087455581801</c:v>
                </c:pt>
                <c:pt idx="78">
                  <c:v>157.61627356350701</c:v>
                </c:pt>
                <c:pt idx="79">
                  <c:v>160.07783661583699</c:v>
                </c:pt>
                <c:pt idx="80">
                  <c:v>163.05999526787599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CC6-4FE1-B11D-902C28E29B78}"/>
            </c:ext>
          </c:extLst>
        </c:ser>
        <c:ser>
          <c:idx val="2"/>
          <c:order val="2"/>
          <c:tx>
            <c:strRef>
              <c:f>RegionalPropertyType!$Q$5</c:f>
              <c:strCache>
                <c:ptCount val="1"/>
                <c:pt idx="0">
                  <c:v>Midwest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RegionalPropertyType!$N$6:$N$86</c:f>
              <c:numCache>
                <c:formatCode>[$-409]mmm\-yy;@</c:formatCode>
                <c:ptCount val="8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</c:numCache>
            </c:numRef>
          </c:xVal>
          <c:yVal>
            <c:numRef>
              <c:f>RegionalPropertyType!$Q$6:$Q$86</c:f>
              <c:numCache>
                <c:formatCode>0</c:formatCode>
                <c:ptCount val="81"/>
                <c:pt idx="0">
                  <c:v>94.717679680049898</c:v>
                </c:pt>
                <c:pt idx="1">
                  <c:v>96.7343379904177</c:v>
                </c:pt>
                <c:pt idx="2">
                  <c:v>99.842697620630304</c:v>
                </c:pt>
                <c:pt idx="3">
                  <c:v>100</c:v>
                </c:pt>
                <c:pt idx="4">
                  <c:v>99.794733258667705</c:v>
                </c:pt>
                <c:pt idx="5">
                  <c:v>104.56566022009901</c:v>
                </c:pt>
                <c:pt idx="6">
                  <c:v>111.404084623378</c:v>
                </c:pt>
                <c:pt idx="7">
                  <c:v>114.36990444691401</c:v>
                </c:pt>
                <c:pt idx="8">
                  <c:v>114.98027043783399</c:v>
                </c:pt>
                <c:pt idx="9">
                  <c:v>115.877103684834</c:v>
                </c:pt>
                <c:pt idx="10">
                  <c:v>117.7325289181</c:v>
                </c:pt>
                <c:pt idx="11">
                  <c:v>120.117780724637</c:v>
                </c:pt>
                <c:pt idx="12">
                  <c:v>123.652753128529</c:v>
                </c:pt>
                <c:pt idx="13">
                  <c:v>128.96566797014299</c:v>
                </c:pt>
                <c:pt idx="14">
                  <c:v>133.34015360462399</c:v>
                </c:pt>
                <c:pt idx="15">
                  <c:v>137.164564598834</c:v>
                </c:pt>
                <c:pt idx="16">
                  <c:v>141.53546667423001</c:v>
                </c:pt>
                <c:pt idx="17">
                  <c:v>143.342336387763</c:v>
                </c:pt>
                <c:pt idx="18">
                  <c:v>144.03424109670601</c:v>
                </c:pt>
                <c:pt idx="19">
                  <c:v>147.86405013256999</c:v>
                </c:pt>
                <c:pt idx="20">
                  <c:v>154.70521093447499</c:v>
                </c:pt>
                <c:pt idx="21">
                  <c:v>160.77855664976201</c:v>
                </c:pt>
                <c:pt idx="22">
                  <c:v>160.31512751494799</c:v>
                </c:pt>
                <c:pt idx="23">
                  <c:v>158.42982961795599</c:v>
                </c:pt>
                <c:pt idx="24">
                  <c:v>158.55870851678799</c:v>
                </c:pt>
                <c:pt idx="25">
                  <c:v>156.26091365108201</c:v>
                </c:pt>
                <c:pt idx="26">
                  <c:v>155.67799308654301</c:v>
                </c:pt>
                <c:pt idx="27">
                  <c:v>158.95786899733301</c:v>
                </c:pt>
                <c:pt idx="28">
                  <c:v>160.83135301609801</c:v>
                </c:pt>
                <c:pt idx="29">
                  <c:v>157.40804800804801</c:v>
                </c:pt>
                <c:pt idx="30">
                  <c:v>152.04942882156399</c:v>
                </c:pt>
                <c:pt idx="31">
                  <c:v>147.85392216797101</c:v>
                </c:pt>
                <c:pt idx="32">
                  <c:v>141.982303630106</c:v>
                </c:pt>
                <c:pt idx="33">
                  <c:v>138.09310638373699</c:v>
                </c:pt>
                <c:pt idx="34">
                  <c:v>133.119138070693</c:v>
                </c:pt>
                <c:pt idx="35">
                  <c:v>124.822279990189</c:v>
                </c:pt>
                <c:pt idx="36">
                  <c:v>119.757396334948</c:v>
                </c:pt>
                <c:pt idx="37">
                  <c:v>119.03801879072699</c:v>
                </c:pt>
                <c:pt idx="38">
                  <c:v>117.687591902151</c:v>
                </c:pt>
                <c:pt idx="39">
                  <c:v>114.187555691732</c:v>
                </c:pt>
                <c:pt idx="40">
                  <c:v>110.8475345153</c:v>
                </c:pt>
                <c:pt idx="41">
                  <c:v>107.101904631344</c:v>
                </c:pt>
                <c:pt idx="42">
                  <c:v>104.25415073874601</c:v>
                </c:pt>
                <c:pt idx="43">
                  <c:v>102.81655141769799</c:v>
                </c:pt>
                <c:pt idx="44">
                  <c:v>102.19053312397</c:v>
                </c:pt>
                <c:pt idx="45">
                  <c:v>101.07774265383</c:v>
                </c:pt>
                <c:pt idx="46">
                  <c:v>99.762559681756301</c:v>
                </c:pt>
                <c:pt idx="47">
                  <c:v>99.046728344702601</c:v>
                </c:pt>
                <c:pt idx="48">
                  <c:v>97.227216070305005</c:v>
                </c:pt>
                <c:pt idx="49">
                  <c:v>96.488671005875105</c:v>
                </c:pt>
                <c:pt idx="50">
                  <c:v>99.914529217050401</c:v>
                </c:pt>
                <c:pt idx="51">
                  <c:v>102.14766847368701</c:v>
                </c:pt>
                <c:pt idx="52">
                  <c:v>101.038270669421</c:v>
                </c:pt>
                <c:pt idx="53">
                  <c:v>102.301840170812</c:v>
                </c:pt>
                <c:pt idx="54">
                  <c:v>106.241218693188</c:v>
                </c:pt>
                <c:pt idx="55">
                  <c:v>108.184380507569</c:v>
                </c:pt>
                <c:pt idx="56">
                  <c:v>108.554073382694</c:v>
                </c:pt>
                <c:pt idx="57">
                  <c:v>110.98045093117901</c:v>
                </c:pt>
                <c:pt idx="58">
                  <c:v>113.63240370083599</c:v>
                </c:pt>
                <c:pt idx="59">
                  <c:v>114.617206781465</c:v>
                </c:pt>
                <c:pt idx="60">
                  <c:v>116.778750630979</c:v>
                </c:pt>
                <c:pt idx="61">
                  <c:v>119.154147165203</c:v>
                </c:pt>
                <c:pt idx="62">
                  <c:v>119.044558680953</c:v>
                </c:pt>
                <c:pt idx="63">
                  <c:v>119.490358928604</c:v>
                </c:pt>
                <c:pt idx="64">
                  <c:v>121.250325072873</c:v>
                </c:pt>
                <c:pt idx="65">
                  <c:v>123.51241257906599</c:v>
                </c:pt>
                <c:pt idx="66">
                  <c:v>127.91294536088699</c:v>
                </c:pt>
                <c:pt idx="67">
                  <c:v>132.67662263063701</c:v>
                </c:pt>
                <c:pt idx="68">
                  <c:v>136.70316522237201</c:v>
                </c:pt>
                <c:pt idx="69">
                  <c:v>139.01259931541901</c:v>
                </c:pt>
                <c:pt idx="70">
                  <c:v>139.93984686460499</c:v>
                </c:pt>
                <c:pt idx="71">
                  <c:v>141.67107860282499</c:v>
                </c:pt>
                <c:pt idx="72">
                  <c:v>143.295348166569</c:v>
                </c:pt>
                <c:pt idx="73">
                  <c:v>144.82500343397999</c:v>
                </c:pt>
                <c:pt idx="74">
                  <c:v>151.21182959926199</c:v>
                </c:pt>
                <c:pt idx="75">
                  <c:v>155.791967379905</c:v>
                </c:pt>
                <c:pt idx="76">
                  <c:v>152.08381731064301</c:v>
                </c:pt>
                <c:pt idx="77">
                  <c:v>151.00540810901401</c:v>
                </c:pt>
                <c:pt idx="78">
                  <c:v>150.95651678702899</c:v>
                </c:pt>
                <c:pt idx="79">
                  <c:v>149.51650663907799</c:v>
                </c:pt>
                <c:pt idx="80">
                  <c:v>151.50088820802799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CC6-4FE1-B11D-902C28E29B78}"/>
            </c:ext>
          </c:extLst>
        </c:ser>
        <c:ser>
          <c:idx val="3"/>
          <c:order val="3"/>
          <c:tx>
            <c:strRef>
              <c:f>RegionalPropertyType!$R$5</c:f>
              <c:strCache>
                <c:ptCount val="1"/>
                <c:pt idx="0">
                  <c:v>Midwest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RegionalPropertyType!$N$6:$N$86</c:f>
              <c:numCache>
                <c:formatCode>[$-409]mmm\-yy;@</c:formatCode>
                <c:ptCount val="8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</c:numCache>
            </c:numRef>
          </c:xVal>
          <c:yVal>
            <c:numRef>
              <c:f>RegionalPropertyType!$R$6:$R$86</c:f>
              <c:numCache>
                <c:formatCode>0</c:formatCode>
                <c:ptCount val="81"/>
                <c:pt idx="0">
                  <c:v>96.106439126690503</c:v>
                </c:pt>
                <c:pt idx="1">
                  <c:v>101.86516200422901</c:v>
                </c:pt>
                <c:pt idx="2">
                  <c:v>101.081680981746</c:v>
                </c:pt>
                <c:pt idx="3">
                  <c:v>100</c:v>
                </c:pt>
                <c:pt idx="4">
                  <c:v>105.964973750724</c:v>
                </c:pt>
                <c:pt idx="5">
                  <c:v>113.693138343112</c:v>
                </c:pt>
                <c:pt idx="6">
                  <c:v>115.93782355573801</c:v>
                </c:pt>
                <c:pt idx="7">
                  <c:v>116.22314975394001</c:v>
                </c:pt>
                <c:pt idx="8">
                  <c:v>119.239186531092</c:v>
                </c:pt>
                <c:pt idx="9">
                  <c:v>125.875143475934</c:v>
                </c:pt>
                <c:pt idx="10">
                  <c:v>134.32583223134699</c:v>
                </c:pt>
                <c:pt idx="11">
                  <c:v>137.62227060830301</c:v>
                </c:pt>
                <c:pt idx="12">
                  <c:v>137.618640312618</c:v>
                </c:pt>
                <c:pt idx="13">
                  <c:v>139.46273484148</c:v>
                </c:pt>
                <c:pt idx="14">
                  <c:v>143.36114790429099</c:v>
                </c:pt>
                <c:pt idx="15">
                  <c:v>148.51566573335501</c:v>
                </c:pt>
                <c:pt idx="16">
                  <c:v>153.92842853692099</c:v>
                </c:pt>
                <c:pt idx="17">
                  <c:v>159.76709968346501</c:v>
                </c:pt>
                <c:pt idx="18">
                  <c:v>167.756180298234</c:v>
                </c:pt>
                <c:pt idx="19">
                  <c:v>172.45097524373301</c:v>
                </c:pt>
                <c:pt idx="20">
                  <c:v>170.81247527268101</c:v>
                </c:pt>
                <c:pt idx="21">
                  <c:v>169.54129639203001</c:v>
                </c:pt>
                <c:pt idx="22">
                  <c:v>172.782503255211</c:v>
                </c:pt>
                <c:pt idx="23">
                  <c:v>176.45945263357501</c:v>
                </c:pt>
                <c:pt idx="24">
                  <c:v>174.89889987236799</c:v>
                </c:pt>
                <c:pt idx="25">
                  <c:v>171.407627155923</c:v>
                </c:pt>
                <c:pt idx="26">
                  <c:v>169.47133274349801</c:v>
                </c:pt>
                <c:pt idx="27">
                  <c:v>167.52355303126899</c:v>
                </c:pt>
                <c:pt idx="28">
                  <c:v>163.073583941051</c:v>
                </c:pt>
                <c:pt idx="29">
                  <c:v>157.57769385954001</c:v>
                </c:pt>
                <c:pt idx="30">
                  <c:v>153.94739081592499</c:v>
                </c:pt>
                <c:pt idx="31">
                  <c:v>151.247599111657</c:v>
                </c:pt>
                <c:pt idx="32">
                  <c:v>144.74523612125</c:v>
                </c:pt>
                <c:pt idx="33">
                  <c:v>137.43783121503901</c:v>
                </c:pt>
                <c:pt idx="34">
                  <c:v>129.46207425067999</c:v>
                </c:pt>
                <c:pt idx="35">
                  <c:v>122.447428067758</c:v>
                </c:pt>
                <c:pt idx="36">
                  <c:v>118.606019338384</c:v>
                </c:pt>
                <c:pt idx="37">
                  <c:v>113.49053393632001</c:v>
                </c:pt>
                <c:pt idx="38">
                  <c:v>103.404723543022</c:v>
                </c:pt>
                <c:pt idx="39">
                  <c:v>95.662454295122899</c:v>
                </c:pt>
                <c:pt idx="40">
                  <c:v>94.236203098861097</c:v>
                </c:pt>
                <c:pt idx="41">
                  <c:v>94.924919060806104</c:v>
                </c:pt>
                <c:pt idx="42">
                  <c:v>94.253067112065395</c:v>
                </c:pt>
                <c:pt idx="43">
                  <c:v>92.522691076728805</c:v>
                </c:pt>
                <c:pt idx="44">
                  <c:v>95.089439646459098</c:v>
                </c:pt>
                <c:pt idx="45">
                  <c:v>99.872232671301305</c:v>
                </c:pt>
                <c:pt idx="46">
                  <c:v>104.586820066792</c:v>
                </c:pt>
                <c:pt idx="47">
                  <c:v>106.482538042559</c:v>
                </c:pt>
                <c:pt idx="48">
                  <c:v>101.633283683926</c:v>
                </c:pt>
                <c:pt idx="49">
                  <c:v>97.670916655919299</c:v>
                </c:pt>
                <c:pt idx="50">
                  <c:v>104.519765549461</c:v>
                </c:pt>
                <c:pt idx="51">
                  <c:v>113.311480623238</c:v>
                </c:pt>
                <c:pt idx="52">
                  <c:v>117.22363315422599</c:v>
                </c:pt>
                <c:pt idx="53">
                  <c:v>124.16847597619</c:v>
                </c:pt>
                <c:pt idx="54">
                  <c:v>129.35558173656401</c:v>
                </c:pt>
                <c:pt idx="55">
                  <c:v>129.88717021239401</c:v>
                </c:pt>
                <c:pt idx="56">
                  <c:v>133.095737298627</c:v>
                </c:pt>
                <c:pt idx="57">
                  <c:v>139.035501929215</c:v>
                </c:pt>
                <c:pt idx="58">
                  <c:v>141.79441312153401</c:v>
                </c:pt>
                <c:pt idx="59">
                  <c:v>143.24049583407901</c:v>
                </c:pt>
                <c:pt idx="60">
                  <c:v>147.64598778572099</c:v>
                </c:pt>
                <c:pt idx="61">
                  <c:v>156.55521656540401</c:v>
                </c:pt>
                <c:pt idx="62">
                  <c:v>161.96234868507801</c:v>
                </c:pt>
                <c:pt idx="63">
                  <c:v>161.11568117515699</c:v>
                </c:pt>
                <c:pt idx="64">
                  <c:v>163.423467979766</c:v>
                </c:pt>
                <c:pt idx="65">
                  <c:v>168.47818323780001</c:v>
                </c:pt>
                <c:pt idx="66">
                  <c:v>174.29370067593899</c:v>
                </c:pt>
                <c:pt idx="67">
                  <c:v>180.46647870109899</c:v>
                </c:pt>
                <c:pt idx="68">
                  <c:v>189.18264494556101</c:v>
                </c:pt>
                <c:pt idx="69">
                  <c:v>199.115929960264</c:v>
                </c:pt>
                <c:pt idx="70">
                  <c:v>197.62587967016299</c:v>
                </c:pt>
                <c:pt idx="71">
                  <c:v>193.319309727019</c:v>
                </c:pt>
                <c:pt idx="72">
                  <c:v>197.934495219919</c:v>
                </c:pt>
                <c:pt idx="73">
                  <c:v>207.837159511062</c:v>
                </c:pt>
                <c:pt idx="74">
                  <c:v>218.43837732767901</c:v>
                </c:pt>
                <c:pt idx="75">
                  <c:v>221.39898735161501</c:v>
                </c:pt>
                <c:pt idx="76">
                  <c:v>218.59099497286701</c:v>
                </c:pt>
                <c:pt idx="77">
                  <c:v>218.94066605172901</c:v>
                </c:pt>
                <c:pt idx="78">
                  <c:v>220.98155149805899</c:v>
                </c:pt>
                <c:pt idx="79">
                  <c:v>223.00622193405599</c:v>
                </c:pt>
                <c:pt idx="80">
                  <c:v>227.84373474866101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CC6-4FE1-B11D-902C28E29B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7805160"/>
        <c:axId val="530825600"/>
      </c:scatterChart>
      <c:valAx>
        <c:axId val="387805160"/>
        <c:scaling>
          <c:orientation val="minMax"/>
          <c:max val="43951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5600"/>
        <c:crosses val="autoZero"/>
        <c:crossBetween val="midCat"/>
        <c:majorUnit val="365"/>
      </c:valAx>
      <c:valAx>
        <c:axId val="5308256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87805160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5" Type="http://schemas.openxmlformats.org/officeDocument/2006/relationships/image" Target="../media/image1.jpg"/><Relationship Id="rId4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5" Type="http://schemas.openxmlformats.org/officeDocument/2006/relationships/image" Target="../media/image1.jpg"/><Relationship Id="rId4" Type="http://schemas.openxmlformats.org/officeDocument/2006/relationships/chart" Target="../charts/chart1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19050</xdr:rowOff>
    </xdr:from>
    <xdr:to>
      <xdr:col>10</xdr:col>
      <xdr:colOff>19049</xdr:colOff>
      <xdr:row>36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2720" cy="7924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9</xdr:col>
      <xdr:colOff>904874</xdr:colOff>
      <xdr:row>36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2720" cy="7924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10</xdr:col>
      <xdr:colOff>0</xdr:colOff>
      <xdr:row>35</xdr:row>
      <xdr:rowOff>87314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2720" cy="7924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9523</xdr:colOff>
      <xdr:row>8</xdr:row>
      <xdr:rowOff>28575</xdr:rowOff>
    </xdr:from>
    <xdr:to>
      <xdr:col>7</xdr:col>
      <xdr:colOff>66674</xdr:colOff>
      <xdr:row>24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1</xdr:rowOff>
    </xdr:from>
    <xdr:to>
      <xdr:col>7</xdr:col>
      <xdr:colOff>57150</xdr:colOff>
      <xdr:row>45</xdr:row>
      <xdr:rowOff>9526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8</xdr:row>
      <xdr:rowOff>9526</xdr:rowOff>
    </xdr:from>
    <xdr:to>
      <xdr:col>14</xdr:col>
      <xdr:colOff>523875</xdr:colOff>
      <xdr:row>24</xdr:row>
      <xdr:rowOff>9526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2720" cy="79248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5</xdr:col>
      <xdr:colOff>904874</xdr:colOff>
      <xdr:row>24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7</xdr:row>
      <xdr:rowOff>190499</xdr:rowOff>
    </xdr:from>
    <xdr:to>
      <xdr:col>12</xdr:col>
      <xdr:colOff>647700</xdr:colOff>
      <xdr:row>23</xdr:row>
      <xdr:rowOff>190499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2720" cy="79248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5</xdr:col>
      <xdr:colOff>866774</xdr:colOff>
      <xdr:row>24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7</xdr:row>
      <xdr:rowOff>180975</xdr:rowOff>
    </xdr:from>
    <xdr:to>
      <xdr:col>12</xdr:col>
      <xdr:colOff>866775</xdr:colOff>
      <xdr:row>23</xdr:row>
      <xdr:rowOff>180975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28</xdr:row>
      <xdr:rowOff>0</xdr:rowOff>
    </xdr:from>
    <xdr:to>
      <xdr:col>5</xdr:col>
      <xdr:colOff>866774</xdr:colOff>
      <xdr:row>44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609599</xdr:colOff>
      <xdr:row>28</xdr:row>
      <xdr:rowOff>0</xdr:rowOff>
    </xdr:from>
    <xdr:to>
      <xdr:col>12</xdr:col>
      <xdr:colOff>847724</xdr:colOff>
      <xdr:row>44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2720" cy="79248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190499</xdr:rowOff>
    </xdr:from>
    <xdr:to>
      <xdr:col>5</xdr:col>
      <xdr:colOff>838200</xdr:colOff>
      <xdr:row>23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885824</xdr:colOff>
      <xdr:row>8</xdr:row>
      <xdr:rowOff>19049</xdr:rowOff>
    </xdr:from>
    <xdr:to>
      <xdr:col>12</xdr:col>
      <xdr:colOff>819149</xdr:colOff>
      <xdr:row>24</xdr:row>
      <xdr:rowOff>19049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9524</xdr:colOff>
      <xdr:row>26</xdr:row>
      <xdr:rowOff>190499</xdr:rowOff>
    </xdr:from>
    <xdr:to>
      <xdr:col>5</xdr:col>
      <xdr:colOff>838199</xdr:colOff>
      <xdr:row>42</xdr:row>
      <xdr:rowOff>190499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866775</xdr:colOff>
      <xdr:row>27</xdr:row>
      <xdr:rowOff>19049</xdr:rowOff>
    </xdr:from>
    <xdr:to>
      <xdr:col>12</xdr:col>
      <xdr:colOff>809625</xdr:colOff>
      <xdr:row>43</xdr:row>
      <xdr:rowOff>19049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2720" cy="79248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9524</xdr:rowOff>
    </xdr:from>
    <xdr:to>
      <xdr:col>5</xdr:col>
      <xdr:colOff>847724</xdr:colOff>
      <xdr:row>24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28</xdr:row>
      <xdr:rowOff>0</xdr:rowOff>
    </xdr:from>
    <xdr:to>
      <xdr:col>5</xdr:col>
      <xdr:colOff>838200</xdr:colOff>
      <xdr:row>44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885826</xdr:colOff>
      <xdr:row>7</xdr:row>
      <xdr:rowOff>190498</xdr:rowOff>
    </xdr:from>
    <xdr:to>
      <xdr:col>12</xdr:col>
      <xdr:colOff>857250</xdr:colOff>
      <xdr:row>23</xdr:row>
      <xdr:rowOff>190498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0</xdr:row>
      <xdr:rowOff>800100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2720" cy="8001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19048</xdr:colOff>
      <xdr:row>8</xdr:row>
      <xdr:rowOff>1</xdr:rowOff>
    </xdr:from>
    <xdr:to>
      <xdr:col>7</xdr:col>
      <xdr:colOff>66675</xdr:colOff>
      <xdr:row>24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7</xdr:row>
      <xdr:rowOff>200024</xdr:rowOff>
    </xdr:from>
    <xdr:to>
      <xdr:col>15</xdr:col>
      <xdr:colOff>438149</xdr:colOff>
      <xdr:row>23</xdr:row>
      <xdr:rowOff>200024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2720" cy="79248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pr3\groups\Jrs\R&amp;D\RSR\CCRSI_NewFormat\CCRSI%20Indices%20-%20New%20Format%20Template(Use%20This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.S. EW &amp; VW"/>
      <sheetName val="U.S. EW - By Segment"/>
      <sheetName val="U.S. VW - By Segment"/>
      <sheetName val="PropertyType"/>
      <sheetName val="Regional"/>
      <sheetName val="RegionalPropertyType"/>
      <sheetName val="PrimeMarkets"/>
      <sheetName val="TransactionActivity"/>
      <sheetName val="National-NonDistress"/>
      <sheetName val="Lookup"/>
      <sheetName val="&lt;&lt;"/>
      <sheetName val="files"/>
      <sheetName val="counts"/>
      <sheetName val="SQL codes"/>
      <sheetName val="Sheet1"/>
      <sheetName val="&gt;&gt;"/>
      <sheetName val="I_Q_G_WE_RET_ALL_YES"/>
      <sheetName val="I_Q_G_WE_OFF_ALL_YES"/>
      <sheetName val="I_Q_G_WE_APT_ALL_YES"/>
      <sheetName val="I_Q_G_WE_IND_ALL_YES"/>
      <sheetName val="I_Q_G_WE_ALL_ALL_NO"/>
      <sheetName val="I_Q_A_WE_ALL_ALL_YES"/>
      <sheetName val="I_Q_G_ALL_RET_ALL_NO"/>
      <sheetName val="I_Q_A_ALL_RET_ALL_YES"/>
      <sheetName val="I_Q_A_ALL_OFF_ALL_YES"/>
      <sheetName val="I_Q_G_ALL_OFF_ALL_NO"/>
      <sheetName val="I_Q_A_ALL_APT_ALL_YES"/>
      <sheetName val="I_Q_G_ALL_APT_ALL_NO"/>
      <sheetName val="I_M_A_ALL_MF_ALL_NO"/>
      <sheetName val="I_Q_G_ALL_LND_ALL_NO"/>
      <sheetName val="I_Q_G_ALL_ALL_IGND_NO"/>
      <sheetName val="I_M_G_ALL_ALL_IG_NO"/>
      <sheetName val="I_Q_A_ALL_IND_ALL_YES"/>
      <sheetName val="I_Q_G_ALL_IND_ALL_NO"/>
      <sheetName val="I_Q_G_ALL_HOS_ALL_NO"/>
      <sheetName val="I_M_G_ALL_ALL_GC_NO"/>
      <sheetName val="I_Q_G_ALL_ALL_ALLND_NO"/>
      <sheetName val="I_M_A_ALL_EMF_ALL_NO"/>
      <sheetName val="I_M_A_ALL_ALL_ALL_NO"/>
      <sheetName val="I_M_G_ALL_ALL_ALL_NO"/>
      <sheetName val="I_Q_G_ALL_RET_T10M_NO"/>
      <sheetName val="I_Q_G_ALL_OFF_T10M_NO"/>
      <sheetName val="I_Q_G_ALL_APT_T10M_NO"/>
      <sheetName val="I_Q_G_ALL_IND_T10M_NO"/>
      <sheetName val="I_Q_G_SO_RET_ALL_YES"/>
      <sheetName val="I_Q_G_SO_OFF_ALL_YES"/>
      <sheetName val="I_Q_G_SO_APT_ALL_YES"/>
      <sheetName val="I_Q_G_SO_IND_ALL_YES"/>
      <sheetName val="I_Q_A_SO_ALL_ALL_YES"/>
      <sheetName val="I_Q_G_SO_ALL_ALL_NO"/>
      <sheetName val="I_Q_G_NE_RET_ALL_YES"/>
      <sheetName val="I_Q_G_NE_OFF_ALL_YES"/>
      <sheetName val="I_Q_G_NE_APT_ALL_YES"/>
      <sheetName val="I_Q_G_NE_IND_ALL_YES"/>
      <sheetName val="I_Q_A_NE_ALL_ALL_YES"/>
      <sheetName val="I_Q_G_NE_ALL_ALL_NO"/>
      <sheetName val="I_Q_G_MW_RET_ALL_YES"/>
      <sheetName val="I_Q_G_MW_OFF_ALL_YES"/>
      <sheetName val="I_Q_G_MW_APT_ALL_YES"/>
      <sheetName val="I_Q_G_MW_IND_ALL_YES"/>
      <sheetName val="I_Q_G_MW_ALL_ALL_NO"/>
      <sheetName val="I_Q_A_MW_ALL_ALL_YES"/>
    </sheetNames>
    <sheetDataSet>
      <sheetData sheetId="0">
        <row r="6">
          <cell r="M6">
            <v>78.398170172256201</v>
          </cell>
        </row>
      </sheetData>
      <sheetData sheetId="1">
        <row r="5">
          <cell r="M5" t="str">
            <v>U.S. Investment Grade</v>
          </cell>
        </row>
      </sheetData>
      <sheetData sheetId="2">
        <row r="5">
          <cell r="L5" t="str">
            <v xml:space="preserve">U.S. Composite Excluding MultiFamily -  Value Weighted </v>
          </cell>
        </row>
      </sheetData>
      <sheetData sheetId="3">
        <row r="6">
          <cell r="Q6" t="str">
            <v>U.S. Office</v>
          </cell>
        </row>
      </sheetData>
      <sheetData sheetId="4">
        <row r="6">
          <cell r="O6" t="str">
            <v>Midwest Composite</v>
          </cell>
        </row>
      </sheetData>
      <sheetData sheetId="5">
        <row r="5">
          <cell r="O5" t="str">
            <v>Midwest Office</v>
          </cell>
        </row>
      </sheetData>
      <sheetData sheetId="6">
        <row r="5">
          <cell r="O5" t="str">
            <v>Prime Office Metros</v>
          </cell>
        </row>
      </sheetData>
      <sheetData sheetId="7">
        <row r="1">
          <cell r="P1" t="str">
            <v>U.S. Investment Grade Pair Count</v>
          </cell>
        </row>
      </sheetData>
      <sheetData sheetId="8">
        <row r="5">
          <cell r="Q5" t="str">
            <v>U.S. Composite</v>
          </cell>
        </row>
      </sheetData>
      <sheetData sheetId="9"/>
      <sheetData sheetId="10" refreshError="1"/>
      <sheetData sheetId="11">
        <row r="3">
          <cell r="H3">
            <v>43921</v>
          </cell>
        </row>
      </sheetData>
      <sheetData sheetId="12">
        <row r="1">
          <cell r="A1" t="str">
            <v>YearOfSecondSale</v>
          </cell>
        </row>
        <row r="2">
          <cell r="A2">
            <v>2000</v>
          </cell>
        </row>
        <row r="3">
          <cell r="A3">
            <v>2000</v>
          </cell>
        </row>
        <row r="4">
          <cell r="A4">
            <v>2000</v>
          </cell>
        </row>
        <row r="5">
          <cell r="A5">
            <v>2000</v>
          </cell>
        </row>
        <row r="6">
          <cell r="A6">
            <v>2000</v>
          </cell>
        </row>
        <row r="7">
          <cell r="A7">
            <v>2000</v>
          </cell>
        </row>
        <row r="8">
          <cell r="A8">
            <v>2000</v>
          </cell>
        </row>
        <row r="9">
          <cell r="A9">
            <v>2000</v>
          </cell>
        </row>
        <row r="10">
          <cell r="A10">
            <v>2000</v>
          </cell>
        </row>
        <row r="11">
          <cell r="A11">
            <v>2000</v>
          </cell>
        </row>
        <row r="12">
          <cell r="A12">
            <v>2000</v>
          </cell>
        </row>
        <row r="13">
          <cell r="A13">
            <v>2000</v>
          </cell>
        </row>
        <row r="14">
          <cell r="A14">
            <v>2001</v>
          </cell>
        </row>
        <row r="15">
          <cell r="A15">
            <v>2001</v>
          </cell>
        </row>
        <row r="16">
          <cell r="A16">
            <v>2001</v>
          </cell>
        </row>
        <row r="17">
          <cell r="A17">
            <v>2001</v>
          </cell>
        </row>
        <row r="18">
          <cell r="A18">
            <v>2001</v>
          </cell>
        </row>
        <row r="19">
          <cell r="A19">
            <v>2001</v>
          </cell>
        </row>
        <row r="20">
          <cell r="A20">
            <v>2001</v>
          </cell>
        </row>
        <row r="21">
          <cell r="A21">
            <v>2001</v>
          </cell>
        </row>
        <row r="22">
          <cell r="A22">
            <v>2001</v>
          </cell>
        </row>
        <row r="23">
          <cell r="A23">
            <v>2001</v>
          </cell>
        </row>
        <row r="24">
          <cell r="A24">
            <v>2001</v>
          </cell>
        </row>
        <row r="25">
          <cell r="A25">
            <v>2001</v>
          </cell>
        </row>
        <row r="26">
          <cell r="A26">
            <v>2002</v>
          </cell>
        </row>
        <row r="27">
          <cell r="A27">
            <v>2002</v>
          </cell>
        </row>
        <row r="28">
          <cell r="A28">
            <v>2002</v>
          </cell>
        </row>
        <row r="29">
          <cell r="A29">
            <v>2002</v>
          </cell>
        </row>
        <row r="30">
          <cell r="A30">
            <v>2002</v>
          </cell>
        </row>
        <row r="31">
          <cell r="A31">
            <v>2002</v>
          </cell>
        </row>
        <row r="32">
          <cell r="A32">
            <v>2002</v>
          </cell>
        </row>
        <row r="33">
          <cell r="A33">
            <v>2002</v>
          </cell>
        </row>
        <row r="34">
          <cell r="A34">
            <v>2002</v>
          </cell>
        </row>
        <row r="35">
          <cell r="A35">
            <v>2002</v>
          </cell>
        </row>
        <row r="36">
          <cell r="A36">
            <v>2002</v>
          </cell>
        </row>
        <row r="37">
          <cell r="A37">
            <v>2002</v>
          </cell>
        </row>
        <row r="38">
          <cell r="A38">
            <v>2003</v>
          </cell>
        </row>
        <row r="39">
          <cell r="A39">
            <v>2003</v>
          </cell>
        </row>
        <row r="40">
          <cell r="A40">
            <v>2003</v>
          </cell>
        </row>
        <row r="41">
          <cell r="A41">
            <v>2003</v>
          </cell>
        </row>
        <row r="42">
          <cell r="A42">
            <v>2003</v>
          </cell>
        </row>
        <row r="43">
          <cell r="A43">
            <v>2003</v>
          </cell>
        </row>
        <row r="44">
          <cell r="A44">
            <v>2003</v>
          </cell>
        </row>
        <row r="45">
          <cell r="A45">
            <v>2003</v>
          </cell>
        </row>
        <row r="46">
          <cell r="A46">
            <v>2003</v>
          </cell>
        </row>
        <row r="47">
          <cell r="A47">
            <v>2003</v>
          </cell>
        </row>
        <row r="48">
          <cell r="A48">
            <v>2003</v>
          </cell>
        </row>
        <row r="49">
          <cell r="A49">
            <v>2003</v>
          </cell>
        </row>
        <row r="50">
          <cell r="A50">
            <v>2004</v>
          </cell>
        </row>
        <row r="51">
          <cell r="A51">
            <v>2004</v>
          </cell>
        </row>
        <row r="52">
          <cell r="A52">
            <v>2004</v>
          </cell>
        </row>
        <row r="53">
          <cell r="A53">
            <v>2004</v>
          </cell>
        </row>
        <row r="54">
          <cell r="A54">
            <v>2004</v>
          </cell>
        </row>
        <row r="55">
          <cell r="A55">
            <v>2004</v>
          </cell>
        </row>
        <row r="56">
          <cell r="A56">
            <v>2004</v>
          </cell>
        </row>
        <row r="57">
          <cell r="A57">
            <v>2004</v>
          </cell>
        </row>
        <row r="58">
          <cell r="A58">
            <v>2004</v>
          </cell>
        </row>
        <row r="59">
          <cell r="A59">
            <v>2004</v>
          </cell>
        </row>
        <row r="60">
          <cell r="A60">
            <v>2004</v>
          </cell>
        </row>
        <row r="61">
          <cell r="A61">
            <v>2004</v>
          </cell>
        </row>
        <row r="62">
          <cell r="A62">
            <v>2005</v>
          </cell>
        </row>
        <row r="63">
          <cell r="A63">
            <v>2005</v>
          </cell>
        </row>
        <row r="64">
          <cell r="A64">
            <v>2005</v>
          </cell>
        </row>
        <row r="65">
          <cell r="A65">
            <v>2005</v>
          </cell>
        </row>
        <row r="66">
          <cell r="A66">
            <v>2005</v>
          </cell>
        </row>
        <row r="67">
          <cell r="A67">
            <v>2005</v>
          </cell>
        </row>
        <row r="68">
          <cell r="A68">
            <v>2005</v>
          </cell>
        </row>
        <row r="69">
          <cell r="A69">
            <v>2005</v>
          </cell>
        </row>
        <row r="70">
          <cell r="A70">
            <v>2005</v>
          </cell>
        </row>
        <row r="71">
          <cell r="A71">
            <v>2005</v>
          </cell>
        </row>
        <row r="72">
          <cell r="A72">
            <v>2005</v>
          </cell>
        </row>
        <row r="73">
          <cell r="A73">
            <v>2005</v>
          </cell>
        </row>
        <row r="74">
          <cell r="A74">
            <v>2006</v>
          </cell>
        </row>
        <row r="75">
          <cell r="A75">
            <v>2006</v>
          </cell>
        </row>
        <row r="76">
          <cell r="A76">
            <v>2006</v>
          </cell>
        </row>
        <row r="77">
          <cell r="A77">
            <v>2006</v>
          </cell>
        </row>
        <row r="78">
          <cell r="A78">
            <v>2006</v>
          </cell>
        </row>
        <row r="79">
          <cell r="A79">
            <v>2006</v>
          </cell>
        </row>
        <row r="80">
          <cell r="A80">
            <v>2006</v>
          </cell>
        </row>
        <row r="81">
          <cell r="A81">
            <v>2006</v>
          </cell>
        </row>
        <row r="82">
          <cell r="A82">
            <v>2006</v>
          </cell>
        </row>
        <row r="83">
          <cell r="A83">
            <v>2006</v>
          </cell>
        </row>
        <row r="84">
          <cell r="A84">
            <v>2006</v>
          </cell>
        </row>
        <row r="85">
          <cell r="A85">
            <v>2006</v>
          </cell>
        </row>
        <row r="86">
          <cell r="A86">
            <v>2007</v>
          </cell>
        </row>
        <row r="87">
          <cell r="A87">
            <v>2007</v>
          </cell>
        </row>
        <row r="88">
          <cell r="A88">
            <v>2007</v>
          </cell>
        </row>
        <row r="89">
          <cell r="A89">
            <v>2007</v>
          </cell>
        </row>
        <row r="90">
          <cell r="A90">
            <v>2007</v>
          </cell>
        </row>
        <row r="91">
          <cell r="A91">
            <v>2007</v>
          </cell>
        </row>
        <row r="92">
          <cell r="A92">
            <v>2007</v>
          </cell>
        </row>
        <row r="93">
          <cell r="A93">
            <v>2007</v>
          </cell>
        </row>
        <row r="94">
          <cell r="A94">
            <v>2007</v>
          </cell>
        </row>
        <row r="95">
          <cell r="A95">
            <v>2007</v>
          </cell>
        </row>
        <row r="96">
          <cell r="A96">
            <v>2007</v>
          </cell>
        </row>
        <row r="97">
          <cell r="A97">
            <v>2007</v>
          </cell>
        </row>
        <row r="98">
          <cell r="A98">
            <v>2008</v>
          </cell>
        </row>
        <row r="99">
          <cell r="A99">
            <v>2008</v>
          </cell>
        </row>
        <row r="100">
          <cell r="A100">
            <v>2008</v>
          </cell>
        </row>
        <row r="101">
          <cell r="A101">
            <v>2008</v>
          </cell>
        </row>
        <row r="102">
          <cell r="A102">
            <v>2008</v>
          </cell>
        </row>
        <row r="103">
          <cell r="A103">
            <v>2008</v>
          </cell>
        </row>
        <row r="104">
          <cell r="A104">
            <v>2008</v>
          </cell>
        </row>
        <row r="105">
          <cell r="A105">
            <v>2008</v>
          </cell>
        </row>
        <row r="106">
          <cell r="A106">
            <v>2008</v>
          </cell>
        </row>
        <row r="107">
          <cell r="A107">
            <v>2008</v>
          </cell>
        </row>
        <row r="108">
          <cell r="A108">
            <v>2008</v>
          </cell>
        </row>
        <row r="109">
          <cell r="A109">
            <v>2008</v>
          </cell>
        </row>
        <row r="110">
          <cell r="A110">
            <v>2009</v>
          </cell>
        </row>
        <row r="111">
          <cell r="A111">
            <v>2009</v>
          </cell>
        </row>
        <row r="112">
          <cell r="A112">
            <v>2009</v>
          </cell>
        </row>
        <row r="113">
          <cell r="A113">
            <v>2009</v>
          </cell>
        </row>
        <row r="114">
          <cell r="A114">
            <v>2009</v>
          </cell>
        </row>
        <row r="115">
          <cell r="A115">
            <v>2009</v>
          </cell>
        </row>
        <row r="116">
          <cell r="A116">
            <v>2009</v>
          </cell>
        </row>
        <row r="117">
          <cell r="A117">
            <v>2009</v>
          </cell>
        </row>
        <row r="118">
          <cell r="A118">
            <v>2009</v>
          </cell>
        </row>
        <row r="119">
          <cell r="A119">
            <v>2009</v>
          </cell>
        </row>
        <row r="120">
          <cell r="A120">
            <v>2009</v>
          </cell>
        </row>
        <row r="121">
          <cell r="A121">
            <v>2009</v>
          </cell>
        </row>
        <row r="122">
          <cell r="A122">
            <v>2010</v>
          </cell>
        </row>
        <row r="123">
          <cell r="A123">
            <v>2010</v>
          </cell>
        </row>
        <row r="124">
          <cell r="A124">
            <v>2010</v>
          </cell>
        </row>
        <row r="125">
          <cell r="A125">
            <v>2010</v>
          </cell>
        </row>
        <row r="126">
          <cell r="A126">
            <v>2010</v>
          </cell>
        </row>
        <row r="127">
          <cell r="A127">
            <v>2010</v>
          </cell>
        </row>
        <row r="128">
          <cell r="A128">
            <v>2010</v>
          </cell>
        </row>
        <row r="129">
          <cell r="A129">
            <v>2010</v>
          </cell>
        </row>
        <row r="130">
          <cell r="A130">
            <v>2010</v>
          </cell>
        </row>
        <row r="131">
          <cell r="A131">
            <v>2010</v>
          </cell>
        </row>
        <row r="132">
          <cell r="A132">
            <v>2010</v>
          </cell>
        </row>
        <row r="133">
          <cell r="A133">
            <v>2010</v>
          </cell>
        </row>
        <row r="134">
          <cell r="A134">
            <v>2011</v>
          </cell>
        </row>
        <row r="135">
          <cell r="A135">
            <v>2011</v>
          </cell>
        </row>
        <row r="136">
          <cell r="A136">
            <v>2011</v>
          </cell>
        </row>
        <row r="137">
          <cell r="A137">
            <v>2011</v>
          </cell>
        </row>
        <row r="138">
          <cell r="A138">
            <v>2011</v>
          </cell>
        </row>
        <row r="139">
          <cell r="A139">
            <v>2011</v>
          </cell>
        </row>
        <row r="140">
          <cell r="A140">
            <v>2011</v>
          </cell>
        </row>
        <row r="141">
          <cell r="A141">
            <v>2011</v>
          </cell>
        </row>
        <row r="142">
          <cell r="A142">
            <v>2011</v>
          </cell>
        </row>
        <row r="143">
          <cell r="A143">
            <v>2011</v>
          </cell>
        </row>
        <row r="144">
          <cell r="A144">
            <v>2011</v>
          </cell>
        </row>
        <row r="145">
          <cell r="A145">
            <v>2011</v>
          </cell>
        </row>
        <row r="146">
          <cell r="A146">
            <v>2012</v>
          </cell>
        </row>
        <row r="147">
          <cell r="A147">
            <v>2012</v>
          </cell>
        </row>
        <row r="148">
          <cell r="A148">
            <v>2012</v>
          </cell>
        </row>
        <row r="149">
          <cell r="A149">
            <v>2012</v>
          </cell>
        </row>
        <row r="150">
          <cell r="A150">
            <v>2012</v>
          </cell>
        </row>
        <row r="151">
          <cell r="A151">
            <v>2012</v>
          </cell>
        </row>
        <row r="152">
          <cell r="A152">
            <v>2012</v>
          </cell>
        </row>
        <row r="153">
          <cell r="A153">
            <v>2012</v>
          </cell>
        </row>
        <row r="154">
          <cell r="A154">
            <v>2012</v>
          </cell>
        </row>
        <row r="155">
          <cell r="A155">
            <v>2012</v>
          </cell>
        </row>
        <row r="156">
          <cell r="A156">
            <v>2012</v>
          </cell>
        </row>
        <row r="157">
          <cell r="A157">
            <v>2012</v>
          </cell>
        </row>
        <row r="158">
          <cell r="A158">
            <v>2013</v>
          </cell>
        </row>
        <row r="159">
          <cell r="A159">
            <v>2013</v>
          </cell>
        </row>
        <row r="160">
          <cell r="A160">
            <v>2013</v>
          </cell>
        </row>
        <row r="161">
          <cell r="A161">
            <v>2013</v>
          </cell>
        </row>
        <row r="162">
          <cell r="A162">
            <v>2013</v>
          </cell>
        </row>
        <row r="163">
          <cell r="A163">
            <v>2013</v>
          </cell>
        </row>
        <row r="164">
          <cell r="A164">
            <v>2013</v>
          </cell>
        </row>
        <row r="165">
          <cell r="A165">
            <v>2013</v>
          </cell>
        </row>
        <row r="166">
          <cell r="A166">
            <v>2013</v>
          </cell>
        </row>
        <row r="167">
          <cell r="A167">
            <v>2013</v>
          </cell>
        </row>
        <row r="168">
          <cell r="A168">
            <v>2013</v>
          </cell>
        </row>
        <row r="169">
          <cell r="A169">
            <v>2013</v>
          </cell>
        </row>
        <row r="170">
          <cell r="A170">
            <v>2014</v>
          </cell>
        </row>
        <row r="171">
          <cell r="A171">
            <v>2014</v>
          </cell>
        </row>
        <row r="172">
          <cell r="A172">
            <v>2014</v>
          </cell>
        </row>
        <row r="173">
          <cell r="A173">
            <v>2014</v>
          </cell>
        </row>
        <row r="174">
          <cell r="A174">
            <v>2014</v>
          </cell>
        </row>
        <row r="175">
          <cell r="A175">
            <v>2014</v>
          </cell>
        </row>
        <row r="176">
          <cell r="A176">
            <v>2014</v>
          </cell>
        </row>
        <row r="177">
          <cell r="A177">
            <v>2014</v>
          </cell>
        </row>
        <row r="178">
          <cell r="A178">
            <v>2014</v>
          </cell>
        </row>
        <row r="179">
          <cell r="A179">
            <v>2014</v>
          </cell>
        </row>
        <row r="180">
          <cell r="A180">
            <v>2014</v>
          </cell>
        </row>
        <row r="181">
          <cell r="A181">
            <v>2014</v>
          </cell>
        </row>
        <row r="182">
          <cell r="A182">
            <v>2015</v>
          </cell>
        </row>
        <row r="183">
          <cell r="A183">
            <v>2015</v>
          </cell>
        </row>
        <row r="184">
          <cell r="A184">
            <v>2015</v>
          </cell>
        </row>
        <row r="185">
          <cell r="A185">
            <v>2015</v>
          </cell>
        </row>
        <row r="186">
          <cell r="A186">
            <v>2015</v>
          </cell>
        </row>
        <row r="187">
          <cell r="A187">
            <v>2015</v>
          </cell>
        </row>
        <row r="188">
          <cell r="A188">
            <v>2015</v>
          </cell>
        </row>
        <row r="189">
          <cell r="A189">
            <v>2015</v>
          </cell>
        </row>
        <row r="190">
          <cell r="A190">
            <v>2015</v>
          </cell>
        </row>
        <row r="191">
          <cell r="A191">
            <v>2015</v>
          </cell>
        </row>
        <row r="192">
          <cell r="A192">
            <v>2015</v>
          </cell>
        </row>
        <row r="193">
          <cell r="A193">
            <v>2015</v>
          </cell>
        </row>
        <row r="194">
          <cell r="A194">
            <v>2016</v>
          </cell>
        </row>
        <row r="195">
          <cell r="A195">
            <v>2016</v>
          </cell>
        </row>
        <row r="196">
          <cell r="A196">
            <v>2016</v>
          </cell>
        </row>
        <row r="197">
          <cell r="A197">
            <v>2016</v>
          </cell>
        </row>
        <row r="198">
          <cell r="A198">
            <v>2016</v>
          </cell>
        </row>
        <row r="199">
          <cell r="A199">
            <v>2016</v>
          </cell>
        </row>
        <row r="200">
          <cell r="A200">
            <v>2016</v>
          </cell>
        </row>
        <row r="201">
          <cell r="A201">
            <v>2016</v>
          </cell>
        </row>
        <row r="202">
          <cell r="A202">
            <v>2016</v>
          </cell>
        </row>
        <row r="203">
          <cell r="A203">
            <v>2016</v>
          </cell>
        </row>
        <row r="204">
          <cell r="A204">
            <v>2016</v>
          </cell>
        </row>
        <row r="205">
          <cell r="A205">
            <v>2016</v>
          </cell>
        </row>
        <row r="206">
          <cell r="A206">
            <v>2017</v>
          </cell>
        </row>
        <row r="207">
          <cell r="A207">
            <v>2017</v>
          </cell>
        </row>
        <row r="208">
          <cell r="A208">
            <v>2017</v>
          </cell>
        </row>
        <row r="209">
          <cell r="A209">
            <v>2017</v>
          </cell>
        </row>
        <row r="210">
          <cell r="A210">
            <v>2017</v>
          </cell>
        </row>
        <row r="211">
          <cell r="A211">
            <v>2017</v>
          </cell>
        </row>
        <row r="212">
          <cell r="A212">
            <v>2017</v>
          </cell>
        </row>
        <row r="213">
          <cell r="A213">
            <v>2017</v>
          </cell>
        </row>
        <row r="214">
          <cell r="A214">
            <v>2017</v>
          </cell>
        </row>
        <row r="215">
          <cell r="A215">
            <v>2017</v>
          </cell>
        </row>
        <row r="216">
          <cell r="A216">
            <v>2017</v>
          </cell>
        </row>
        <row r="217">
          <cell r="A217">
            <v>2017</v>
          </cell>
        </row>
        <row r="218">
          <cell r="A218">
            <v>2018</v>
          </cell>
        </row>
        <row r="219">
          <cell r="A219">
            <v>2018</v>
          </cell>
        </row>
        <row r="220">
          <cell r="A220">
            <v>2018</v>
          </cell>
        </row>
        <row r="221">
          <cell r="A221">
            <v>2018</v>
          </cell>
        </row>
        <row r="222">
          <cell r="A222">
            <v>2018</v>
          </cell>
        </row>
        <row r="223">
          <cell r="A223">
            <v>2018</v>
          </cell>
        </row>
        <row r="224">
          <cell r="A224">
            <v>2018</v>
          </cell>
        </row>
        <row r="225">
          <cell r="A225">
            <v>2018</v>
          </cell>
        </row>
        <row r="226">
          <cell r="A226">
            <v>2018</v>
          </cell>
        </row>
        <row r="227">
          <cell r="A227">
            <v>2018</v>
          </cell>
        </row>
        <row r="228">
          <cell r="A228">
            <v>2018</v>
          </cell>
        </row>
        <row r="229">
          <cell r="A229">
            <v>2018</v>
          </cell>
        </row>
        <row r="230">
          <cell r="A230">
            <v>2019</v>
          </cell>
        </row>
        <row r="231">
          <cell r="A231">
            <v>2019</v>
          </cell>
        </row>
        <row r="232">
          <cell r="A232">
            <v>2019</v>
          </cell>
        </row>
        <row r="233">
          <cell r="A233">
            <v>2019</v>
          </cell>
        </row>
        <row r="234">
          <cell r="A234">
            <v>2019</v>
          </cell>
        </row>
        <row r="235">
          <cell r="A235">
            <v>2019</v>
          </cell>
        </row>
        <row r="236">
          <cell r="A236">
            <v>2019</v>
          </cell>
        </row>
        <row r="237">
          <cell r="A237">
            <v>2019</v>
          </cell>
        </row>
        <row r="238">
          <cell r="A238">
            <v>2019</v>
          </cell>
        </row>
        <row r="239">
          <cell r="A239">
            <v>2019</v>
          </cell>
        </row>
        <row r="240">
          <cell r="A240">
            <v>2019</v>
          </cell>
        </row>
        <row r="241">
          <cell r="A241">
            <v>2019</v>
          </cell>
        </row>
        <row r="242">
          <cell r="A242">
            <v>2020</v>
          </cell>
        </row>
        <row r="243">
          <cell r="A243">
            <v>2020</v>
          </cell>
        </row>
        <row r="244">
          <cell r="A244">
            <v>2020</v>
          </cell>
        </row>
        <row r="245">
          <cell r="A245">
            <v>2020</v>
          </cell>
        </row>
      </sheetData>
      <sheetData sheetId="13" refreshError="1"/>
      <sheetData sheetId="14" refreshError="1"/>
      <sheetData sheetId="15" refreshError="1"/>
      <sheetData sheetId="1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</sheetData>
      <sheetData sheetId="26"/>
      <sheetData sheetId="27"/>
      <sheetData sheetId="28"/>
      <sheetData sheetId="29">
        <row r="1">
          <cell r="A1" t="str">
            <v>x</v>
          </cell>
        </row>
        <row r="2">
          <cell r="A2" t="str">
            <v>Y1998Q1</v>
          </cell>
        </row>
        <row r="3">
          <cell r="A3" t="str">
            <v>Y1998Q2</v>
          </cell>
        </row>
        <row r="4">
          <cell r="A4" t="str">
            <v>Y1998Q3</v>
          </cell>
        </row>
        <row r="5">
          <cell r="A5" t="str">
            <v>Y1998Q4</v>
          </cell>
        </row>
        <row r="6">
          <cell r="A6" t="str">
            <v>Y1999Q1</v>
          </cell>
        </row>
        <row r="7">
          <cell r="A7" t="str">
            <v>Y1999Q2</v>
          </cell>
        </row>
        <row r="8">
          <cell r="A8" t="str">
            <v>Y1999Q3</v>
          </cell>
        </row>
        <row r="9">
          <cell r="A9" t="str">
            <v>Y1999Q4</v>
          </cell>
        </row>
        <row r="10">
          <cell r="A10" t="str">
            <v>Y2000Q1</v>
          </cell>
        </row>
        <row r="11">
          <cell r="A11" t="str">
            <v>Y2000Q2</v>
          </cell>
        </row>
        <row r="12">
          <cell r="A12" t="str">
            <v>Y2000Q3</v>
          </cell>
        </row>
        <row r="13">
          <cell r="A13" t="str">
            <v>Y2000Q4</v>
          </cell>
        </row>
        <row r="14">
          <cell r="A14" t="str">
            <v>Y2001Q1</v>
          </cell>
        </row>
        <row r="15">
          <cell r="A15" t="str">
            <v>Y2001Q2</v>
          </cell>
        </row>
        <row r="16">
          <cell r="A16" t="str">
            <v>Y2001Q3</v>
          </cell>
        </row>
        <row r="17">
          <cell r="A17" t="str">
            <v>Y2001Q4</v>
          </cell>
        </row>
        <row r="18">
          <cell r="A18" t="str">
            <v>Y2002Q1</v>
          </cell>
        </row>
        <row r="19">
          <cell r="A19" t="str">
            <v>Y2002Q2</v>
          </cell>
        </row>
        <row r="20">
          <cell r="A20" t="str">
            <v>Y2002Q3</v>
          </cell>
        </row>
        <row r="21">
          <cell r="A21" t="str">
            <v>Y2002Q4</v>
          </cell>
        </row>
        <row r="22">
          <cell r="A22" t="str">
            <v>Y2003Q1</v>
          </cell>
        </row>
        <row r="23">
          <cell r="A23" t="str">
            <v>Y2003Q2</v>
          </cell>
        </row>
        <row r="24">
          <cell r="A24" t="str">
            <v>Y2003Q3</v>
          </cell>
        </row>
        <row r="25">
          <cell r="A25" t="str">
            <v>Y2003Q4</v>
          </cell>
        </row>
        <row r="26">
          <cell r="A26" t="str">
            <v>Y2004Q1</v>
          </cell>
        </row>
        <row r="27">
          <cell r="A27" t="str">
            <v>Y2004Q2</v>
          </cell>
        </row>
        <row r="28">
          <cell r="A28" t="str">
            <v>Y2004Q3</v>
          </cell>
        </row>
        <row r="29">
          <cell r="A29" t="str">
            <v>Y2004Q4</v>
          </cell>
        </row>
        <row r="30">
          <cell r="A30" t="str">
            <v>Y2005Q1</v>
          </cell>
        </row>
        <row r="31">
          <cell r="A31" t="str">
            <v>Y2005Q2</v>
          </cell>
        </row>
        <row r="32">
          <cell r="A32" t="str">
            <v>Y2005Q3</v>
          </cell>
        </row>
        <row r="33">
          <cell r="A33" t="str">
            <v>Y2005Q4</v>
          </cell>
        </row>
        <row r="34">
          <cell r="A34" t="str">
            <v>Y2006Q1</v>
          </cell>
        </row>
        <row r="35">
          <cell r="A35" t="str">
            <v>Y2006Q2</v>
          </cell>
        </row>
        <row r="36">
          <cell r="A36" t="str">
            <v>Y2006Q3</v>
          </cell>
        </row>
        <row r="37">
          <cell r="A37" t="str">
            <v>Y2006Q4</v>
          </cell>
        </row>
        <row r="38">
          <cell r="A38" t="str">
            <v>Y2007Q1</v>
          </cell>
        </row>
        <row r="39">
          <cell r="A39" t="str">
            <v>Y2007Q2</v>
          </cell>
        </row>
        <row r="40">
          <cell r="A40" t="str">
            <v>Y2007Q3</v>
          </cell>
        </row>
        <row r="41">
          <cell r="A41" t="str">
            <v>Y2007Q4</v>
          </cell>
        </row>
        <row r="42">
          <cell r="A42" t="str">
            <v>Y2008Q1</v>
          </cell>
        </row>
        <row r="43">
          <cell r="A43" t="str">
            <v>Y2008Q2</v>
          </cell>
        </row>
        <row r="44">
          <cell r="A44" t="str">
            <v>Y2008Q3</v>
          </cell>
        </row>
        <row r="45">
          <cell r="A45" t="str">
            <v>Y2008Q4</v>
          </cell>
        </row>
        <row r="46">
          <cell r="A46" t="str">
            <v>Y2009Q1</v>
          </cell>
        </row>
        <row r="47">
          <cell r="A47" t="str">
            <v>Y2009Q2</v>
          </cell>
        </row>
        <row r="48">
          <cell r="A48" t="str">
            <v>Y2009Q3</v>
          </cell>
        </row>
        <row r="49">
          <cell r="A49" t="str">
            <v>Y2009Q4</v>
          </cell>
        </row>
        <row r="50">
          <cell r="A50" t="str">
            <v>Y2010Q1</v>
          </cell>
        </row>
        <row r="51">
          <cell r="A51" t="str">
            <v>Y2010Q2</v>
          </cell>
        </row>
        <row r="52">
          <cell r="A52" t="str">
            <v>Y2010Q3</v>
          </cell>
        </row>
        <row r="53">
          <cell r="A53" t="str">
            <v>Y2010Q4</v>
          </cell>
        </row>
        <row r="54">
          <cell r="A54" t="str">
            <v>Y2011Q1</v>
          </cell>
        </row>
        <row r="55">
          <cell r="A55" t="str">
            <v>Y2011Q2</v>
          </cell>
        </row>
        <row r="56">
          <cell r="A56" t="str">
            <v>Y2011Q3</v>
          </cell>
        </row>
        <row r="57">
          <cell r="A57" t="str">
            <v>Y2011Q4</v>
          </cell>
        </row>
        <row r="58">
          <cell r="A58" t="str">
            <v>Y2012Q1</v>
          </cell>
        </row>
        <row r="59">
          <cell r="A59" t="str">
            <v>Y2012Q2</v>
          </cell>
        </row>
        <row r="60">
          <cell r="A60" t="str">
            <v>Y2012Q3</v>
          </cell>
        </row>
        <row r="61">
          <cell r="A61" t="str">
            <v>Y2012Q4</v>
          </cell>
        </row>
        <row r="62">
          <cell r="A62" t="str">
            <v>Y2013Q1</v>
          </cell>
        </row>
        <row r="63">
          <cell r="A63" t="str">
            <v>Y2013Q2</v>
          </cell>
        </row>
        <row r="64">
          <cell r="A64" t="str">
            <v>Y2013Q3</v>
          </cell>
        </row>
        <row r="65">
          <cell r="A65" t="str">
            <v>Y2013Q4</v>
          </cell>
        </row>
        <row r="66">
          <cell r="A66" t="str">
            <v>Y2014Q1</v>
          </cell>
        </row>
        <row r="67">
          <cell r="A67" t="str">
            <v>Y2014Q2</v>
          </cell>
        </row>
        <row r="68">
          <cell r="A68" t="str">
            <v>Y2014Q3</v>
          </cell>
        </row>
        <row r="69">
          <cell r="A69" t="str">
            <v>Y2014Q4</v>
          </cell>
        </row>
        <row r="70">
          <cell r="A70" t="str">
            <v>Y2015Q1</v>
          </cell>
        </row>
        <row r="71">
          <cell r="A71" t="str">
            <v>Y2015Q2</v>
          </cell>
        </row>
        <row r="72">
          <cell r="A72" t="str">
            <v>Y2015Q3</v>
          </cell>
        </row>
        <row r="73">
          <cell r="A73" t="str">
            <v>Y2015Q4</v>
          </cell>
        </row>
        <row r="74">
          <cell r="A74" t="str">
            <v>Y2016Q1</v>
          </cell>
        </row>
        <row r="75">
          <cell r="A75" t="str">
            <v>Y2016Q2</v>
          </cell>
        </row>
        <row r="76">
          <cell r="A76" t="str">
            <v>Y2016Q3</v>
          </cell>
        </row>
        <row r="77">
          <cell r="A77" t="str">
            <v>Y2016Q4</v>
          </cell>
        </row>
        <row r="78">
          <cell r="A78" t="str">
            <v>Y2017Q1</v>
          </cell>
        </row>
        <row r="79">
          <cell r="A79" t="str">
            <v>Y2017Q2</v>
          </cell>
        </row>
        <row r="80">
          <cell r="A80" t="str">
            <v>Y2017Q3</v>
          </cell>
        </row>
        <row r="81">
          <cell r="A81" t="str">
            <v>Y2017Q4</v>
          </cell>
        </row>
        <row r="82">
          <cell r="A82" t="str">
            <v>Y2018Q1</v>
          </cell>
        </row>
        <row r="83">
          <cell r="A83" t="str">
            <v>Y2018Q2</v>
          </cell>
        </row>
        <row r="84">
          <cell r="A84" t="str">
            <v>Y2018Q3</v>
          </cell>
        </row>
        <row r="85">
          <cell r="A85" t="str">
            <v>Y2018Q4</v>
          </cell>
        </row>
        <row r="86">
          <cell r="A86" t="str">
            <v>Y2019Q1</v>
          </cell>
        </row>
        <row r="87">
          <cell r="A87" t="str">
            <v>Y2019Q2</v>
          </cell>
        </row>
        <row r="88">
          <cell r="A88" t="str">
            <v>Y2019Q3</v>
          </cell>
        </row>
        <row r="89">
          <cell r="A89" t="str">
            <v>Y2019Q4</v>
          </cell>
        </row>
        <row r="90">
          <cell r="A90" t="str">
            <v>Y2020Q1</v>
          </cell>
        </row>
      </sheetData>
      <sheetData sheetId="30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</sheetData>
      <sheetData sheetId="31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  <row r="242">
          <cell r="A242" t="str">
            <v>Y2018JAN</v>
          </cell>
        </row>
        <row r="243">
          <cell r="A243" t="str">
            <v>Y2018FEB</v>
          </cell>
        </row>
        <row r="244">
          <cell r="A244" t="str">
            <v>Y2018MAR</v>
          </cell>
        </row>
        <row r="245">
          <cell r="A245" t="str">
            <v>Y2018APR</v>
          </cell>
        </row>
        <row r="246">
          <cell r="A246" t="str">
            <v>Y2018MAY</v>
          </cell>
        </row>
        <row r="247">
          <cell r="A247" t="str">
            <v>Y2018JUN</v>
          </cell>
        </row>
        <row r="248">
          <cell r="A248" t="str">
            <v>Y2018JUL</v>
          </cell>
        </row>
        <row r="249">
          <cell r="A249" t="str">
            <v>Y2018AUG</v>
          </cell>
        </row>
        <row r="250">
          <cell r="A250" t="str">
            <v>Y2018SEP</v>
          </cell>
        </row>
        <row r="251">
          <cell r="A251" t="str">
            <v>Y2018OCT</v>
          </cell>
        </row>
        <row r="252">
          <cell r="A252" t="str">
            <v>Y2018NOV</v>
          </cell>
        </row>
        <row r="253">
          <cell r="A253" t="str">
            <v>Y2018DEC</v>
          </cell>
        </row>
        <row r="254">
          <cell r="A254" t="str">
            <v>Y2019JAN</v>
          </cell>
        </row>
        <row r="255">
          <cell r="A255" t="str">
            <v>Y2019FEB</v>
          </cell>
        </row>
        <row r="256">
          <cell r="A256" t="str">
            <v>Y2019MAR</v>
          </cell>
        </row>
        <row r="257">
          <cell r="A257" t="str">
            <v>Y2019APR</v>
          </cell>
        </row>
        <row r="258">
          <cell r="A258" t="str">
            <v>Y2019MAY</v>
          </cell>
        </row>
        <row r="259">
          <cell r="A259" t="str">
            <v>Y2019JUN</v>
          </cell>
        </row>
        <row r="260">
          <cell r="A260" t="str">
            <v>Y2019JUL</v>
          </cell>
        </row>
        <row r="261">
          <cell r="A261" t="str">
            <v>Y2019AUG</v>
          </cell>
        </row>
        <row r="262">
          <cell r="A262" t="str">
            <v>Y2019SEP</v>
          </cell>
        </row>
        <row r="263">
          <cell r="A263" t="str">
            <v>Y2019OCT</v>
          </cell>
        </row>
        <row r="264">
          <cell r="A264" t="str">
            <v>Y2019NOV</v>
          </cell>
        </row>
        <row r="265">
          <cell r="A265" t="str">
            <v>Y2019DEC</v>
          </cell>
        </row>
        <row r="266">
          <cell r="A266" t="str">
            <v>Y2020JAN</v>
          </cell>
        </row>
        <row r="267">
          <cell r="A267" t="str">
            <v>Y2020FEB</v>
          </cell>
        </row>
        <row r="268">
          <cell r="A268" t="str">
            <v>Y2020MAR</v>
          </cell>
        </row>
        <row r="269">
          <cell r="A269" t="str">
            <v>Y2020APR</v>
          </cell>
        </row>
      </sheetData>
      <sheetData sheetId="32"/>
      <sheetData sheetId="33"/>
      <sheetData sheetId="34"/>
      <sheetData sheetId="35"/>
      <sheetData sheetId="3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</sheetData>
      <sheetData sheetId="37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  <row r="266">
          <cell r="A266" t="str">
            <v>Y2018JAN</v>
          </cell>
        </row>
        <row r="267">
          <cell r="A267" t="str">
            <v>Y2018FEB</v>
          </cell>
        </row>
        <row r="268">
          <cell r="A268" t="str">
            <v>Y2018MAR</v>
          </cell>
        </row>
        <row r="269">
          <cell r="A269" t="str">
            <v>Y2018APR</v>
          </cell>
        </row>
        <row r="270">
          <cell r="A270" t="str">
            <v>Y2018MAY</v>
          </cell>
        </row>
        <row r="271">
          <cell r="A271" t="str">
            <v>Y2018JUN</v>
          </cell>
        </row>
        <row r="272">
          <cell r="A272" t="str">
            <v>Y2018JUL</v>
          </cell>
        </row>
        <row r="273">
          <cell r="A273" t="str">
            <v>Y2018AUG</v>
          </cell>
        </row>
        <row r="274">
          <cell r="A274" t="str">
            <v>Y2018SEP</v>
          </cell>
        </row>
        <row r="275">
          <cell r="A275" t="str">
            <v>Y2018OCT</v>
          </cell>
        </row>
        <row r="276">
          <cell r="A276" t="str">
            <v>Y2018NOV</v>
          </cell>
        </row>
        <row r="277">
          <cell r="A277" t="str">
            <v>Y2018DEC</v>
          </cell>
        </row>
        <row r="278">
          <cell r="A278" t="str">
            <v>Y2019JAN</v>
          </cell>
        </row>
        <row r="279">
          <cell r="A279" t="str">
            <v>Y2019FEB</v>
          </cell>
        </row>
        <row r="280">
          <cell r="A280" t="str">
            <v>Y2019MAR</v>
          </cell>
        </row>
        <row r="281">
          <cell r="A281" t="str">
            <v>Y2019APR</v>
          </cell>
        </row>
        <row r="282">
          <cell r="A282" t="str">
            <v>Y2019MAY</v>
          </cell>
        </row>
        <row r="283">
          <cell r="A283" t="str">
            <v>Y2019JUN</v>
          </cell>
        </row>
        <row r="284">
          <cell r="A284" t="str">
            <v>Y2019JUL</v>
          </cell>
        </row>
        <row r="285">
          <cell r="A285" t="str">
            <v>Y2019AUG</v>
          </cell>
        </row>
        <row r="286">
          <cell r="A286" t="str">
            <v>Y2019SEP</v>
          </cell>
        </row>
        <row r="287">
          <cell r="A287" t="str">
            <v>Y2019OCT</v>
          </cell>
        </row>
        <row r="288">
          <cell r="A288" t="str">
            <v>Y2019NOV</v>
          </cell>
        </row>
        <row r="289">
          <cell r="A289" t="str">
            <v>Y2019DEC</v>
          </cell>
        </row>
        <row r="290">
          <cell r="A290" t="str">
            <v>Y2020JAN</v>
          </cell>
        </row>
        <row r="291">
          <cell r="A291" t="str">
            <v>Y2020FEB</v>
          </cell>
        </row>
        <row r="292">
          <cell r="A292" t="str">
            <v>Y2020MAR</v>
          </cell>
        </row>
        <row r="293">
          <cell r="A293" t="str">
            <v>Y2020APR</v>
          </cell>
        </row>
      </sheetData>
      <sheetData sheetId="38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  <row r="266">
          <cell r="A266" t="str">
            <v>Y2018JAN</v>
          </cell>
        </row>
        <row r="267">
          <cell r="A267" t="str">
            <v>Y2018FEB</v>
          </cell>
        </row>
        <row r="268">
          <cell r="A268" t="str">
            <v>Y2018MAR</v>
          </cell>
        </row>
        <row r="269">
          <cell r="A269" t="str">
            <v>Y2018APR</v>
          </cell>
        </row>
        <row r="270">
          <cell r="A270" t="str">
            <v>Y2018MAY</v>
          </cell>
        </row>
        <row r="271">
          <cell r="A271" t="str">
            <v>Y2018JUN</v>
          </cell>
        </row>
        <row r="272">
          <cell r="A272" t="str">
            <v>Y2018JUL</v>
          </cell>
        </row>
        <row r="273">
          <cell r="A273" t="str">
            <v>Y2018AUG</v>
          </cell>
        </row>
        <row r="274">
          <cell r="A274" t="str">
            <v>Y2018SEP</v>
          </cell>
        </row>
        <row r="275">
          <cell r="A275" t="str">
            <v>Y2018OCT</v>
          </cell>
        </row>
        <row r="276">
          <cell r="A276" t="str">
            <v>Y2018NOV</v>
          </cell>
        </row>
        <row r="277">
          <cell r="A277" t="str">
            <v>Y2018DEC</v>
          </cell>
        </row>
        <row r="278">
          <cell r="A278" t="str">
            <v>Y2019JAN</v>
          </cell>
        </row>
        <row r="279">
          <cell r="A279" t="str">
            <v>Y2019FEB</v>
          </cell>
        </row>
        <row r="280">
          <cell r="A280" t="str">
            <v>Y2019MAR</v>
          </cell>
        </row>
        <row r="281">
          <cell r="A281" t="str">
            <v>Y2019APR</v>
          </cell>
        </row>
        <row r="282">
          <cell r="A282" t="str">
            <v>Y2019MAY</v>
          </cell>
        </row>
        <row r="283">
          <cell r="A283" t="str">
            <v>Y2019JUN</v>
          </cell>
        </row>
        <row r="284">
          <cell r="A284" t="str">
            <v>Y2019JUL</v>
          </cell>
        </row>
        <row r="285">
          <cell r="A285" t="str">
            <v>Y2019AUG</v>
          </cell>
        </row>
        <row r="286">
          <cell r="A286" t="str">
            <v>Y2019SEP</v>
          </cell>
        </row>
        <row r="287">
          <cell r="A287" t="str">
            <v>Y2019OCT</v>
          </cell>
        </row>
        <row r="288">
          <cell r="A288" t="str">
            <v>Y2019NOV</v>
          </cell>
        </row>
        <row r="289">
          <cell r="A289" t="str">
            <v>Y2019DEC</v>
          </cell>
        </row>
        <row r="290">
          <cell r="A290" t="str">
            <v>Y2020JAN</v>
          </cell>
        </row>
        <row r="291">
          <cell r="A291" t="str">
            <v>Y2020FEB</v>
          </cell>
        </row>
        <row r="292">
          <cell r="A292" t="str">
            <v>Y2020MAR</v>
          </cell>
        </row>
        <row r="293">
          <cell r="A293" t="str">
            <v>Y2020APR</v>
          </cell>
        </row>
      </sheetData>
      <sheetData sheetId="39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  <row r="242">
          <cell r="A242" t="str">
            <v>Y2018JAN</v>
          </cell>
        </row>
        <row r="243">
          <cell r="A243" t="str">
            <v>Y2018FEB</v>
          </cell>
        </row>
        <row r="244">
          <cell r="A244" t="str">
            <v>Y2018MAR</v>
          </cell>
        </row>
        <row r="245">
          <cell r="A245" t="str">
            <v>Y2018APR</v>
          </cell>
        </row>
        <row r="246">
          <cell r="A246" t="str">
            <v>Y2018MAY</v>
          </cell>
        </row>
        <row r="247">
          <cell r="A247" t="str">
            <v>Y2018JUN</v>
          </cell>
        </row>
        <row r="248">
          <cell r="A248" t="str">
            <v>Y2018JUL</v>
          </cell>
        </row>
        <row r="249">
          <cell r="A249" t="str">
            <v>Y2018AUG</v>
          </cell>
        </row>
        <row r="250">
          <cell r="A250" t="str">
            <v>Y2018SEP</v>
          </cell>
        </row>
        <row r="251">
          <cell r="A251" t="str">
            <v>Y2018OCT</v>
          </cell>
        </row>
        <row r="252">
          <cell r="A252" t="str">
            <v>Y2018NOV</v>
          </cell>
        </row>
        <row r="253">
          <cell r="A253" t="str">
            <v>Y2018DEC</v>
          </cell>
        </row>
        <row r="254">
          <cell r="A254" t="str">
            <v>Y2019JAN</v>
          </cell>
        </row>
        <row r="255">
          <cell r="A255" t="str">
            <v>Y2019FEB</v>
          </cell>
        </row>
        <row r="256">
          <cell r="A256" t="str">
            <v>Y2019MAR</v>
          </cell>
        </row>
        <row r="257">
          <cell r="A257" t="str">
            <v>Y2019APR</v>
          </cell>
        </row>
        <row r="258">
          <cell r="A258" t="str">
            <v>Y2019MAY</v>
          </cell>
        </row>
        <row r="259">
          <cell r="A259" t="str">
            <v>Y2019JUN</v>
          </cell>
        </row>
        <row r="260">
          <cell r="A260" t="str">
            <v>Y2019JUL</v>
          </cell>
        </row>
        <row r="261">
          <cell r="A261" t="str">
            <v>Y2019AUG</v>
          </cell>
        </row>
        <row r="262">
          <cell r="A262" t="str">
            <v>Y2019SEP</v>
          </cell>
        </row>
        <row r="263">
          <cell r="A263" t="str">
            <v>Y2019OCT</v>
          </cell>
        </row>
        <row r="264">
          <cell r="A264" t="str">
            <v>Y2019NOV</v>
          </cell>
        </row>
        <row r="265">
          <cell r="A265" t="str">
            <v>Y2019DEC</v>
          </cell>
        </row>
        <row r="266">
          <cell r="A266" t="str">
            <v>Y2020JAN</v>
          </cell>
        </row>
        <row r="267">
          <cell r="A267" t="str">
            <v>Y2020FEB</v>
          </cell>
        </row>
        <row r="268">
          <cell r="A268" t="str">
            <v>Y2020MAR</v>
          </cell>
        </row>
        <row r="269">
          <cell r="A269" t="str">
            <v>Y2020APR</v>
          </cell>
        </row>
      </sheetData>
      <sheetData sheetId="40"/>
      <sheetData sheetId="41">
        <row r="1">
          <cell r="A1" t="str">
            <v>x</v>
          </cell>
        </row>
        <row r="2">
          <cell r="A2" t="str">
            <v>Y2000Q1</v>
          </cell>
        </row>
        <row r="3">
          <cell r="A3" t="str">
            <v>Y2000Q2</v>
          </cell>
        </row>
        <row r="4">
          <cell r="A4" t="str">
            <v>Y2000Q3</v>
          </cell>
        </row>
        <row r="5">
          <cell r="A5" t="str">
            <v>Y2000Q4</v>
          </cell>
        </row>
        <row r="6">
          <cell r="A6" t="str">
            <v>Y2001Q1</v>
          </cell>
        </row>
        <row r="7">
          <cell r="A7" t="str">
            <v>Y2001Q2</v>
          </cell>
        </row>
        <row r="8">
          <cell r="A8" t="str">
            <v>Y2001Q3</v>
          </cell>
        </row>
        <row r="9">
          <cell r="A9" t="str">
            <v>Y2001Q4</v>
          </cell>
        </row>
        <row r="10">
          <cell r="A10" t="str">
            <v>Y2002Q1</v>
          </cell>
        </row>
        <row r="11">
          <cell r="A11" t="str">
            <v>Y2002Q2</v>
          </cell>
        </row>
        <row r="12">
          <cell r="A12" t="str">
            <v>Y2002Q3</v>
          </cell>
        </row>
        <row r="13">
          <cell r="A13" t="str">
            <v>Y2002Q4</v>
          </cell>
        </row>
        <row r="14">
          <cell r="A14" t="str">
            <v>Y2003Q1</v>
          </cell>
        </row>
        <row r="15">
          <cell r="A15" t="str">
            <v>Y2003Q2</v>
          </cell>
        </row>
        <row r="16">
          <cell r="A16" t="str">
            <v>Y2003Q3</v>
          </cell>
        </row>
        <row r="17">
          <cell r="A17" t="str">
            <v>Y2003Q4</v>
          </cell>
        </row>
        <row r="18">
          <cell r="A18" t="str">
            <v>Y2004Q1</v>
          </cell>
        </row>
        <row r="19">
          <cell r="A19" t="str">
            <v>Y2004Q2</v>
          </cell>
        </row>
        <row r="20">
          <cell r="A20" t="str">
            <v>Y2004Q3</v>
          </cell>
        </row>
        <row r="21">
          <cell r="A21" t="str">
            <v>Y2004Q4</v>
          </cell>
        </row>
        <row r="22">
          <cell r="A22" t="str">
            <v>Y2005Q1</v>
          </cell>
        </row>
        <row r="23">
          <cell r="A23" t="str">
            <v>Y2005Q2</v>
          </cell>
        </row>
        <row r="24">
          <cell r="A24" t="str">
            <v>Y2005Q3</v>
          </cell>
        </row>
        <row r="25">
          <cell r="A25" t="str">
            <v>Y2005Q4</v>
          </cell>
        </row>
        <row r="26">
          <cell r="A26" t="str">
            <v>Y2006Q1</v>
          </cell>
        </row>
        <row r="27">
          <cell r="A27" t="str">
            <v>Y2006Q2</v>
          </cell>
        </row>
        <row r="28">
          <cell r="A28" t="str">
            <v>Y2006Q3</v>
          </cell>
        </row>
        <row r="29">
          <cell r="A29" t="str">
            <v>Y2006Q4</v>
          </cell>
        </row>
        <row r="30">
          <cell r="A30" t="str">
            <v>Y2007Q1</v>
          </cell>
        </row>
        <row r="31">
          <cell r="A31" t="str">
            <v>Y2007Q2</v>
          </cell>
        </row>
        <row r="32">
          <cell r="A32" t="str">
            <v>Y2007Q3</v>
          </cell>
        </row>
        <row r="33">
          <cell r="A33" t="str">
            <v>Y2007Q4</v>
          </cell>
        </row>
        <row r="34">
          <cell r="A34" t="str">
            <v>Y2008Q1</v>
          </cell>
        </row>
        <row r="35">
          <cell r="A35" t="str">
            <v>Y2008Q2</v>
          </cell>
        </row>
        <row r="36">
          <cell r="A36" t="str">
            <v>Y2008Q3</v>
          </cell>
        </row>
        <row r="37">
          <cell r="A37" t="str">
            <v>Y2008Q4</v>
          </cell>
        </row>
        <row r="38">
          <cell r="A38" t="str">
            <v>Y2009Q1</v>
          </cell>
        </row>
        <row r="39">
          <cell r="A39" t="str">
            <v>Y2009Q2</v>
          </cell>
        </row>
        <row r="40">
          <cell r="A40" t="str">
            <v>Y2009Q3</v>
          </cell>
        </row>
        <row r="41">
          <cell r="A41" t="str">
            <v>Y2009Q4</v>
          </cell>
        </row>
        <row r="42">
          <cell r="A42" t="str">
            <v>Y2010Q1</v>
          </cell>
        </row>
        <row r="43">
          <cell r="A43" t="str">
            <v>Y2010Q2</v>
          </cell>
        </row>
        <row r="44">
          <cell r="A44" t="str">
            <v>Y2010Q3</v>
          </cell>
        </row>
        <row r="45">
          <cell r="A45" t="str">
            <v>Y2010Q4</v>
          </cell>
        </row>
        <row r="46">
          <cell r="A46" t="str">
            <v>Y2011Q1</v>
          </cell>
        </row>
        <row r="47">
          <cell r="A47" t="str">
            <v>Y2011Q2</v>
          </cell>
        </row>
        <row r="48">
          <cell r="A48" t="str">
            <v>Y2011Q3</v>
          </cell>
        </row>
        <row r="49">
          <cell r="A49" t="str">
            <v>Y2011Q4</v>
          </cell>
        </row>
        <row r="50">
          <cell r="A50" t="str">
            <v>Y2012Q1</v>
          </cell>
        </row>
        <row r="51">
          <cell r="A51" t="str">
            <v>Y2012Q2</v>
          </cell>
        </row>
        <row r="52">
          <cell r="A52" t="str">
            <v>Y2012Q3</v>
          </cell>
        </row>
        <row r="53">
          <cell r="A53" t="str">
            <v>Y2012Q4</v>
          </cell>
        </row>
        <row r="54">
          <cell r="A54" t="str">
            <v>Y2013Q1</v>
          </cell>
        </row>
        <row r="55">
          <cell r="A55" t="str">
            <v>Y2013Q2</v>
          </cell>
        </row>
        <row r="56">
          <cell r="A56" t="str">
            <v>Y2013Q3</v>
          </cell>
        </row>
        <row r="57">
          <cell r="A57" t="str">
            <v>Y2013Q4</v>
          </cell>
        </row>
        <row r="58">
          <cell r="A58" t="str">
            <v>Y2014Q1</v>
          </cell>
        </row>
        <row r="59">
          <cell r="A59" t="str">
            <v>Y2014Q2</v>
          </cell>
        </row>
        <row r="60">
          <cell r="A60" t="str">
            <v>Y2014Q3</v>
          </cell>
        </row>
        <row r="61">
          <cell r="A61" t="str">
            <v>Y2014Q4</v>
          </cell>
        </row>
        <row r="62">
          <cell r="A62" t="str">
            <v>Y2015Q1</v>
          </cell>
        </row>
        <row r="63">
          <cell r="A63" t="str">
            <v>Y2015Q2</v>
          </cell>
        </row>
        <row r="64">
          <cell r="A64" t="str">
            <v>Y2015Q3</v>
          </cell>
        </row>
        <row r="65">
          <cell r="A65" t="str">
            <v>Y2015Q4</v>
          </cell>
        </row>
        <row r="66">
          <cell r="A66" t="str">
            <v>Y2016Q1</v>
          </cell>
        </row>
        <row r="67">
          <cell r="A67" t="str">
            <v>Y2016Q2</v>
          </cell>
        </row>
        <row r="68">
          <cell r="A68" t="str">
            <v>Y2016Q3</v>
          </cell>
        </row>
        <row r="69">
          <cell r="A69" t="str">
            <v>Y2016Q4</v>
          </cell>
        </row>
        <row r="70">
          <cell r="A70" t="str">
            <v>Y2017Q1</v>
          </cell>
        </row>
        <row r="71">
          <cell r="A71" t="str">
            <v>Y2017Q2</v>
          </cell>
        </row>
        <row r="72">
          <cell r="A72" t="str">
            <v>Y2017Q3</v>
          </cell>
        </row>
        <row r="73">
          <cell r="A73" t="str">
            <v>Y2017Q4</v>
          </cell>
        </row>
        <row r="74">
          <cell r="A74" t="str">
            <v>Y2018Q1</v>
          </cell>
        </row>
        <row r="75">
          <cell r="A75" t="str">
            <v>Y2018Q2</v>
          </cell>
        </row>
        <row r="76">
          <cell r="A76" t="str">
            <v>Y2018Q3</v>
          </cell>
        </row>
        <row r="77">
          <cell r="A77" t="str">
            <v>Y2018Q4</v>
          </cell>
        </row>
        <row r="78">
          <cell r="A78" t="str">
            <v>Y2019Q1</v>
          </cell>
        </row>
        <row r="79">
          <cell r="A79" t="str">
            <v>Y2019Q2</v>
          </cell>
        </row>
        <row r="80">
          <cell r="A80" t="str">
            <v>Y2019Q3</v>
          </cell>
        </row>
        <row r="81">
          <cell r="A81" t="str">
            <v>Y2019Q4</v>
          </cell>
        </row>
        <row r="82">
          <cell r="A82" t="str">
            <v>Y2020Q1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</sheetData>
      <sheetData sheetId="58"/>
      <sheetData sheetId="59"/>
      <sheetData sheetId="60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</sheetData>
      <sheetData sheetId="61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S310"/>
  <sheetViews>
    <sheetView tabSelected="1" zoomScaleNormal="100" workbookViewId="0">
      <selection activeCell="L298" sqref="L298:S310"/>
    </sheetView>
  </sheetViews>
  <sheetFormatPr defaultColWidth="9.08984375" defaultRowHeight="15.5" x14ac:dyDescent="0.35"/>
  <cols>
    <col min="1" max="10" width="13.6328125" style="15" customWidth="1"/>
    <col min="11" max="11" width="23" style="16" customWidth="1"/>
    <col min="12" max="12" width="11.90625" style="32" bestFit="1" customWidth="1"/>
    <col min="13" max="13" width="19.36328125" style="32" customWidth="1"/>
    <col min="14" max="14" width="9.08984375" style="32"/>
    <col min="15" max="15" width="16.90625" style="32" customWidth="1"/>
    <col min="16" max="16" width="15.36328125" style="15" bestFit="1" customWidth="1"/>
    <col min="17" max="17" width="12.36328125" style="15" bestFit="1" customWidth="1"/>
    <col min="18" max="18" width="11" style="15" bestFit="1" customWidth="1"/>
    <col min="19" max="19" width="12" style="15" bestFit="1" customWidth="1"/>
    <col min="20" max="16384" width="9.08984375" style="15"/>
  </cols>
  <sheetData>
    <row r="1" spans="1:19" s="1" customFormat="1" ht="15.9" customHeight="1" x14ac:dyDescent="0.35">
      <c r="K1" s="2"/>
      <c r="L1" s="3"/>
      <c r="M1" s="3"/>
      <c r="N1" s="3"/>
      <c r="O1" s="3"/>
    </row>
    <row r="2" spans="1:19" s="4" customFormat="1" ht="15.9" customHeight="1" x14ac:dyDescent="0.35">
      <c r="K2" s="5"/>
      <c r="L2" s="6"/>
      <c r="M2" s="6"/>
      <c r="N2" s="6"/>
      <c r="O2" s="6"/>
    </row>
    <row r="3" spans="1:19" s="4" customFormat="1" ht="15.9" customHeight="1" x14ac:dyDescent="0.35">
      <c r="K3" s="5"/>
      <c r="L3" s="6"/>
      <c r="M3" s="6"/>
      <c r="N3" s="6"/>
      <c r="O3" s="6"/>
    </row>
    <row r="4" spans="1:19" s="7" customFormat="1" ht="15.9" customHeight="1" x14ac:dyDescent="0.35">
      <c r="K4" s="8"/>
      <c r="L4" s="9"/>
      <c r="M4" s="9"/>
      <c r="N4" s="9"/>
      <c r="O4" s="9"/>
    </row>
    <row r="5" spans="1:19" s="10" customFormat="1" ht="39.9" customHeight="1" x14ac:dyDescent="0.35">
      <c r="K5" s="11"/>
      <c r="L5" s="11" t="s">
        <v>0</v>
      </c>
      <c r="M5" s="12" t="s">
        <v>1</v>
      </c>
      <c r="N5" s="11" t="s">
        <v>0</v>
      </c>
      <c r="O5" s="12" t="s">
        <v>2</v>
      </c>
      <c r="P5" s="13"/>
      <c r="Q5" s="14"/>
    </row>
    <row r="6" spans="1:19" x14ac:dyDescent="0.35">
      <c r="L6" s="17">
        <v>35826</v>
      </c>
      <c r="M6" s="18">
        <v>78.404596618796504</v>
      </c>
      <c r="N6" s="19">
        <v>35079.5</v>
      </c>
      <c r="O6" s="20">
        <v>66.079966406741207</v>
      </c>
      <c r="P6" s="21"/>
    </row>
    <row r="7" spans="1:19" x14ac:dyDescent="0.35">
      <c r="A7" s="167" t="s">
        <v>73</v>
      </c>
      <c r="B7" s="167"/>
      <c r="C7" s="167"/>
      <c r="D7" s="167"/>
      <c r="E7" s="167"/>
      <c r="F7" s="167"/>
      <c r="G7" s="167"/>
      <c r="H7" s="167"/>
      <c r="I7" s="167"/>
      <c r="J7" s="167"/>
      <c r="L7" s="17">
        <v>35854</v>
      </c>
      <c r="M7" s="18">
        <v>77.966957213840303</v>
      </c>
      <c r="N7" s="19">
        <v>35109.5</v>
      </c>
      <c r="O7" s="20">
        <v>65.037915071035599</v>
      </c>
      <c r="P7" s="21"/>
    </row>
    <row r="8" spans="1:19" x14ac:dyDescent="0.35">
      <c r="A8" s="167" t="s">
        <v>74</v>
      </c>
      <c r="B8" s="167"/>
      <c r="C8" s="167"/>
      <c r="D8" s="167"/>
      <c r="E8" s="167"/>
      <c r="F8" s="167"/>
      <c r="G8" s="167"/>
      <c r="H8" s="167"/>
      <c r="I8" s="167"/>
      <c r="J8" s="167"/>
      <c r="L8" s="17">
        <v>35885</v>
      </c>
      <c r="M8" s="18">
        <v>77.760283423870007</v>
      </c>
      <c r="N8" s="19">
        <v>35139.5</v>
      </c>
      <c r="O8" s="20">
        <v>64.520215260083106</v>
      </c>
      <c r="P8" s="21"/>
      <c r="Q8" s="22"/>
    </row>
    <row r="9" spans="1:19" x14ac:dyDescent="0.35">
      <c r="L9" s="17">
        <v>35915</v>
      </c>
      <c r="M9" s="18">
        <v>78.578549702018407</v>
      </c>
      <c r="N9" s="19">
        <v>35170</v>
      </c>
      <c r="O9" s="20">
        <v>64.425139022023998</v>
      </c>
      <c r="P9" s="21"/>
      <c r="Q9" s="23"/>
    </row>
    <row r="10" spans="1:19" x14ac:dyDescent="0.35">
      <c r="L10" s="17">
        <v>35946</v>
      </c>
      <c r="M10" s="18">
        <v>79.721044576005099</v>
      </c>
      <c r="N10" s="19">
        <v>35200.5</v>
      </c>
      <c r="O10" s="20">
        <v>64.012051629017506</v>
      </c>
      <c r="P10" s="21"/>
    </row>
    <row r="11" spans="1:19" x14ac:dyDescent="0.35">
      <c r="L11" s="17">
        <v>35976</v>
      </c>
      <c r="M11" s="18">
        <v>80.920942678237196</v>
      </c>
      <c r="N11" s="19">
        <v>35231</v>
      </c>
      <c r="O11" s="20">
        <v>64.326154276722406</v>
      </c>
      <c r="P11" s="21"/>
      <c r="Q11" s="24"/>
      <c r="R11" s="25"/>
      <c r="S11" s="25"/>
    </row>
    <row r="12" spans="1:19" x14ac:dyDescent="0.35">
      <c r="L12" s="17">
        <v>36007</v>
      </c>
      <c r="M12" s="18">
        <v>80.723957387109607</v>
      </c>
      <c r="N12" s="19">
        <v>35261.5</v>
      </c>
      <c r="O12" s="20">
        <v>64.764818284355897</v>
      </c>
      <c r="P12" s="21"/>
      <c r="Q12" s="26"/>
    </row>
    <row r="13" spans="1:19" x14ac:dyDescent="0.35">
      <c r="L13" s="17">
        <v>36038</v>
      </c>
      <c r="M13" s="18">
        <v>79.908308857457797</v>
      </c>
      <c r="N13" s="19">
        <v>35292.5</v>
      </c>
      <c r="O13" s="20">
        <v>65.042395087337894</v>
      </c>
      <c r="P13" s="21"/>
    </row>
    <row r="14" spans="1:19" x14ac:dyDescent="0.35">
      <c r="L14" s="17">
        <v>36068</v>
      </c>
      <c r="M14" s="18">
        <v>79.543811024392099</v>
      </c>
      <c r="N14" s="19">
        <v>35323</v>
      </c>
      <c r="O14" s="20">
        <v>64.8949533754366</v>
      </c>
      <c r="P14" s="21"/>
      <c r="Q14" s="27"/>
    </row>
    <row r="15" spans="1:19" x14ac:dyDescent="0.35">
      <c r="L15" s="17">
        <v>36099</v>
      </c>
      <c r="M15" s="18">
        <v>80.517530942355407</v>
      </c>
      <c r="N15" s="19">
        <v>35353.5</v>
      </c>
      <c r="O15" s="20">
        <v>64.460464578700794</v>
      </c>
      <c r="P15" s="21"/>
    </row>
    <row r="16" spans="1:19" x14ac:dyDescent="0.35">
      <c r="L16" s="17">
        <v>36129</v>
      </c>
      <c r="M16" s="18">
        <v>82.4422013054823</v>
      </c>
      <c r="N16" s="19">
        <v>35384</v>
      </c>
      <c r="O16" s="20">
        <v>65.475906105259099</v>
      </c>
      <c r="P16" s="21"/>
    </row>
    <row r="17" spans="12:17" x14ac:dyDescent="0.35">
      <c r="L17" s="17">
        <v>36160</v>
      </c>
      <c r="M17" s="18">
        <v>83.843037108652993</v>
      </c>
      <c r="N17" s="19">
        <v>35414.5</v>
      </c>
      <c r="O17" s="20">
        <v>67.511905106223693</v>
      </c>
      <c r="P17" s="21"/>
    </row>
    <row r="18" spans="12:17" x14ac:dyDescent="0.35">
      <c r="L18" s="17">
        <v>36191</v>
      </c>
      <c r="M18" s="18">
        <v>84.197514139434404</v>
      </c>
      <c r="N18" s="19">
        <v>35445.5</v>
      </c>
      <c r="O18" s="20">
        <v>69.982047232928494</v>
      </c>
      <c r="P18" s="21"/>
    </row>
    <row r="19" spans="12:17" x14ac:dyDescent="0.35">
      <c r="L19" s="17">
        <v>36219</v>
      </c>
      <c r="M19" s="18">
        <v>83.676698920852104</v>
      </c>
      <c r="N19" s="19">
        <v>35475</v>
      </c>
      <c r="O19" s="20">
        <v>71.024734646848003</v>
      </c>
      <c r="P19" s="21"/>
    </row>
    <row r="20" spans="12:17" x14ac:dyDescent="0.35">
      <c r="L20" s="17">
        <v>36250</v>
      </c>
      <c r="M20" s="18">
        <v>83.793768277120407</v>
      </c>
      <c r="N20" s="19">
        <v>35504.5</v>
      </c>
      <c r="O20" s="20">
        <v>70.834189003472801</v>
      </c>
      <c r="P20" s="21"/>
      <c r="Q20" s="22"/>
    </row>
    <row r="21" spans="12:17" x14ac:dyDescent="0.35">
      <c r="L21" s="17">
        <v>36280</v>
      </c>
      <c r="M21" s="18">
        <v>84.884391086831201</v>
      </c>
      <c r="N21" s="19">
        <v>35535</v>
      </c>
      <c r="O21" s="20">
        <v>70.389271640675801</v>
      </c>
      <c r="P21" s="21"/>
    </row>
    <row r="22" spans="12:17" x14ac:dyDescent="0.35">
      <c r="L22" s="17">
        <v>36311</v>
      </c>
      <c r="M22" s="18">
        <v>86.579418216627303</v>
      </c>
      <c r="N22" s="19">
        <v>35565.5</v>
      </c>
      <c r="O22" s="20">
        <v>70.990990280293602</v>
      </c>
      <c r="P22" s="21"/>
    </row>
    <row r="23" spans="12:17" x14ac:dyDescent="0.35">
      <c r="L23" s="17">
        <v>36341</v>
      </c>
      <c r="M23" s="18">
        <v>88.023657377783394</v>
      </c>
      <c r="N23" s="19">
        <v>35596</v>
      </c>
      <c r="O23" s="20">
        <v>72.002472311576</v>
      </c>
      <c r="P23" s="21"/>
    </row>
    <row r="24" spans="12:17" x14ac:dyDescent="0.35">
      <c r="L24" s="17">
        <v>36372</v>
      </c>
      <c r="M24" s="18">
        <v>88.647665614615406</v>
      </c>
      <c r="N24" s="19">
        <v>35626.5</v>
      </c>
      <c r="O24" s="20">
        <v>73.211241685781104</v>
      </c>
      <c r="P24" s="21"/>
    </row>
    <row r="25" spans="12:17" x14ac:dyDescent="0.35">
      <c r="L25" s="17">
        <v>36403</v>
      </c>
      <c r="M25" s="18">
        <v>88.578675073721598</v>
      </c>
      <c r="N25" s="19">
        <v>35657.5</v>
      </c>
      <c r="O25" s="20">
        <v>73.414649241524202</v>
      </c>
      <c r="P25" s="21"/>
    </row>
    <row r="26" spans="12:17" x14ac:dyDescent="0.35">
      <c r="L26" s="17">
        <v>36433</v>
      </c>
      <c r="M26" s="18">
        <v>88.733775828270197</v>
      </c>
      <c r="N26" s="19">
        <v>35688</v>
      </c>
      <c r="O26" s="20">
        <v>74.867564887294506</v>
      </c>
      <c r="P26" s="21"/>
    </row>
    <row r="27" spans="12:17" x14ac:dyDescent="0.35">
      <c r="L27" s="17">
        <v>36464</v>
      </c>
      <c r="M27" s="18">
        <v>89.1799093616645</v>
      </c>
      <c r="N27" s="19">
        <v>35718.5</v>
      </c>
      <c r="O27" s="20">
        <v>75.801725655364294</v>
      </c>
      <c r="P27" s="21"/>
    </row>
    <row r="28" spans="12:17" x14ac:dyDescent="0.35">
      <c r="L28" s="17">
        <v>36494</v>
      </c>
      <c r="M28" s="18">
        <v>90.428120706009494</v>
      </c>
      <c r="N28" s="19">
        <v>35749</v>
      </c>
      <c r="O28" s="20">
        <v>78.741333021995999</v>
      </c>
      <c r="P28" s="21"/>
    </row>
    <row r="29" spans="12:17" x14ac:dyDescent="0.35">
      <c r="L29" s="17">
        <v>36525</v>
      </c>
      <c r="M29" s="18">
        <v>91.133052108650901</v>
      </c>
      <c r="N29" s="19">
        <v>35779.5</v>
      </c>
      <c r="O29" s="20">
        <v>80.469284876167094</v>
      </c>
      <c r="P29" s="21"/>
    </row>
    <row r="30" spans="12:17" x14ac:dyDescent="0.35">
      <c r="L30" s="17">
        <v>36556</v>
      </c>
      <c r="M30" s="18">
        <v>92.216900072684098</v>
      </c>
      <c r="N30" s="19">
        <v>35810.5</v>
      </c>
      <c r="O30" s="20">
        <v>83.823874948360796</v>
      </c>
      <c r="P30" s="21"/>
    </row>
    <row r="31" spans="12:17" x14ac:dyDescent="0.35">
      <c r="L31" s="17">
        <v>36585</v>
      </c>
      <c r="M31" s="18">
        <v>92.423018127806799</v>
      </c>
      <c r="N31" s="19">
        <v>35840</v>
      </c>
      <c r="O31" s="20">
        <v>83.162878179736893</v>
      </c>
      <c r="P31" s="21"/>
    </row>
    <row r="32" spans="12:17" x14ac:dyDescent="0.35">
      <c r="L32" s="17">
        <v>36616</v>
      </c>
      <c r="M32" s="18">
        <v>93.007080546523994</v>
      </c>
      <c r="N32" s="19">
        <v>35869.5</v>
      </c>
      <c r="O32" s="20">
        <v>82.316354233398201</v>
      </c>
      <c r="P32" s="21"/>
    </row>
    <row r="33" spans="12:16" x14ac:dyDescent="0.35">
      <c r="L33" s="17">
        <v>36646</v>
      </c>
      <c r="M33" s="18">
        <v>93.808247341373402</v>
      </c>
      <c r="N33" s="19">
        <v>35900</v>
      </c>
      <c r="O33" s="20">
        <v>80.924872267969107</v>
      </c>
      <c r="P33" s="21"/>
    </row>
    <row r="34" spans="12:16" x14ac:dyDescent="0.35">
      <c r="L34" s="17">
        <v>36677</v>
      </c>
      <c r="M34" s="18">
        <v>95.787335480893006</v>
      </c>
      <c r="N34" s="19">
        <v>35930.5</v>
      </c>
      <c r="O34" s="20">
        <v>82.320750107428694</v>
      </c>
      <c r="P34" s="21"/>
    </row>
    <row r="35" spans="12:16" x14ac:dyDescent="0.35">
      <c r="L35" s="17">
        <v>36707</v>
      </c>
      <c r="M35" s="18">
        <v>97.987707515349797</v>
      </c>
      <c r="N35" s="19">
        <v>35961</v>
      </c>
      <c r="O35" s="20">
        <v>84.275892682964496</v>
      </c>
      <c r="P35" s="21"/>
    </row>
    <row r="36" spans="12:16" x14ac:dyDescent="0.35">
      <c r="L36" s="17">
        <v>36738</v>
      </c>
      <c r="M36" s="18">
        <v>98.446432830363705</v>
      </c>
      <c r="N36" s="19">
        <v>35991.5</v>
      </c>
      <c r="O36" s="20">
        <v>84.7873298816004</v>
      </c>
      <c r="P36" s="21"/>
    </row>
    <row r="37" spans="12:16" x14ac:dyDescent="0.35">
      <c r="L37" s="17">
        <v>36769</v>
      </c>
      <c r="M37" s="18">
        <v>97.8611183187286</v>
      </c>
      <c r="N37" s="19">
        <v>36022.5</v>
      </c>
      <c r="O37" s="20">
        <v>85.523622568898503</v>
      </c>
      <c r="P37" s="21"/>
    </row>
    <row r="38" spans="12:16" x14ac:dyDescent="0.35">
      <c r="L38" s="17">
        <v>36799</v>
      </c>
      <c r="M38" s="18">
        <v>97.127952213272295</v>
      </c>
      <c r="N38" s="19">
        <v>36053</v>
      </c>
      <c r="O38" s="20">
        <v>85.926258345463907</v>
      </c>
      <c r="P38" s="21"/>
    </row>
    <row r="39" spans="12:16" x14ac:dyDescent="0.35">
      <c r="L39" s="17">
        <v>36830</v>
      </c>
      <c r="M39" s="18">
        <v>98.140500168052995</v>
      </c>
      <c r="N39" s="19">
        <v>36083.5</v>
      </c>
      <c r="O39" s="20">
        <v>87.104034280706003</v>
      </c>
      <c r="P39" s="21"/>
    </row>
    <row r="40" spans="12:16" x14ac:dyDescent="0.35">
      <c r="L40" s="17">
        <v>36860</v>
      </c>
      <c r="M40" s="18">
        <v>99.212197444570194</v>
      </c>
      <c r="N40" s="19">
        <v>36114</v>
      </c>
      <c r="O40" s="20">
        <v>87.286130221993503</v>
      </c>
      <c r="P40" s="21"/>
    </row>
    <row r="41" spans="12:16" x14ac:dyDescent="0.35">
      <c r="L41" s="17">
        <v>36891</v>
      </c>
      <c r="M41" s="18">
        <v>100</v>
      </c>
      <c r="N41" s="19">
        <v>36144.5</v>
      </c>
      <c r="O41" s="20">
        <v>87.045259542090207</v>
      </c>
      <c r="P41" s="21"/>
    </row>
    <row r="42" spans="12:16" x14ac:dyDescent="0.35">
      <c r="L42" s="17">
        <v>36922</v>
      </c>
      <c r="M42" s="18">
        <v>100.169518903624</v>
      </c>
      <c r="N42" s="19">
        <v>36175.5</v>
      </c>
      <c r="O42" s="20">
        <v>86.732743006161499</v>
      </c>
      <c r="P42" s="21"/>
    </row>
    <row r="43" spans="12:16" x14ac:dyDescent="0.35">
      <c r="L43" s="17">
        <v>36950</v>
      </c>
      <c r="M43" s="18">
        <v>100.313516300578</v>
      </c>
      <c r="N43" s="19">
        <v>36205</v>
      </c>
      <c r="O43" s="20">
        <v>85.553658217611101</v>
      </c>
      <c r="P43" s="21"/>
    </row>
    <row r="44" spans="12:16" x14ac:dyDescent="0.35">
      <c r="L44" s="17">
        <v>36981</v>
      </c>
      <c r="M44" s="18">
        <v>100.418587933992</v>
      </c>
      <c r="N44" s="19">
        <v>36234.5</v>
      </c>
      <c r="O44" s="20">
        <v>84.1922466756251</v>
      </c>
      <c r="P44" s="21"/>
    </row>
    <row r="45" spans="12:16" x14ac:dyDescent="0.35">
      <c r="L45" s="17">
        <v>37011</v>
      </c>
      <c r="M45" s="18">
        <v>100.453452170616</v>
      </c>
      <c r="N45" s="19">
        <v>36265</v>
      </c>
      <c r="O45" s="20">
        <v>83.201956430998607</v>
      </c>
      <c r="P45" s="21"/>
    </row>
    <row r="46" spans="12:16" x14ac:dyDescent="0.35">
      <c r="L46" s="17">
        <v>37042</v>
      </c>
      <c r="M46" s="18">
        <v>100.74968089838799</v>
      </c>
      <c r="N46" s="19">
        <v>36295.5</v>
      </c>
      <c r="O46" s="20">
        <v>83.223675619775506</v>
      </c>
      <c r="P46" s="21"/>
    </row>
    <row r="47" spans="12:16" x14ac:dyDescent="0.35">
      <c r="L47" s="17">
        <v>37072</v>
      </c>
      <c r="M47" s="18">
        <v>102.02497048634901</v>
      </c>
      <c r="N47" s="19">
        <v>36326</v>
      </c>
      <c r="O47" s="20">
        <v>84.569793760592205</v>
      </c>
      <c r="P47" s="21"/>
    </row>
    <row r="48" spans="12:16" x14ac:dyDescent="0.35">
      <c r="L48" s="17">
        <v>37103</v>
      </c>
      <c r="M48" s="18">
        <v>103.681798727583</v>
      </c>
      <c r="N48" s="19">
        <v>36356.5</v>
      </c>
      <c r="O48" s="20">
        <v>86.114641192198206</v>
      </c>
      <c r="P48" s="21"/>
    </row>
    <row r="49" spans="12:16" x14ac:dyDescent="0.35">
      <c r="L49" s="17">
        <v>37134</v>
      </c>
      <c r="M49" s="18">
        <v>105.682922549449</v>
      </c>
      <c r="N49" s="19">
        <v>36387.5</v>
      </c>
      <c r="O49" s="20">
        <v>88.697627224899705</v>
      </c>
      <c r="P49" s="21"/>
    </row>
    <row r="50" spans="12:16" x14ac:dyDescent="0.35">
      <c r="L50" s="17">
        <v>37164</v>
      </c>
      <c r="M50" s="18">
        <v>106.77914639383501</v>
      </c>
      <c r="N50" s="19">
        <v>36418</v>
      </c>
      <c r="O50" s="20">
        <v>90.427822927322794</v>
      </c>
      <c r="P50" s="21"/>
    </row>
    <row r="51" spans="12:16" x14ac:dyDescent="0.35">
      <c r="L51" s="17">
        <v>37195</v>
      </c>
      <c r="M51" s="18">
        <v>106.442793119342</v>
      </c>
      <c r="N51" s="19">
        <v>36448.5</v>
      </c>
      <c r="O51" s="20">
        <v>91.783063601633501</v>
      </c>
      <c r="P51" s="21"/>
    </row>
    <row r="52" spans="12:16" x14ac:dyDescent="0.35">
      <c r="L52" s="17">
        <v>37225</v>
      </c>
      <c r="M52" s="18">
        <v>105.26681775119999</v>
      </c>
      <c r="N52" s="19">
        <v>36479</v>
      </c>
      <c r="O52" s="20">
        <v>91.550321588051006</v>
      </c>
      <c r="P52" s="21"/>
    </row>
    <row r="53" spans="12:16" x14ac:dyDescent="0.35">
      <c r="L53" s="17">
        <v>37256</v>
      </c>
      <c r="M53" s="18">
        <v>104.067882702522</v>
      </c>
      <c r="N53" s="19">
        <v>36509.5</v>
      </c>
      <c r="O53" s="20">
        <v>91.157195430853704</v>
      </c>
      <c r="P53" s="21"/>
    </row>
    <row r="54" spans="12:16" x14ac:dyDescent="0.35">
      <c r="L54" s="17">
        <v>37287</v>
      </c>
      <c r="M54" s="18">
        <v>104.552101920111</v>
      </c>
      <c r="N54" s="19">
        <v>36540.5</v>
      </c>
      <c r="O54" s="20">
        <v>91.275058306517707</v>
      </c>
      <c r="P54" s="21"/>
    </row>
    <row r="55" spans="12:16" x14ac:dyDescent="0.35">
      <c r="L55" s="17">
        <v>37315</v>
      </c>
      <c r="M55" s="18">
        <v>105.853649764861</v>
      </c>
      <c r="N55" s="19">
        <v>36570.5</v>
      </c>
      <c r="O55" s="20">
        <v>89.696130310358896</v>
      </c>
      <c r="P55" s="21"/>
    </row>
    <row r="56" spans="12:16" x14ac:dyDescent="0.35">
      <c r="L56" s="17">
        <v>37346</v>
      </c>
      <c r="M56" s="18">
        <v>107.660368149044</v>
      </c>
      <c r="N56" s="19">
        <v>36600.5</v>
      </c>
      <c r="O56" s="20">
        <v>88.510667819162805</v>
      </c>
      <c r="P56" s="21"/>
    </row>
    <row r="57" spans="12:16" x14ac:dyDescent="0.35">
      <c r="L57" s="17">
        <v>37376</v>
      </c>
      <c r="M57" s="18">
        <v>108.481366983089</v>
      </c>
      <c r="N57" s="19">
        <v>36631</v>
      </c>
      <c r="O57" s="20">
        <v>87.241054155066195</v>
      </c>
      <c r="P57" s="21"/>
    </row>
    <row r="58" spans="12:16" x14ac:dyDescent="0.35">
      <c r="L58" s="17">
        <v>37407</v>
      </c>
      <c r="M58" s="18">
        <v>109.099848134425</v>
      </c>
      <c r="N58" s="19">
        <v>36661.5</v>
      </c>
      <c r="O58" s="20">
        <v>89.633259155327906</v>
      </c>
      <c r="P58" s="21"/>
    </row>
    <row r="59" spans="12:16" x14ac:dyDescent="0.35">
      <c r="L59" s="17">
        <v>37437</v>
      </c>
      <c r="M59" s="18">
        <v>109.65164206589</v>
      </c>
      <c r="N59" s="19">
        <v>36692</v>
      </c>
      <c r="O59" s="20">
        <v>92.515776823750201</v>
      </c>
      <c r="P59" s="21"/>
    </row>
    <row r="60" spans="12:16" x14ac:dyDescent="0.35">
      <c r="L60" s="17">
        <v>37468</v>
      </c>
      <c r="M60" s="18">
        <v>110.68412363433301</v>
      </c>
      <c r="N60" s="19">
        <v>36722.5</v>
      </c>
      <c r="O60" s="20">
        <v>95.126809380310902</v>
      </c>
      <c r="P60" s="21"/>
    </row>
    <row r="61" spans="12:16" x14ac:dyDescent="0.35">
      <c r="L61" s="17">
        <v>37499</v>
      </c>
      <c r="M61" s="18">
        <v>111.823941195483</v>
      </c>
      <c r="N61" s="19">
        <v>36753.5</v>
      </c>
      <c r="O61" s="20">
        <v>96.523232967049907</v>
      </c>
      <c r="P61" s="21"/>
    </row>
    <row r="62" spans="12:16" x14ac:dyDescent="0.35">
      <c r="L62" s="17">
        <v>37529</v>
      </c>
      <c r="M62" s="18">
        <v>113.23227383707</v>
      </c>
      <c r="N62" s="19">
        <v>36784</v>
      </c>
      <c r="O62" s="20">
        <v>97.737947119070796</v>
      </c>
      <c r="P62" s="21"/>
    </row>
    <row r="63" spans="12:16" x14ac:dyDescent="0.35">
      <c r="L63" s="17">
        <v>37560</v>
      </c>
      <c r="M63" s="18">
        <v>114.953571255776</v>
      </c>
      <c r="N63" s="19">
        <v>36814.5</v>
      </c>
      <c r="O63" s="20">
        <v>98.8867813423103</v>
      </c>
      <c r="P63" s="21"/>
    </row>
    <row r="64" spans="12:16" x14ac:dyDescent="0.35">
      <c r="L64" s="17">
        <v>37590</v>
      </c>
      <c r="M64" s="18">
        <v>116.706652246697</v>
      </c>
      <c r="N64" s="19">
        <v>36845</v>
      </c>
      <c r="O64" s="20">
        <v>99.663798757235895</v>
      </c>
      <c r="P64" s="21"/>
    </row>
    <row r="65" spans="12:16" x14ac:dyDescent="0.35">
      <c r="L65" s="17">
        <v>37621</v>
      </c>
      <c r="M65" s="18">
        <v>117.740594590347</v>
      </c>
      <c r="N65" s="19">
        <v>36875.5</v>
      </c>
      <c r="O65" s="20">
        <v>100</v>
      </c>
      <c r="P65" s="21"/>
    </row>
    <row r="66" spans="12:16" x14ac:dyDescent="0.35">
      <c r="L66" s="17">
        <v>37652</v>
      </c>
      <c r="M66" s="18">
        <v>117.67754709547199</v>
      </c>
      <c r="N66" s="19">
        <v>36906.5</v>
      </c>
      <c r="O66" s="20">
        <v>100.31886107910201</v>
      </c>
      <c r="P66" s="21"/>
    </row>
    <row r="67" spans="12:16" x14ac:dyDescent="0.35">
      <c r="L67" s="17">
        <v>37680</v>
      </c>
      <c r="M67" s="18">
        <v>117.549902288835</v>
      </c>
      <c r="N67" s="19">
        <v>36936</v>
      </c>
      <c r="O67" s="20">
        <v>100.185614958626</v>
      </c>
      <c r="P67" s="21"/>
    </row>
    <row r="68" spans="12:16" x14ac:dyDescent="0.35">
      <c r="L68" s="17">
        <v>37711</v>
      </c>
      <c r="M68" s="18">
        <v>118.40118475436999</v>
      </c>
      <c r="N68" s="19">
        <v>36965.5</v>
      </c>
      <c r="O68" s="20">
        <v>99.853749662393994</v>
      </c>
      <c r="P68" s="21"/>
    </row>
    <row r="69" spans="12:16" x14ac:dyDescent="0.35">
      <c r="L69" s="17">
        <v>37741</v>
      </c>
      <c r="M69" s="18">
        <v>120.115648504421</v>
      </c>
      <c r="N69" s="19">
        <v>36996</v>
      </c>
      <c r="O69" s="20">
        <v>99.346186648884697</v>
      </c>
      <c r="P69" s="21"/>
    </row>
    <row r="70" spans="12:16" x14ac:dyDescent="0.35">
      <c r="L70" s="17">
        <v>37772</v>
      </c>
      <c r="M70" s="18">
        <v>121.68702842522499</v>
      </c>
      <c r="N70" s="19">
        <v>37026.5</v>
      </c>
      <c r="O70" s="20">
        <v>99.530882377387101</v>
      </c>
      <c r="P70" s="21"/>
    </row>
    <row r="71" spans="12:16" x14ac:dyDescent="0.35">
      <c r="L71" s="17">
        <v>37802</v>
      </c>
      <c r="M71" s="18">
        <v>122.640186271674</v>
      </c>
      <c r="N71" s="19">
        <v>37057</v>
      </c>
      <c r="O71" s="20">
        <v>100.020181788152</v>
      </c>
      <c r="P71" s="21"/>
    </row>
    <row r="72" spans="12:16" x14ac:dyDescent="0.35">
      <c r="L72" s="17">
        <v>37833</v>
      </c>
      <c r="M72" s="18">
        <v>123.62895785585</v>
      </c>
      <c r="N72" s="19">
        <v>37087.5</v>
      </c>
      <c r="O72" s="20">
        <v>100.858672814085</v>
      </c>
      <c r="P72" s="21"/>
    </row>
    <row r="73" spans="12:16" x14ac:dyDescent="0.35">
      <c r="L73" s="17">
        <v>37864</v>
      </c>
      <c r="M73" s="18">
        <v>124.807965907351</v>
      </c>
      <c r="N73" s="19">
        <v>37118.5</v>
      </c>
      <c r="O73" s="20">
        <v>100.761522366043</v>
      </c>
      <c r="P73" s="21"/>
    </row>
    <row r="74" spans="12:16" x14ac:dyDescent="0.35">
      <c r="L74" s="17">
        <v>37894</v>
      </c>
      <c r="M74" s="18">
        <v>126.325062153552</v>
      </c>
      <c r="N74" s="19">
        <v>37149</v>
      </c>
      <c r="O74" s="20">
        <v>100.566944804305</v>
      </c>
      <c r="P74" s="21"/>
    </row>
    <row r="75" spans="12:16" x14ac:dyDescent="0.35">
      <c r="L75" s="17">
        <v>37925</v>
      </c>
      <c r="M75" s="18">
        <v>127.248199096433</v>
      </c>
      <c r="N75" s="19">
        <v>37179.5</v>
      </c>
      <c r="O75" s="20">
        <v>99.255918844228901</v>
      </c>
      <c r="P75" s="21"/>
    </row>
    <row r="76" spans="12:16" x14ac:dyDescent="0.35">
      <c r="L76" s="17">
        <v>37955</v>
      </c>
      <c r="M76" s="18">
        <v>127.70846008704</v>
      </c>
      <c r="N76" s="19">
        <v>37210</v>
      </c>
      <c r="O76" s="20">
        <v>98.498526749479197</v>
      </c>
      <c r="P76" s="21"/>
    </row>
    <row r="77" spans="12:16" x14ac:dyDescent="0.35">
      <c r="L77" s="17">
        <v>37986</v>
      </c>
      <c r="M77" s="18">
        <v>128.36328628133199</v>
      </c>
      <c r="N77" s="19">
        <v>37240.5</v>
      </c>
      <c r="O77" s="20">
        <v>97.663462116493605</v>
      </c>
      <c r="P77" s="21"/>
    </row>
    <row r="78" spans="12:16" x14ac:dyDescent="0.35">
      <c r="L78" s="17">
        <v>38017</v>
      </c>
      <c r="M78" s="18">
        <v>129.671370062958</v>
      </c>
      <c r="N78" s="19">
        <v>37271.5</v>
      </c>
      <c r="O78" s="20">
        <v>98.689060170420305</v>
      </c>
      <c r="P78" s="21"/>
    </row>
    <row r="79" spans="12:16" x14ac:dyDescent="0.35">
      <c r="L79" s="17">
        <v>38046</v>
      </c>
      <c r="M79" s="18">
        <v>132.19850868490599</v>
      </c>
      <c r="N79" s="19">
        <v>37301</v>
      </c>
      <c r="O79" s="20">
        <v>99.932126252166498</v>
      </c>
      <c r="P79" s="21"/>
    </row>
    <row r="80" spans="12:16" x14ac:dyDescent="0.35">
      <c r="L80" s="17">
        <v>38077</v>
      </c>
      <c r="M80" s="18">
        <v>134.683967489617</v>
      </c>
      <c r="N80" s="19">
        <v>37330.5</v>
      </c>
      <c r="O80" s="20">
        <v>101.12858222144899</v>
      </c>
      <c r="P80" s="21"/>
    </row>
    <row r="81" spans="12:16" x14ac:dyDescent="0.35">
      <c r="L81" s="17">
        <v>38107</v>
      </c>
      <c r="M81" s="18">
        <v>137.304761654282</v>
      </c>
      <c r="N81" s="19">
        <v>37361</v>
      </c>
      <c r="O81" s="20">
        <v>101.325901546343</v>
      </c>
      <c r="P81" s="21"/>
    </row>
    <row r="82" spans="12:16" x14ac:dyDescent="0.35">
      <c r="L82" s="17">
        <v>38138</v>
      </c>
      <c r="M82" s="18">
        <v>138.85683903239601</v>
      </c>
      <c r="N82" s="19">
        <v>37391.5</v>
      </c>
      <c r="O82" s="20">
        <v>101.323380003095</v>
      </c>
      <c r="P82" s="21"/>
    </row>
    <row r="83" spans="12:16" x14ac:dyDescent="0.35">
      <c r="L83" s="17">
        <v>38168</v>
      </c>
      <c r="M83" s="18">
        <v>140.92989139992801</v>
      </c>
      <c r="N83" s="19">
        <v>37422</v>
      </c>
      <c r="O83" s="20">
        <v>101.65405106569401</v>
      </c>
      <c r="P83" s="21"/>
    </row>
    <row r="84" spans="12:16" x14ac:dyDescent="0.35">
      <c r="L84" s="17">
        <v>38199</v>
      </c>
      <c r="M84" s="18">
        <v>142.755015634367</v>
      </c>
      <c r="N84" s="19">
        <v>37452.5</v>
      </c>
      <c r="O84" s="20">
        <v>101.824860523929</v>
      </c>
      <c r="P84" s="21"/>
    </row>
    <row r="85" spans="12:16" x14ac:dyDescent="0.35">
      <c r="L85" s="17">
        <v>38230</v>
      </c>
      <c r="M85" s="18">
        <v>144.97603661100101</v>
      </c>
      <c r="N85" s="19">
        <v>37483.5</v>
      </c>
      <c r="O85" s="20">
        <v>102.005562970486</v>
      </c>
      <c r="P85" s="21"/>
    </row>
    <row r="86" spans="12:16" x14ac:dyDescent="0.35">
      <c r="L86" s="17">
        <v>38260</v>
      </c>
      <c r="M86" s="18">
        <v>145.968762212299</v>
      </c>
      <c r="N86" s="19">
        <v>37514</v>
      </c>
      <c r="O86" s="20">
        <v>101.98978722070601</v>
      </c>
      <c r="P86" s="21"/>
    </row>
    <row r="87" spans="12:16" x14ac:dyDescent="0.35">
      <c r="L87" s="17">
        <v>38291</v>
      </c>
      <c r="M87" s="18">
        <v>145.68397396718501</v>
      </c>
      <c r="N87" s="19">
        <v>37544.5</v>
      </c>
      <c r="O87" s="20">
        <v>102.49498865176901</v>
      </c>
      <c r="P87" s="21"/>
    </row>
    <row r="88" spans="12:16" x14ac:dyDescent="0.35">
      <c r="L88" s="17">
        <v>38321</v>
      </c>
      <c r="M88" s="18">
        <v>145.332074720424</v>
      </c>
      <c r="N88" s="19">
        <v>37575</v>
      </c>
      <c r="O88" s="20">
        <v>103.988939352218</v>
      </c>
      <c r="P88" s="21"/>
    </row>
    <row r="89" spans="12:16" x14ac:dyDescent="0.35">
      <c r="L89" s="17">
        <v>38352</v>
      </c>
      <c r="M89" s="18">
        <v>146.308204166819</v>
      </c>
      <c r="N89" s="19">
        <v>37605.5</v>
      </c>
      <c r="O89" s="20">
        <v>106.06246510898499</v>
      </c>
      <c r="P89" s="21"/>
    </row>
    <row r="90" spans="12:16" x14ac:dyDescent="0.35">
      <c r="L90" s="17">
        <v>38383</v>
      </c>
      <c r="M90" s="18">
        <v>149.21072294358001</v>
      </c>
      <c r="N90" s="19">
        <v>37636.5</v>
      </c>
      <c r="O90" s="20">
        <v>108.301519735303</v>
      </c>
      <c r="P90" s="21"/>
    </row>
    <row r="91" spans="12:16" x14ac:dyDescent="0.35">
      <c r="L91" s="17">
        <v>38411</v>
      </c>
      <c r="M91" s="18">
        <v>153.00776162462199</v>
      </c>
      <c r="N91" s="19">
        <v>37666</v>
      </c>
      <c r="O91" s="20">
        <v>109.162560467142</v>
      </c>
      <c r="P91" s="21"/>
    </row>
    <row r="92" spans="12:16" x14ac:dyDescent="0.35">
      <c r="L92" s="17">
        <v>38442</v>
      </c>
      <c r="M92" s="18">
        <v>156.56159405281599</v>
      </c>
      <c r="N92" s="19">
        <v>37695.5</v>
      </c>
      <c r="O92" s="20">
        <v>109.398108421882</v>
      </c>
      <c r="P92" s="21"/>
    </row>
    <row r="93" spans="12:16" x14ac:dyDescent="0.35">
      <c r="L93" s="17">
        <v>38472</v>
      </c>
      <c r="M93" s="18">
        <v>159.157370138104</v>
      </c>
      <c r="N93" s="19">
        <v>37726</v>
      </c>
      <c r="O93" s="20">
        <v>108.795629686116</v>
      </c>
      <c r="P93" s="21"/>
    </row>
    <row r="94" spans="12:16" x14ac:dyDescent="0.35">
      <c r="L94" s="17">
        <v>38503</v>
      </c>
      <c r="M94" s="18">
        <v>160.81645280964901</v>
      </c>
      <c r="N94" s="19">
        <v>37756.5</v>
      </c>
      <c r="O94" s="20">
        <v>109.39963258004001</v>
      </c>
      <c r="P94" s="21"/>
    </row>
    <row r="95" spans="12:16" x14ac:dyDescent="0.35">
      <c r="L95" s="17">
        <v>38533</v>
      </c>
      <c r="M95" s="18">
        <v>162.10765140756899</v>
      </c>
      <c r="N95" s="19">
        <v>37787</v>
      </c>
      <c r="O95" s="20">
        <v>109.78950695285801</v>
      </c>
      <c r="P95" s="21"/>
    </row>
    <row r="96" spans="12:16" x14ac:dyDescent="0.35">
      <c r="L96" s="17">
        <v>38564</v>
      </c>
      <c r="M96" s="18">
        <v>163.577288877879</v>
      </c>
      <c r="N96" s="19">
        <v>37817.5</v>
      </c>
      <c r="O96" s="20">
        <v>110.331292079039</v>
      </c>
      <c r="P96" s="21"/>
    </row>
    <row r="97" spans="12:16" x14ac:dyDescent="0.35">
      <c r="L97" s="17">
        <v>38595</v>
      </c>
      <c r="M97" s="18">
        <v>165.869591056638</v>
      </c>
      <c r="N97" s="19">
        <v>37848.5</v>
      </c>
      <c r="O97" s="20">
        <v>108.73033734915801</v>
      </c>
      <c r="P97" s="21"/>
    </row>
    <row r="98" spans="12:16" x14ac:dyDescent="0.35">
      <c r="L98" s="17">
        <v>38625</v>
      </c>
      <c r="M98" s="18">
        <v>167.80023375309599</v>
      </c>
      <c r="N98" s="19">
        <v>37879</v>
      </c>
      <c r="O98" s="20">
        <v>107.438155289297</v>
      </c>
      <c r="P98" s="21"/>
    </row>
    <row r="99" spans="12:16" x14ac:dyDescent="0.35">
      <c r="L99" s="17">
        <v>38656</v>
      </c>
      <c r="M99" s="18">
        <v>169.14712590513</v>
      </c>
      <c r="N99" s="19">
        <v>37909.5</v>
      </c>
      <c r="O99" s="20">
        <v>106.79343500640699</v>
      </c>
      <c r="P99" s="21"/>
    </row>
    <row r="100" spans="12:16" x14ac:dyDescent="0.35">
      <c r="L100" s="17">
        <v>38686</v>
      </c>
      <c r="M100" s="18">
        <v>169.044629544054</v>
      </c>
      <c r="N100" s="19">
        <v>37940</v>
      </c>
      <c r="O100" s="20">
        <v>107.332299941331</v>
      </c>
      <c r="P100" s="21"/>
    </row>
    <row r="101" spans="12:16" x14ac:dyDescent="0.35">
      <c r="L101" s="17">
        <v>38717</v>
      </c>
      <c r="M101" s="18">
        <v>170.420580293532</v>
      </c>
      <c r="N101" s="19">
        <v>37970.5</v>
      </c>
      <c r="O101" s="20">
        <v>108.567446775843</v>
      </c>
      <c r="P101" s="21"/>
    </row>
    <row r="102" spans="12:16" x14ac:dyDescent="0.35">
      <c r="L102" s="17">
        <v>38748</v>
      </c>
      <c r="M102" s="18">
        <v>172.022463874978</v>
      </c>
      <c r="N102" s="19">
        <v>38001.5</v>
      </c>
      <c r="O102" s="20">
        <v>109.311463739847</v>
      </c>
      <c r="P102" s="21"/>
    </row>
    <row r="103" spans="12:16" x14ac:dyDescent="0.35">
      <c r="L103" s="17">
        <v>38776</v>
      </c>
      <c r="M103" s="18">
        <v>174.68364125362999</v>
      </c>
      <c r="N103" s="19">
        <v>38031.5</v>
      </c>
      <c r="O103" s="20">
        <v>112.01876244527099</v>
      </c>
      <c r="P103" s="21"/>
    </row>
    <row r="104" spans="12:16" x14ac:dyDescent="0.35">
      <c r="L104" s="17">
        <v>38807</v>
      </c>
      <c r="M104" s="18">
        <v>175.37903344780401</v>
      </c>
      <c r="N104" s="19">
        <v>38061.5</v>
      </c>
      <c r="O104" s="20">
        <v>113.56414813404</v>
      </c>
      <c r="P104" s="21"/>
    </row>
    <row r="105" spans="12:16" x14ac:dyDescent="0.35">
      <c r="L105" s="17">
        <v>38837</v>
      </c>
      <c r="M105" s="18">
        <v>176.64088280404999</v>
      </c>
      <c r="N105" s="19">
        <v>38092</v>
      </c>
      <c r="O105" s="20">
        <v>115.96359130844201</v>
      </c>
      <c r="P105" s="21"/>
    </row>
    <row r="106" spans="12:16" x14ac:dyDescent="0.35">
      <c r="L106" s="17">
        <v>38868</v>
      </c>
      <c r="M106" s="18">
        <v>177.30164483846201</v>
      </c>
      <c r="N106" s="19">
        <v>38122.5</v>
      </c>
      <c r="O106" s="20">
        <v>116.972863017809</v>
      </c>
      <c r="P106" s="21"/>
    </row>
    <row r="107" spans="12:16" x14ac:dyDescent="0.35">
      <c r="L107" s="17">
        <v>38898</v>
      </c>
      <c r="M107" s="18">
        <v>178.94206077234301</v>
      </c>
      <c r="N107" s="19">
        <v>38153</v>
      </c>
      <c r="O107" s="20">
        <v>119.715207269926</v>
      </c>
      <c r="P107" s="21"/>
    </row>
    <row r="108" spans="12:16" x14ac:dyDescent="0.35">
      <c r="L108" s="17">
        <v>38929</v>
      </c>
      <c r="M108" s="18">
        <v>178.745902591884</v>
      </c>
      <c r="N108" s="19">
        <v>38183.5</v>
      </c>
      <c r="O108" s="20">
        <v>122.456571210532</v>
      </c>
      <c r="P108" s="21"/>
    </row>
    <row r="109" spans="12:16" x14ac:dyDescent="0.35">
      <c r="L109" s="17">
        <v>38960</v>
      </c>
      <c r="M109" s="18">
        <v>178.10177225243399</v>
      </c>
      <c r="N109" s="19">
        <v>38214.5</v>
      </c>
      <c r="O109" s="20">
        <v>125.209194647866</v>
      </c>
      <c r="P109" s="21"/>
    </row>
    <row r="110" spans="12:16" x14ac:dyDescent="0.35">
      <c r="L110" s="17">
        <v>38990</v>
      </c>
      <c r="M110" s="18">
        <v>176.221118560186</v>
      </c>
      <c r="N110" s="19">
        <v>38245</v>
      </c>
      <c r="O110" s="20">
        <v>127.17809119101599</v>
      </c>
      <c r="P110" s="21"/>
    </row>
    <row r="111" spans="12:16" x14ac:dyDescent="0.35">
      <c r="L111" s="17">
        <v>39021</v>
      </c>
      <c r="M111" s="18">
        <v>174.873730834046</v>
      </c>
      <c r="N111" s="19">
        <v>38275.5</v>
      </c>
      <c r="O111" s="20">
        <v>128.19575080328499</v>
      </c>
      <c r="P111" s="21"/>
    </row>
    <row r="112" spans="12:16" x14ac:dyDescent="0.35">
      <c r="L112" s="17">
        <v>39051</v>
      </c>
      <c r="M112" s="18">
        <v>175.114827737387</v>
      </c>
      <c r="N112" s="19">
        <v>38306</v>
      </c>
      <c r="O112" s="20">
        <v>127.93595677534</v>
      </c>
      <c r="P112" s="21"/>
    </row>
    <row r="113" spans="12:16" x14ac:dyDescent="0.35">
      <c r="L113" s="17">
        <v>39082</v>
      </c>
      <c r="M113" s="18">
        <v>176.77141789533999</v>
      </c>
      <c r="N113" s="19">
        <v>38336.5</v>
      </c>
      <c r="O113" s="20">
        <v>127.152967224086</v>
      </c>
      <c r="P113" s="21"/>
    </row>
    <row r="114" spans="12:16" x14ac:dyDescent="0.35">
      <c r="L114" s="17">
        <v>39113</v>
      </c>
      <c r="M114" s="18">
        <v>179.712713123881</v>
      </c>
      <c r="N114" s="19">
        <v>38367.5</v>
      </c>
      <c r="O114" s="20">
        <v>127.089120199047</v>
      </c>
      <c r="P114" s="21"/>
    </row>
    <row r="115" spans="12:16" x14ac:dyDescent="0.35">
      <c r="L115" s="17">
        <v>39141</v>
      </c>
      <c r="M115" s="18">
        <v>181.946193870683</v>
      </c>
      <c r="N115" s="19">
        <v>38397</v>
      </c>
      <c r="O115" s="20">
        <v>129.50200591349201</v>
      </c>
      <c r="P115" s="21"/>
    </row>
    <row r="116" spans="12:16" x14ac:dyDescent="0.35">
      <c r="L116" s="17">
        <v>39172</v>
      </c>
      <c r="M116" s="18">
        <v>183.49212642574099</v>
      </c>
      <c r="N116" s="19">
        <v>38426.5</v>
      </c>
      <c r="O116" s="20">
        <v>131.64708289806401</v>
      </c>
      <c r="P116" s="21"/>
    </row>
    <row r="117" spans="12:16" x14ac:dyDescent="0.35">
      <c r="L117" s="17">
        <v>39202</v>
      </c>
      <c r="M117" s="18">
        <v>184.95910246647799</v>
      </c>
      <c r="N117" s="19">
        <v>38457</v>
      </c>
      <c r="O117" s="20">
        <v>133.17774941290801</v>
      </c>
      <c r="P117" s="21"/>
    </row>
    <row r="118" spans="12:16" x14ac:dyDescent="0.35">
      <c r="L118" s="17">
        <v>39233</v>
      </c>
      <c r="M118" s="18">
        <v>185.197740357002</v>
      </c>
      <c r="N118" s="19">
        <v>38487.5</v>
      </c>
      <c r="O118" s="20">
        <v>133.45078050782101</v>
      </c>
      <c r="P118" s="21"/>
    </row>
    <row r="119" spans="12:16" x14ac:dyDescent="0.35">
      <c r="L119" s="17">
        <v>39263</v>
      </c>
      <c r="M119" s="18">
        <v>186.43508472182199</v>
      </c>
      <c r="N119" s="19">
        <v>38518</v>
      </c>
      <c r="O119" s="20">
        <v>134.72149204547</v>
      </c>
      <c r="P119" s="21"/>
    </row>
    <row r="120" spans="12:16" x14ac:dyDescent="0.35">
      <c r="L120" s="17">
        <v>39294</v>
      </c>
      <c r="M120" s="18">
        <v>186.50947513379501</v>
      </c>
      <c r="N120" s="19">
        <v>38548.5</v>
      </c>
      <c r="O120" s="20">
        <v>136.76351506038301</v>
      </c>
      <c r="P120" s="21"/>
    </row>
    <row r="121" spans="12:16" x14ac:dyDescent="0.35">
      <c r="L121" s="17">
        <v>39325</v>
      </c>
      <c r="M121" s="18">
        <v>187.62887146527601</v>
      </c>
      <c r="N121" s="19">
        <v>38579.5</v>
      </c>
      <c r="O121" s="20">
        <v>138.94247934087201</v>
      </c>
      <c r="P121" s="21"/>
    </row>
    <row r="122" spans="12:16" x14ac:dyDescent="0.35">
      <c r="L122" s="17">
        <v>39355</v>
      </c>
      <c r="M122" s="18">
        <v>185.595721819613</v>
      </c>
      <c r="N122" s="19">
        <v>38610</v>
      </c>
      <c r="O122" s="20">
        <v>141.221537726207</v>
      </c>
      <c r="P122" s="21"/>
    </row>
    <row r="123" spans="12:16" x14ac:dyDescent="0.35">
      <c r="L123" s="17">
        <v>39386</v>
      </c>
      <c r="M123" s="18">
        <v>182.04639349687201</v>
      </c>
      <c r="N123" s="19">
        <v>38640.5</v>
      </c>
      <c r="O123" s="20">
        <v>143.90167022337499</v>
      </c>
      <c r="P123" s="21"/>
    </row>
    <row r="124" spans="12:16" x14ac:dyDescent="0.35">
      <c r="L124" s="17">
        <v>39416</v>
      </c>
      <c r="M124" s="18">
        <v>178.46890120127199</v>
      </c>
      <c r="N124" s="19">
        <v>38671</v>
      </c>
      <c r="O124" s="20">
        <v>146.00826172054499</v>
      </c>
      <c r="P124" s="21"/>
    </row>
    <row r="125" spans="12:16" x14ac:dyDescent="0.35">
      <c r="L125" s="17">
        <v>39447</v>
      </c>
      <c r="M125" s="18">
        <v>177.94174660949099</v>
      </c>
      <c r="N125" s="19">
        <v>38701.5</v>
      </c>
      <c r="O125" s="20">
        <v>147.32712436130601</v>
      </c>
      <c r="P125" s="21"/>
    </row>
    <row r="126" spans="12:16" x14ac:dyDescent="0.35">
      <c r="L126" s="17">
        <v>39478</v>
      </c>
      <c r="M126" s="18">
        <v>179.808728541676</v>
      </c>
      <c r="N126" s="19">
        <v>38732.5</v>
      </c>
      <c r="O126" s="20">
        <v>147.44466196206</v>
      </c>
      <c r="P126" s="21"/>
    </row>
    <row r="127" spans="12:16" x14ac:dyDescent="0.35">
      <c r="L127" s="17">
        <v>39507</v>
      </c>
      <c r="M127" s="18">
        <v>180.52484825610401</v>
      </c>
      <c r="N127" s="19">
        <v>38762</v>
      </c>
      <c r="O127" s="20">
        <v>148.312134314779</v>
      </c>
      <c r="P127" s="21"/>
    </row>
    <row r="128" spans="12:16" x14ac:dyDescent="0.35">
      <c r="L128" s="17">
        <v>39538</v>
      </c>
      <c r="M128" s="18">
        <v>178.650317643498</v>
      </c>
      <c r="N128" s="19">
        <v>38791.5</v>
      </c>
      <c r="O128" s="20">
        <v>149.58987300076299</v>
      </c>
      <c r="P128" s="21"/>
    </row>
    <row r="129" spans="12:16" x14ac:dyDescent="0.35">
      <c r="L129" s="17">
        <v>39568</v>
      </c>
      <c r="M129" s="18">
        <v>175.49772954323799</v>
      </c>
      <c r="N129" s="19">
        <v>38822</v>
      </c>
      <c r="O129" s="20">
        <v>151.08771318478</v>
      </c>
      <c r="P129" s="21"/>
    </row>
    <row r="130" spans="12:16" x14ac:dyDescent="0.35">
      <c r="L130" s="17">
        <v>39599</v>
      </c>
      <c r="M130" s="18">
        <v>173.251749928744</v>
      </c>
      <c r="N130" s="19">
        <v>38852.5</v>
      </c>
      <c r="O130" s="20">
        <v>152.006164040616</v>
      </c>
      <c r="P130" s="21"/>
    </row>
    <row r="131" spans="12:16" x14ac:dyDescent="0.35">
      <c r="L131" s="17">
        <v>39629</v>
      </c>
      <c r="M131" s="18">
        <v>172.64659402038501</v>
      </c>
      <c r="N131" s="19">
        <v>38883</v>
      </c>
      <c r="O131" s="20">
        <v>153.155592890619</v>
      </c>
      <c r="P131" s="21"/>
    </row>
    <row r="132" spans="12:16" x14ac:dyDescent="0.35">
      <c r="L132" s="17">
        <v>39660</v>
      </c>
      <c r="M132" s="18">
        <v>172.292793871431</v>
      </c>
      <c r="N132" s="19">
        <v>38913.5</v>
      </c>
      <c r="O132" s="20">
        <v>154.804964234008</v>
      </c>
      <c r="P132" s="21"/>
    </row>
    <row r="133" spans="12:16" x14ac:dyDescent="0.35">
      <c r="L133" s="17">
        <v>39691</v>
      </c>
      <c r="M133" s="18">
        <v>171.913601274424</v>
      </c>
      <c r="N133" s="19">
        <v>38944.5</v>
      </c>
      <c r="O133" s="20">
        <v>155.827554603306</v>
      </c>
      <c r="P133" s="21"/>
    </row>
    <row r="134" spans="12:16" x14ac:dyDescent="0.35">
      <c r="L134" s="17">
        <v>39721</v>
      </c>
      <c r="M134" s="18">
        <v>168.48219574152901</v>
      </c>
      <c r="N134" s="19">
        <v>38975</v>
      </c>
      <c r="O134" s="20">
        <v>155.650033707435</v>
      </c>
      <c r="P134" s="21"/>
    </row>
    <row r="135" spans="12:16" x14ac:dyDescent="0.35">
      <c r="L135" s="17">
        <v>39752</v>
      </c>
      <c r="M135" s="18">
        <v>164.59014673282601</v>
      </c>
      <c r="N135" s="19">
        <v>39005.5</v>
      </c>
      <c r="O135" s="20">
        <v>156.89429359334099</v>
      </c>
      <c r="P135" s="21"/>
    </row>
    <row r="136" spans="12:16" x14ac:dyDescent="0.35">
      <c r="L136" s="17">
        <v>39782</v>
      </c>
      <c r="M136" s="18">
        <v>158.09243219014101</v>
      </c>
      <c r="N136" s="19">
        <v>39036</v>
      </c>
      <c r="O136" s="20">
        <v>158.88176669141399</v>
      </c>
      <c r="P136" s="21"/>
    </row>
    <row r="137" spans="12:16" x14ac:dyDescent="0.35">
      <c r="L137" s="17">
        <v>39813</v>
      </c>
      <c r="M137" s="18">
        <v>154.94044120314999</v>
      </c>
      <c r="N137" s="19">
        <v>39066.5</v>
      </c>
      <c r="O137" s="20">
        <v>162.43904727412001</v>
      </c>
      <c r="P137" s="21"/>
    </row>
    <row r="138" spans="12:16" x14ac:dyDescent="0.35">
      <c r="L138" s="17">
        <v>39844</v>
      </c>
      <c r="M138" s="18">
        <v>150.77209087969399</v>
      </c>
      <c r="N138" s="19">
        <v>39097.5</v>
      </c>
      <c r="O138" s="20">
        <v>162.78889374506599</v>
      </c>
      <c r="P138" s="21"/>
    </row>
    <row r="139" spans="12:16" x14ac:dyDescent="0.35">
      <c r="L139" s="17">
        <v>39872</v>
      </c>
      <c r="M139" s="18">
        <v>148.714052587049</v>
      </c>
      <c r="N139" s="19">
        <v>39127</v>
      </c>
      <c r="O139" s="20">
        <v>163.859737379313</v>
      </c>
      <c r="P139" s="21"/>
    </row>
    <row r="140" spans="12:16" x14ac:dyDescent="0.35">
      <c r="L140" s="17">
        <v>39903</v>
      </c>
      <c r="M140" s="18">
        <v>144.22749337744199</v>
      </c>
      <c r="N140" s="19">
        <v>39156.5</v>
      </c>
      <c r="O140" s="20">
        <v>163.65384288033999</v>
      </c>
      <c r="P140" s="21"/>
    </row>
    <row r="141" spans="12:16" x14ac:dyDescent="0.35">
      <c r="L141" s="17">
        <v>39933</v>
      </c>
      <c r="M141" s="18">
        <v>141.46693281644099</v>
      </c>
      <c r="N141" s="19">
        <v>39187</v>
      </c>
      <c r="O141" s="20">
        <v>165.76959239362</v>
      </c>
      <c r="P141" s="21"/>
    </row>
    <row r="142" spans="12:16" x14ac:dyDescent="0.35">
      <c r="L142" s="17">
        <v>39964</v>
      </c>
      <c r="M142" s="18">
        <v>139.463482640113</v>
      </c>
      <c r="N142" s="19">
        <v>39217.5</v>
      </c>
      <c r="O142" s="20">
        <v>167.446782420517</v>
      </c>
      <c r="P142" s="21"/>
    </row>
    <row r="143" spans="12:16" x14ac:dyDescent="0.35">
      <c r="L143" s="17">
        <v>39994</v>
      </c>
      <c r="M143" s="18">
        <v>140.12673295889701</v>
      </c>
      <c r="N143" s="19">
        <v>39248</v>
      </c>
      <c r="O143" s="20">
        <v>169.809124116204</v>
      </c>
      <c r="P143" s="21"/>
    </row>
    <row r="144" spans="12:16" x14ac:dyDescent="0.35">
      <c r="L144" s="17">
        <v>40025</v>
      </c>
      <c r="M144" s="18">
        <v>140.56087715198299</v>
      </c>
      <c r="N144" s="19">
        <v>39278.5</v>
      </c>
      <c r="O144" s="20">
        <v>171.25245101933899</v>
      </c>
      <c r="P144" s="21"/>
    </row>
    <row r="145" spans="12:16" x14ac:dyDescent="0.35">
      <c r="L145" s="17">
        <v>40056</v>
      </c>
      <c r="M145" s="18">
        <v>139.42964958127001</v>
      </c>
      <c r="N145" s="19">
        <v>39309.5</v>
      </c>
      <c r="O145" s="20">
        <v>171.529859406226</v>
      </c>
      <c r="P145" s="21"/>
    </row>
    <row r="146" spans="12:16" x14ac:dyDescent="0.35">
      <c r="L146" s="17">
        <v>40086</v>
      </c>
      <c r="M146" s="18">
        <v>135.23332287370599</v>
      </c>
      <c r="N146" s="19">
        <v>39340</v>
      </c>
      <c r="O146" s="20">
        <v>171.429271783031</v>
      </c>
      <c r="P146" s="21"/>
    </row>
    <row r="147" spans="12:16" x14ac:dyDescent="0.35">
      <c r="L147" s="17">
        <v>40117</v>
      </c>
      <c r="M147" s="18">
        <v>130.55503347944</v>
      </c>
      <c r="N147" s="19">
        <v>39370.5</v>
      </c>
      <c r="O147" s="20">
        <v>170.34345978741899</v>
      </c>
      <c r="P147" s="21"/>
    </row>
    <row r="148" spans="12:16" x14ac:dyDescent="0.35">
      <c r="L148" s="17">
        <v>40147</v>
      </c>
      <c r="M148" s="18">
        <v>128.64304448183199</v>
      </c>
      <c r="N148" s="19">
        <v>39401</v>
      </c>
      <c r="O148" s="20">
        <v>170.37030364932301</v>
      </c>
      <c r="P148" s="21"/>
    </row>
    <row r="149" spans="12:16" x14ac:dyDescent="0.35">
      <c r="L149" s="17">
        <v>40178</v>
      </c>
      <c r="M149" s="18">
        <v>129.306506228297</v>
      </c>
      <c r="N149" s="19">
        <v>39431.5</v>
      </c>
      <c r="O149" s="20">
        <v>169.083708457304</v>
      </c>
      <c r="P149" s="21"/>
    </row>
    <row r="150" spans="12:16" x14ac:dyDescent="0.35">
      <c r="L150" s="17">
        <v>40209</v>
      </c>
      <c r="M150" s="18">
        <v>131.375358161061</v>
      </c>
      <c r="N150" s="19">
        <v>39462.5</v>
      </c>
      <c r="O150" s="20">
        <v>168.06284919648499</v>
      </c>
      <c r="P150" s="21"/>
    </row>
    <row r="151" spans="12:16" x14ac:dyDescent="0.35">
      <c r="L151" s="17">
        <v>40237</v>
      </c>
      <c r="M151" s="18">
        <v>132.51468582404601</v>
      </c>
      <c r="N151" s="19">
        <v>39492.5</v>
      </c>
      <c r="O151" s="20">
        <v>162.94362013278601</v>
      </c>
      <c r="P151" s="21"/>
    </row>
    <row r="152" spans="12:16" x14ac:dyDescent="0.35">
      <c r="L152" s="17">
        <v>40268</v>
      </c>
      <c r="M152" s="18">
        <v>131.930857574378</v>
      </c>
      <c r="N152" s="19">
        <v>39522.5</v>
      </c>
      <c r="O152" s="20">
        <v>158.732763891979</v>
      </c>
      <c r="P152" s="21"/>
    </row>
    <row r="153" spans="12:16" x14ac:dyDescent="0.35">
      <c r="L153" s="17">
        <v>40298</v>
      </c>
      <c r="M153" s="18">
        <v>129.59125854502599</v>
      </c>
      <c r="N153" s="19">
        <v>39553</v>
      </c>
      <c r="O153" s="20">
        <v>154.20149436673901</v>
      </c>
      <c r="P153" s="21"/>
    </row>
    <row r="154" spans="12:16" x14ac:dyDescent="0.35">
      <c r="L154" s="17">
        <v>40329</v>
      </c>
      <c r="M154" s="18">
        <v>126.131644772577</v>
      </c>
      <c r="N154" s="19">
        <v>39583.5</v>
      </c>
      <c r="O154" s="20">
        <v>156.109910178505</v>
      </c>
      <c r="P154" s="21"/>
    </row>
    <row r="155" spans="12:16" x14ac:dyDescent="0.35">
      <c r="L155" s="17">
        <v>40359</v>
      </c>
      <c r="M155" s="18">
        <v>124.14823121408701</v>
      </c>
      <c r="N155" s="19">
        <v>39614</v>
      </c>
      <c r="O155" s="20">
        <v>159.005712595387</v>
      </c>
      <c r="P155" s="21"/>
    </row>
    <row r="156" spans="12:16" x14ac:dyDescent="0.35">
      <c r="L156" s="17">
        <v>40390</v>
      </c>
      <c r="M156" s="18">
        <v>124.01276704531401</v>
      </c>
      <c r="N156" s="19">
        <v>39644.5</v>
      </c>
      <c r="O156" s="20">
        <v>162.42096869683499</v>
      </c>
      <c r="P156" s="21"/>
    </row>
    <row r="157" spans="12:16" x14ac:dyDescent="0.35">
      <c r="L157" s="17">
        <v>40421</v>
      </c>
      <c r="M157" s="18">
        <v>124.90833039551001</v>
      </c>
      <c r="N157" s="19">
        <v>39675.5</v>
      </c>
      <c r="O157" s="20">
        <v>160.152528003578</v>
      </c>
      <c r="P157" s="21"/>
    </row>
    <row r="158" spans="12:16" x14ac:dyDescent="0.35">
      <c r="L158" s="17">
        <v>40451</v>
      </c>
      <c r="M158" s="18">
        <v>124.40793669374099</v>
      </c>
      <c r="N158" s="19">
        <v>39706</v>
      </c>
      <c r="O158" s="20">
        <v>157.33552725560099</v>
      </c>
      <c r="P158" s="21"/>
    </row>
    <row r="159" spans="12:16" x14ac:dyDescent="0.35">
      <c r="L159" s="17">
        <v>40482</v>
      </c>
      <c r="M159" s="18">
        <v>123.232723081727</v>
      </c>
      <c r="N159" s="19">
        <v>39736.5</v>
      </c>
      <c r="O159" s="20">
        <v>154.25837139794501</v>
      </c>
      <c r="P159" s="21"/>
    </row>
    <row r="160" spans="12:16" x14ac:dyDescent="0.35">
      <c r="L160" s="17">
        <v>40512</v>
      </c>
      <c r="M160" s="18">
        <v>122.340227209698</v>
      </c>
      <c r="N160" s="19">
        <v>39767</v>
      </c>
      <c r="O160" s="20">
        <v>151.476036132535</v>
      </c>
      <c r="P160" s="21"/>
    </row>
    <row r="161" spans="12:18" x14ac:dyDescent="0.35">
      <c r="L161" s="17">
        <v>40543</v>
      </c>
      <c r="M161" s="18">
        <v>123.01544864482101</v>
      </c>
      <c r="N161" s="19">
        <v>39797.5</v>
      </c>
      <c r="O161" s="20">
        <v>147.44437553450899</v>
      </c>
      <c r="P161" s="21"/>
    </row>
    <row r="162" spans="12:18" x14ac:dyDescent="0.35">
      <c r="L162" s="17">
        <v>40574</v>
      </c>
      <c r="M162" s="18">
        <v>122.39772228587</v>
      </c>
      <c r="N162" s="19">
        <v>39828.5</v>
      </c>
      <c r="O162" s="20">
        <v>144.434926389841</v>
      </c>
      <c r="P162" s="21"/>
    </row>
    <row r="163" spans="12:18" x14ac:dyDescent="0.35">
      <c r="L163" s="17">
        <v>40602</v>
      </c>
      <c r="M163" s="18">
        <v>121.165176520683</v>
      </c>
      <c r="N163" s="19">
        <v>39858</v>
      </c>
      <c r="O163" s="20">
        <v>142.73185213519201</v>
      </c>
      <c r="P163" s="21"/>
    </row>
    <row r="164" spans="12:18" x14ac:dyDescent="0.35">
      <c r="L164" s="17">
        <v>40633</v>
      </c>
      <c r="M164" s="18">
        <v>119.797716721573</v>
      </c>
      <c r="N164" s="19">
        <v>39887.5</v>
      </c>
      <c r="O164" s="20">
        <v>139.620231939088</v>
      </c>
      <c r="P164" s="21"/>
    </row>
    <row r="165" spans="12:18" x14ac:dyDescent="0.35">
      <c r="L165" s="17">
        <v>40663</v>
      </c>
      <c r="M165" s="18">
        <v>120.236204198968</v>
      </c>
      <c r="N165" s="19">
        <v>39918</v>
      </c>
      <c r="O165" s="20">
        <v>134.40174501703001</v>
      </c>
      <c r="P165" s="21"/>
    </row>
    <row r="166" spans="12:18" x14ac:dyDescent="0.35">
      <c r="L166" s="17">
        <v>40694</v>
      </c>
      <c r="M166" s="18">
        <v>120.83283860506501</v>
      </c>
      <c r="N166" s="19">
        <v>39948.5</v>
      </c>
      <c r="O166" s="20">
        <v>125.30708551343101</v>
      </c>
      <c r="P166" s="21"/>
    </row>
    <row r="167" spans="12:18" x14ac:dyDescent="0.35">
      <c r="L167" s="17">
        <v>40724</v>
      </c>
      <c r="M167" s="18">
        <v>120.83582414196999</v>
      </c>
      <c r="N167" s="19">
        <v>39979</v>
      </c>
      <c r="O167" s="20">
        <v>118.61570223665601</v>
      </c>
      <c r="P167" s="21"/>
    </row>
    <row r="168" spans="12:18" x14ac:dyDescent="0.35">
      <c r="L168" s="17">
        <v>40755</v>
      </c>
      <c r="M168" s="18">
        <v>120.590967415279</v>
      </c>
      <c r="N168" s="19">
        <v>40009</v>
      </c>
      <c r="O168" s="20">
        <v>113.25054674820601</v>
      </c>
      <c r="P168" s="21"/>
    </row>
    <row r="169" spans="12:18" x14ac:dyDescent="0.35">
      <c r="L169" s="17">
        <v>40786</v>
      </c>
      <c r="M169" s="18">
        <v>121.606983934127</v>
      </c>
      <c r="N169" s="19">
        <v>40040</v>
      </c>
      <c r="O169" s="20">
        <v>114.034402373744</v>
      </c>
      <c r="P169" s="21"/>
    </row>
    <row r="170" spans="12:18" x14ac:dyDescent="0.35">
      <c r="L170" s="17">
        <v>40816</v>
      </c>
      <c r="M170" s="18">
        <v>123.212741638013</v>
      </c>
      <c r="N170" s="19">
        <v>40071</v>
      </c>
      <c r="O170" s="20">
        <v>114.539930824026</v>
      </c>
      <c r="P170" s="21"/>
    </row>
    <row r="171" spans="12:18" x14ac:dyDescent="0.35">
      <c r="L171" s="17">
        <v>40847</v>
      </c>
      <c r="M171" s="18">
        <v>124.562827104584</v>
      </c>
      <c r="N171" s="19">
        <v>40101</v>
      </c>
      <c r="O171" s="20">
        <v>114.53487048429901</v>
      </c>
      <c r="P171" s="21"/>
    </row>
    <row r="172" spans="12:18" x14ac:dyDescent="0.35">
      <c r="L172" s="17">
        <v>40877</v>
      </c>
      <c r="M172" s="18">
        <v>124.46978567667701</v>
      </c>
      <c r="N172" s="19">
        <v>40132</v>
      </c>
      <c r="O172" s="20">
        <v>111.389895252656</v>
      </c>
      <c r="P172" s="21"/>
    </row>
    <row r="173" spans="12:18" x14ac:dyDescent="0.35">
      <c r="L173" s="17">
        <v>40908</v>
      </c>
      <c r="M173" s="18">
        <v>123.733539372717</v>
      </c>
      <c r="N173" s="19">
        <v>40162</v>
      </c>
      <c r="O173" s="20">
        <v>108.76469912514099</v>
      </c>
      <c r="P173" s="21"/>
    </row>
    <row r="174" spans="12:18" x14ac:dyDescent="0.35">
      <c r="L174" s="17">
        <v>40939</v>
      </c>
      <c r="M174" s="18">
        <v>122.082508296032</v>
      </c>
      <c r="N174" s="19">
        <v>40193</v>
      </c>
      <c r="O174" s="20">
        <v>107.71707981894799</v>
      </c>
      <c r="P174" s="21"/>
    </row>
    <row r="175" spans="12:18" x14ac:dyDescent="0.35">
      <c r="L175" s="17">
        <v>40968</v>
      </c>
      <c r="M175" s="18">
        <v>120.309788342213</v>
      </c>
      <c r="N175" s="19">
        <v>40224</v>
      </c>
      <c r="O175" s="20">
        <v>108.890372000244</v>
      </c>
      <c r="P175" s="28"/>
      <c r="Q175" s="29"/>
      <c r="R175" s="29"/>
    </row>
    <row r="176" spans="12:18" x14ac:dyDescent="0.35">
      <c r="L176" s="17">
        <v>40999</v>
      </c>
      <c r="M176" s="18">
        <v>120.469453825504</v>
      </c>
      <c r="N176" s="19">
        <v>40252</v>
      </c>
      <c r="O176" s="20">
        <v>110.93649976872901</v>
      </c>
      <c r="P176" s="28"/>
      <c r="Q176" s="29"/>
      <c r="R176" s="29"/>
    </row>
    <row r="177" spans="12:18" x14ac:dyDescent="0.35">
      <c r="L177" s="17">
        <v>41029</v>
      </c>
      <c r="M177" s="18">
        <v>121.30407820836901</v>
      </c>
      <c r="N177" s="19">
        <v>40283</v>
      </c>
      <c r="O177" s="20">
        <v>113.84691303937799</v>
      </c>
      <c r="P177" s="28"/>
      <c r="Q177" s="29"/>
      <c r="R177" s="29"/>
    </row>
    <row r="178" spans="12:18" x14ac:dyDescent="0.35">
      <c r="L178" s="17">
        <v>41060</v>
      </c>
      <c r="M178" s="18">
        <v>123.026540518601</v>
      </c>
      <c r="N178" s="19">
        <v>40313</v>
      </c>
      <c r="O178" s="20">
        <v>116.146911463357</v>
      </c>
      <c r="P178" s="28"/>
      <c r="Q178" s="29"/>
      <c r="R178" s="29"/>
    </row>
    <row r="179" spans="12:18" x14ac:dyDescent="0.35">
      <c r="L179" s="17">
        <v>41090</v>
      </c>
      <c r="M179" s="18">
        <v>123.682885475582</v>
      </c>
      <c r="N179" s="19">
        <v>40344</v>
      </c>
      <c r="O179" s="20">
        <v>117.567369904472</v>
      </c>
      <c r="P179" s="28"/>
      <c r="Q179" s="29"/>
      <c r="R179" s="29"/>
    </row>
    <row r="180" spans="12:18" x14ac:dyDescent="0.35">
      <c r="L180" s="17">
        <v>41121</v>
      </c>
      <c r="M180" s="18">
        <v>124.917816456417</v>
      </c>
      <c r="N180" s="19">
        <v>40374</v>
      </c>
      <c r="O180" s="20">
        <v>117.70835494065901</v>
      </c>
      <c r="P180" s="28"/>
      <c r="Q180" s="29"/>
      <c r="R180" s="29"/>
    </row>
    <row r="181" spans="12:18" x14ac:dyDescent="0.35">
      <c r="L181" s="17">
        <v>41152</v>
      </c>
      <c r="M181" s="18">
        <v>125.894358754398</v>
      </c>
      <c r="N181" s="19">
        <v>40405</v>
      </c>
      <c r="O181" s="20">
        <v>118.976337659938</v>
      </c>
      <c r="P181" s="28"/>
      <c r="Q181" s="29"/>
      <c r="R181" s="29"/>
    </row>
    <row r="182" spans="12:18" x14ac:dyDescent="0.35">
      <c r="L182" s="17">
        <v>41182</v>
      </c>
      <c r="M182" s="18">
        <v>126.95334090727999</v>
      </c>
      <c r="N182" s="19">
        <v>40436</v>
      </c>
      <c r="O182" s="20">
        <v>121.040703548861</v>
      </c>
      <c r="P182" s="28"/>
      <c r="Q182" s="29"/>
      <c r="R182" s="29"/>
    </row>
    <row r="183" spans="12:18" x14ac:dyDescent="0.35">
      <c r="L183" s="17">
        <v>41213</v>
      </c>
      <c r="M183" s="18">
        <v>128.45213868456699</v>
      </c>
      <c r="N183" s="19">
        <v>40466</v>
      </c>
      <c r="O183" s="20">
        <v>123.19811697367</v>
      </c>
      <c r="P183" s="28"/>
      <c r="Q183" s="29"/>
      <c r="R183" s="29"/>
    </row>
    <row r="184" spans="12:18" x14ac:dyDescent="0.35">
      <c r="L184" s="17">
        <v>41243</v>
      </c>
      <c r="M184" s="18">
        <v>129.66223562966201</v>
      </c>
      <c r="N184" s="19">
        <v>40497</v>
      </c>
      <c r="O184" s="20">
        <v>122.843520718786</v>
      </c>
      <c r="P184" s="28"/>
      <c r="Q184" s="29"/>
      <c r="R184" s="29"/>
    </row>
    <row r="185" spans="12:18" x14ac:dyDescent="0.35">
      <c r="L185" s="17">
        <v>41274</v>
      </c>
      <c r="M185" s="18">
        <v>130.71118066087601</v>
      </c>
      <c r="N185" s="19">
        <v>40527</v>
      </c>
      <c r="O185" s="20">
        <v>122.92213686818801</v>
      </c>
      <c r="P185" s="28"/>
      <c r="Q185" s="29"/>
      <c r="R185" s="29"/>
    </row>
    <row r="186" spans="12:18" x14ac:dyDescent="0.35">
      <c r="L186" s="17">
        <v>41305</v>
      </c>
      <c r="M186" s="18">
        <v>129.81883025193699</v>
      </c>
      <c r="N186" s="19">
        <v>40558</v>
      </c>
      <c r="O186" s="20">
        <v>123.62066572766</v>
      </c>
      <c r="P186" s="28"/>
      <c r="Q186" s="29"/>
      <c r="R186" s="28"/>
    </row>
    <row r="187" spans="12:18" x14ac:dyDescent="0.35">
      <c r="L187" s="17">
        <v>41333</v>
      </c>
      <c r="M187" s="18">
        <v>128.612280293037</v>
      </c>
      <c r="N187" s="19">
        <v>40589</v>
      </c>
      <c r="O187" s="20">
        <v>125.269748415317</v>
      </c>
      <c r="P187" s="28"/>
      <c r="Q187" s="29"/>
      <c r="R187" s="28"/>
    </row>
    <row r="188" spans="12:18" x14ac:dyDescent="0.35">
      <c r="L188" s="17">
        <v>41364</v>
      </c>
      <c r="M188" s="18">
        <v>128.22801142275</v>
      </c>
      <c r="N188" s="19">
        <v>40617</v>
      </c>
      <c r="O188" s="20">
        <v>125.44880253593401</v>
      </c>
      <c r="P188" s="28"/>
      <c r="Q188" s="29"/>
      <c r="R188" s="28"/>
    </row>
    <row r="189" spans="12:18" x14ac:dyDescent="0.35">
      <c r="L189" s="17">
        <v>41394</v>
      </c>
      <c r="M189" s="18">
        <v>130.144422423039</v>
      </c>
      <c r="N189" s="19">
        <v>40648</v>
      </c>
      <c r="O189" s="20">
        <v>125.158453922044</v>
      </c>
      <c r="P189" s="28"/>
      <c r="Q189" s="29"/>
      <c r="R189" s="28"/>
    </row>
    <row r="190" spans="12:18" x14ac:dyDescent="0.35">
      <c r="L190" s="17">
        <v>41425</v>
      </c>
      <c r="M190" s="18">
        <v>132.51916491188001</v>
      </c>
      <c r="N190" s="19">
        <v>40678</v>
      </c>
      <c r="O190" s="20">
        <v>125.175024940816</v>
      </c>
      <c r="P190" s="28"/>
      <c r="Q190" s="29"/>
      <c r="R190" s="28"/>
    </row>
    <row r="191" spans="12:18" x14ac:dyDescent="0.35">
      <c r="L191" s="17">
        <v>41455</v>
      </c>
      <c r="M191" s="18">
        <v>134.89231049854399</v>
      </c>
      <c r="N191" s="19">
        <v>40709</v>
      </c>
      <c r="O191" s="20">
        <v>125.333212621415</v>
      </c>
      <c r="P191" s="28"/>
      <c r="Q191" s="29"/>
      <c r="R191" s="28"/>
    </row>
    <row r="192" spans="12:18" x14ac:dyDescent="0.35">
      <c r="L192" s="17">
        <v>41486</v>
      </c>
      <c r="M192" s="18">
        <v>136.01647653142999</v>
      </c>
      <c r="N192" s="19">
        <v>40739</v>
      </c>
      <c r="O192" s="20">
        <v>124.64324311845</v>
      </c>
      <c r="P192" s="28"/>
      <c r="Q192" s="29"/>
      <c r="R192" s="28"/>
    </row>
    <row r="193" spans="12:18" x14ac:dyDescent="0.35">
      <c r="L193" s="17">
        <v>41517</v>
      </c>
      <c r="M193" s="18">
        <v>136.85584994561501</v>
      </c>
      <c r="N193" s="19">
        <v>40770</v>
      </c>
      <c r="O193" s="20">
        <v>124.730311469981</v>
      </c>
      <c r="P193" s="28"/>
      <c r="Q193" s="29"/>
      <c r="R193" s="28"/>
    </row>
    <row r="194" spans="12:18" x14ac:dyDescent="0.35">
      <c r="L194" s="17">
        <v>41547</v>
      </c>
      <c r="M194" s="18">
        <v>137.48610211367</v>
      </c>
      <c r="N194" s="19">
        <v>40801</v>
      </c>
      <c r="O194" s="20">
        <v>126.59345929268299</v>
      </c>
      <c r="P194" s="28"/>
      <c r="Q194" s="29"/>
      <c r="R194" s="28"/>
    </row>
    <row r="195" spans="12:18" x14ac:dyDescent="0.35">
      <c r="L195" s="17">
        <v>41578</v>
      </c>
      <c r="M195" s="18">
        <v>137.75633527834501</v>
      </c>
      <c r="N195" s="19">
        <v>40831</v>
      </c>
      <c r="O195" s="20">
        <v>129.40021704963101</v>
      </c>
      <c r="P195" s="28"/>
      <c r="Q195" s="29"/>
      <c r="R195" s="28"/>
    </row>
    <row r="196" spans="12:18" x14ac:dyDescent="0.35">
      <c r="L196" s="17">
        <v>41608</v>
      </c>
      <c r="M196" s="18">
        <v>138.41166825013599</v>
      </c>
      <c r="N196" s="19">
        <v>40862</v>
      </c>
      <c r="O196" s="20">
        <v>131.744843400506</v>
      </c>
      <c r="P196" s="28"/>
      <c r="Q196" s="29"/>
      <c r="R196" s="28"/>
    </row>
    <row r="197" spans="12:18" x14ac:dyDescent="0.35">
      <c r="L197" s="17">
        <v>41639</v>
      </c>
      <c r="M197" s="18">
        <v>139.77385707778001</v>
      </c>
      <c r="N197" s="19">
        <v>40892</v>
      </c>
      <c r="O197" s="20">
        <v>132.73163169204599</v>
      </c>
      <c r="P197" s="28"/>
      <c r="Q197" s="30"/>
      <c r="R197" s="28"/>
    </row>
    <row r="198" spans="12:18" x14ac:dyDescent="0.35">
      <c r="L198" s="17">
        <v>41670</v>
      </c>
      <c r="M198" s="18">
        <v>142.33950171813501</v>
      </c>
      <c r="N198" s="19">
        <v>40923</v>
      </c>
      <c r="O198" s="20">
        <v>133.01356734672299</v>
      </c>
      <c r="P198" s="28"/>
      <c r="Q198" s="29"/>
      <c r="R198" s="28"/>
    </row>
    <row r="199" spans="12:18" x14ac:dyDescent="0.35">
      <c r="L199" s="17">
        <v>41698</v>
      </c>
      <c r="M199" s="18">
        <v>143.551709413239</v>
      </c>
      <c r="N199" s="19">
        <v>40954</v>
      </c>
      <c r="O199" s="20">
        <v>131.905437214073</v>
      </c>
      <c r="P199" s="28"/>
      <c r="Q199" s="29"/>
      <c r="R199" s="28"/>
    </row>
    <row r="200" spans="12:18" x14ac:dyDescent="0.35">
      <c r="L200" s="17">
        <v>41729</v>
      </c>
      <c r="M200" s="18">
        <v>144.316507014536</v>
      </c>
      <c r="N200" s="19">
        <v>40983</v>
      </c>
      <c r="O200" s="20">
        <v>130.01220334456499</v>
      </c>
      <c r="P200" s="28"/>
      <c r="Q200" s="29"/>
      <c r="R200" s="28"/>
    </row>
    <row r="201" spans="12:18" x14ac:dyDescent="0.35">
      <c r="L201" s="17">
        <v>41759</v>
      </c>
      <c r="M201" s="18">
        <v>144.36913807740001</v>
      </c>
      <c r="N201" s="19">
        <v>41014</v>
      </c>
      <c r="O201" s="20">
        <v>129.27839838978699</v>
      </c>
      <c r="P201" s="28"/>
      <c r="Q201" s="29"/>
      <c r="R201" s="28"/>
    </row>
    <row r="202" spans="12:18" x14ac:dyDescent="0.35">
      <c r="L202" s="17">
        <v>41790</v>
      </c>
      <c r="M202" s="18">
        <v>146.260132682565</v>
      </c>
      <c r="N202" s="19">
        <v>41044</v>
      </c>
      <c r="O202" s="20">
        <v>129.851398884817</v>
      </c>
      <c r="P202" s="28"/>
      <c r="Q202" s="29"/>
      <c r="R202" s="28"/>
    </row>
    <row r="203" spans="12:18" x14ac:dyDescent="0.35">
      <c r="L203" s="17">
        <v>41820</v>
      </c>
      <c r="M203" s="18">
        <v>148.098588483171</v>
      </c>
      <c r="N203" s="19">
        <v>41075</v>
      </c>
      <c r="O203" s="20">
        <v>131.99231765980301</v>
      </c>
      <c r="P203" s="28"/>
      <c r="Q203" s="29"/>
      <c r="R203" s="28"/>
    </row>
    <row r="204" spans="12:18" x14ac:dyDescent="0.35">
      <c r="L204" s="17">
        <v>41851</v>
      </c>
      <c r="M204" s="18">
        <v>150.80054549566299</v>
      </c>
      <c r="N204" s="19">
        <v>41105</v>
      </c>
      <c r="O204" s="20">
        <v>134.01937000789599</v>
      </c>
      <c r="P204" s="28"/>
      <c r="Q204" s="29"/>
      <c r="R204" s="28"/>
    </row>
    <row r="205" spans="12:18" x14ac:dyDescent="0.35">
      <c r="L205" s="17">
        <v>41882</v>
      </c>
      <c r="M205" s="18">
        <v>152.39005577544299</v>
      </c>
      <c r="N205" s="19">
        <v>41136</v>
      </c>
      <c r="O205" s="20">
        <v>135.995288231583</v>
      </c>
      <c r="P205" s="28"/>
      <c r="Q205" s="29"/>
      <c r="R205" s="28"/>
    </row>
    <row r="206" spans="12:18" x14ac:dyDescent="0.35">
      <c r="L206" s="17">
        <v>41912</v>
      </c>
      <c r="M206" s="18">
        <v>154.24277087036</v>
      </c>
      <c r="N206" s="19">
        <v>41167</v>
      </c>
      <c r="O206" s="20">
        <v>136.983806024568</v>
      </c>
      <c r="P206" s="28"/>
      <c r="Q206" s="29"/>
      <c r="R206" s="28"/>
    </row>
    <row r="207" spans="12:18" x14ac:dyDescent="0.35">
      <c r="L207" s="17">
        <v>41943</v>
      </c>
      <c r="M207" s="18">
        <v>154.83487215748599</v>
      </c>
      <c r="N207" s="19">
        <v>41197</v>
      </c>
      <c r="O207" s="20">
        <v>137.84985344565601</v>
      </c>
      <c r="P207" s="28"/>
      <c r="Q207" s="29"/>
      <c r="R207" s="28"/>
    </row>
    <row r="208" spans="12:18" x14ac:dyDescent="0.35">
      <c r="L208" s="17">
        <v>41973</v>
      </c>
      <c r="M208" s="18">
        <v>156.005960938241</v>
      </c>
      <c r="N208" s="19">
        <v>41228</v>
      </c>
      <c r="O208" s="20">
        <v>138.512008908018</v>
      </c>
      <c r="P208" s="28"/>
      <c r="Q208" s="29"/>
      <c r="R208" s="28"/>
    </row>
    <row r="209" spans="12:18" x14ac:dyDescent="0.35">
      <c r="L209" s="17">
        <v>42004</v>
      </c>
      <c r="M209" s="18">
        <v>156.440184566423</v>
      </c>
      <c r="N209" s="19">
        <v>41258</v>
      </c>
      <c r="O209" s="20">
        <v>139.68778124610699</v>
      </c>
      <c r="P209" s="28"/>
      <c r="Q209" s="29"/>
      <c r="R209" s="28"/>
    </row>
    <row r="210" spans="12:18" x14ac:dyDescent="0.35">
      <c r="L210" s="17">
        <v>42035</v>
      </c>
      <c r="M210" s="18">
        <v>158.001008451122</v>
      </c>
      <c r="N210" s="19">
        <v>41289</v>
      </c>
      <c r="O210" s="20">
        <v>139.96278771199999</v>
      </c>
      <c r="P210" s="28"/>
      <c r="Q210" s="28"/>
      <c r="R210" s="28"/>
    </row>
    <row r="211" spans="12:18" x14ac:dyDescent="0.35">
      <c r="L211" s="17">
        <v>42063</v>
      </c>
      <c r="M211" s="18">
        <v>158.29136403488499</v>
      </c>
      <c r="N211" s="19">
        <v>41320</v>
      </c>
      <c r="O211" s="20">
        <v>140.46332205475201</v>
      </c>
      <c r="P211" s="28"/>
      <c r="Q211" s="28"/>
      <c r="R211" s="28"/>
    </row>
    <row r="212" spans="12:18" x14ac:dyDescent="0.35">
      <c r="L212" s="17">
        <v>42094</v>
      </c>
      <c r="M212" s="18">
        <v>159.70122958937</v>
      </c>
      <c r="N212" s="19">
        <v>41348</v>
      </c>
      <c r="O212" s="20">
        <v>141.60288167442201</v>
      </c>
      <c r="P212" s="28"/>
      <c r="Q212" s="28"/>
      <c r="R212" s="28"/>
    </row>
    <row r="213" spans="12:18" x14ac:dyDescent="0.35">
      <c r="L213" s="17">
        <v>42124</v>
      </c>
      <c r="M213" s="18">
        <v>160.58406298293599</v>
      </c>
      <c r="N213" s="19">
        <v>41379</v>
      </c>
      <c r="O213" s="20">
        <v>143.40552560401201</v>
      </c>
      <c r="P213" s="28"/>
      <c r="Q213" s="28"/>
      <c r="R213" s="28"/>
    </row>
    <row r="214" spans="12:18" x14ac:dyDescent="0.35">
      <c r="L214" s="17">
        <v>42155</v>
      </c>
      <c r="M214" s="18">
        <v>163.33411497157999</v>
      </c>
      <c r="N214" s="19">
        <v>41409</v>
      </c>
      <c r="O214" s="20">
        <v>146.161060084345</v>
      </c>
      <c r="P214" s="28"/>
      <c r="Q214" s="28"/>
      <c r="R214" s="28"/>
    </row>
    <row r="215" spans="12:18" x14ac:dyDescent="0.35">
      <c r="L215" s="17">
        <v>42185</v>
      </c>
      <c r="M215" s="18">
        <v>165.58264720947901</v>
      </c>
      <c r="N215" s="19">
        <v>41440</v>
      </c>
      <c r="O215" s="20">
        <v>147.91543955399999</v>
      </c>
      <c r="P215" s="28"/>
      <c r="Q215" s="28"/>
      <c r="R215" s="28"/>
    </row>
    <row r="216" spans="12:18" x14ac:dyDescent="0.35">
      <c r="L216" s="17">
        <v>42216</v>
      </c>
      <c r="M216" s="18">
        <v>168.11414599615799</v>
      </c>
      <c r="N216" s="19">
        <v>41470</v>
      </c>
      <c r="O216" s="20">
        <v>150.44486232239501</v>
      </c>
      <c r="P216" s="28"/>
      <c r="Q216" s="28"/>
      <c r="R216" s="28"/>
    </row>
    <row r="217" spans="12:18" x14ac:dyDescent="0.35">
      <c r="L217" s="17">
        <v>42247</v>
      </c>
      <c r="M217" s="18">
        <v>169.01346344945199</v>
      </c>
      <c r="N217" s="19">
        <v>41501</v>
      </c>
      <c r="O217" s="20">
        <v>151.16107959876601</v>
      </c>
      <c r="P217" s="28"/>
      <c r="Q217" s="28"/>
      <c r="R217" s="28"/>
    </row>
    <row r="218" spans="12:18" x14ac:dyDescent="0.35">
      <c r="L218" s="17">
        <v>42277</v>
      </c>
      <c r="M218" s="18">
        <v>169.036792871605</v>
      </c>
      <c r="N218" s="19">
        <v>41532</v>
      </c>
      <c r="O218" s="20">
        <v>153.574267353229</v>
      </c>
      <c r="P218" s="28"/>
      <c r="Q218" s="28"/>
      <c r="R218" s="28"/>
    </row>
    <row r="219" spans="12:18" x14ac:dyDescent="0.35">
      <c r="L219" s="17">
        <v>42308</v>
      </c>
      <c r="M219" s="18">
        <v>167.86947253193301</v>
      </c>
      <c r="N219" s="19">
        <v>41562</v>
      </c>
      <c r="O219" s="20">
        <v>154.64106242183601</v>
      </c>
      <c r="P219" s="28"/>
      <c r="Q219" s="28"/>
      <c r="R219" s="28"/>
    </row>
    <row r="220" spans="12:18" x14ac:dyDescent="0.35">
      <c r="L220" s="17">
        <v>42338</v>
      </c>
      <c r="M220" s="18">
        <v>168.24545330090299</v>
      </c>
      <c r="N220" s="19">
        <v>41593</v>
      </c>
      <c r="O220" s="20">
        <v>156.278771345754</v>
      </c>
      <c r="P220" s="28"/>
      <c r="Q220" s="28"/>
      <c r="R220" s="28"/>
    </row>
    <row r="221" spans="12:18" x14ac:dyDescent="0.35">
      <c r="L221" s="17">
        <v>42369</v>
      </c>
      <c r="M221" s="18">
        <v>169.77094355463601</v>
      </c>
      <c r="N221" s="19">
        <v>41623</v>
      </c>
      <c r="O221" s="20">
        <v>155.41611590123401</v>
      </c>
      <c r="P221" s="28"/>
      <c r="Q221" s="28"/>
      <c r="R221" s="28"/>
    </row>
    <row r="222" spans="12:18" x14ac:dyDescent="0.35">
      <c r="L222" s="17">
        <v>42400</v>
      </c>
      <c r="M222" s="18">
        <v>173.54071481194001</v>
      </c>
      <c r="N222" s="19">
        <v>41654</v>
      </c>
      <c r="O222" s="20">
        <v>155.49946186891799</v>
      </c>
      <c r="P222" s="28"/>
      <c r="Q222" s="28"/>
      <c r="R222" s="28"/>
    </row>
    <row r="223" spans="12:18" x14ac:dyDescent="0.35">
      <c r="L223" s="17">
        <v>42429</v>
      </c>
      <c r="M223" s="18">
        <v>175.36768737076699</v>
      </c>
      <c r="N223" s="19">
        <v>41685</v>
      </c>
      <c r="O223" s="20">
        <v>155.17780186396499</v>
      </c>
      <c r="P223" s="28"/>
      <c r="Q223" s="28"/>
      <c r="R223" s="28"/>
    </row>
    <row r="224" spans="12:18" x14ac:dyDescent="0.35">
      <c r="L224" s="17">
        <v>42460</v>
      </c>
      <c r="M224" s="18">
        <v>175.50554914884901</v>
      </c>
      <c r="N224" s="19">
        <v>41713</v>
      </c>
      <c r="O224" s="20">
        <v>156.50299888989599</v>
      </c>
      <c r="P224" s="28"/>
      <c r="Q224" s="28"/>
      <c r="R224" s="28"/>
    </row>
    <row r="225" spans="12:18" x14ac:dyDescent="0.35">
      <c r="L225" s="17">
        <v>42490</v>
      </c>
      <c r="M225" s="18">
        <v>173.80721870888701</v>
      </c>
      <c r="N225" s="19">
        <v>41744</v>
      </c>
      <c r="O225" s="20">
        <v>157.37053326678799</v>
      </c>
      <c r="P225" s="28"/>
      <c r="Q225" s="28"/>
      <c r="R225" s="28"/>
    </row>
    <row r="226" spans="12:18" x14ac:dyDescent="0.35">
      <c r="L226" s="17">
        <v>42521</v>
      </c>
      <c r="M226" s="18">
        <v>174.66924576558</v>
      </c>
      <c r="N226" s="19">
        <v>41774</v>
      </c>
      <c r="O226" s="20">
        <v>157.20419924143101</v>
      </c>
      <c r="P226" s="28"/>
      <c r="Q226" s="28"/>
      <c r="R226" s="28"/>
    </row>
    <row r="227" spans="12:18" x14ac:dyDescent="0.35">
      <c r="L227" s="17">
        <v>42551</v>
      </c>
      <c r="M227" s="18">
        <v>176.842041457291</v>
      </c>
      <c r="N227" s="19">
        <v>41805</v>
      </c>
      <c r="O227" s="20">
        <v>156.727401049994</v>
      </c>
      <c r="P227" s="28"/>
      <c r="Q227" s="28"/>
      <c r="R227" s="28"/>
    </row>
    <row r="228" spans="12:18" x14ac:dyDescent="0.35">
      <c r="L228" s="17">
        <v>42582</v>
      </c>
      <c r="M228" s="18">
        <v>181.314122344255</v>
      </c>
      <c r="N228" s="19">
        <v>41835</v>
      </c>
      <c r="O228" s="20">
        <v>155.92488007404401</v>
      </c>
      <c r="P228" s="28"/>
      <c r="Q228" s="28"/>
      <c r="R228" s="28"/>
    </row>
    <row r="229" spans="12:18" x14ac:dyDescent="0.35">
      <c r="L229" s="17">
        <v>42613</v>
      </c>
      <c r="M229" s="18">
        <v>184.12959143439801</v>
      </c>
      <c r="N229" s="19">
        <v>41866</v>
      </c>
      <c r="O229" s="20">
        <v>158.60969367283201</v>
      </c>
      <c r="P229" s="28"/>
      <c r="Q229" s="28"/>
      <c r="R229" s="28"/>
    </row>
    <row r="230" spans="12:18" x14ac:dyDescent="0.35">
      <c r="L230" s="17">
        <v>42643</v>
      </c>
      <c r="M230" s="18">
        <v>186.267212074295</v>
      </c>
      <c r="N230" s="19">
        <v>41897</v>
      </c>
      <c r="O230" s="20">
        <v>160.951237458756</v>
      </c>
      <c r="P230" s="28"/>
      <c r="Q230" s="28"/>
      <c r="R230" s="29"/>
    </row>
    <row r="231" spans="12:18" x14ac:dyDescent="0.35">
      <c r="L231" s="17">
        <v>42674</v>
      </c>
      <c r="M231" s="18">
        <v>185.568430852066</v>
      </c>
      <c r="N231" s="19">
        <v>41927</v>
      </c>
      <c r="O231" s="20">
        <v>164.991725483734</v>
      </c>
      <c r="P231" s="28"/>
      <c r="Q231" s="28"/>
      <c r="R231" s="29"/>
    </row>
    <row r="232" spans="12:18" x14ac:dyDescent="0.35">
      <c r="L232" s="17">
        <v>42704</v>
      </c>
      <c r="M232" s="18">
        <v>185.86120533724201</v>
      </c>
      <c r="N232" s="19">
        <v>41958</v>
      </c>
      <c r="O232" s="20">
        <v>167.106988754322</v>
      </c>
      <c r="P232" s="28"/>
      <c r="Q232" s="28"/>
      <c r="R232" s="29"/>
    </row>
    <row r="233" spans="12:18" x14ac:dyDescent="0.35">
      <c r="L233" s="17">
        <v>42735</v>
      </c>
      <c r="M233" s="18">
        <v>186.82773035743199</v>
      </c>
      <c r="N233" s="19">
        <v>41988</v>
      </c>
      <c r="O233" s="20">
        <v>171.23449193474201</v>
      </c>
      <c r="P233" s="28"/>
      <c r="Q233" s="28"/>
      <c r="R233" s="29"/>
    </row>
    <row r="234" spans="12:18" x14ac:dyDescent="0.35">
      <c r="L234" s="17">
        <v>42766</v>
      </c>
      <c r="M234" s="18">
        <v>190.73393354218399</v>
      </c>
      <c r="N234" s="19">
        <v>42019</v>
      </c>
      <c r="O234" s="20">
        <v>174.21475461992799</v>
      </c>
      <c r="P234" s="28"/>
      <c r="Q234" s="28"/>
      <c r="R234" s="29"/>
    </row>
    <row r="235" spans="12:18" x14ac:dyDescent="0.35">
      <c r="L235" s="17">
        <v>42794</v>
      </c>
      <c r="M235" s="18">
        <v>194.742939112241</v>
      </c>
      <c r="N235" s="19">
        <v>42050</v>
      </c>
      <c r="O235" s="20">
        <v>177.34539516766301</v>
      </c>
      <c r="P235" s="28"/>
      <c r="Q235" s="28"/>
      <c r="R235" s="29"/>
    </row>
    <row r="236" spans="12:18" x14ac:dyDescent="0.35">
      <c r="L236" s="17">
        <v>42825</v>
      </c>
      <c r="M236" s="18">
        <v>197.52001851879399</v>
      </c>
      <c r="N236" s="19">
        <v>42078</v>
      </c>
      <c r="O236" s="20">
        <v>176.56241548559001</v>
      </c>
      <c r="P236" s="28"/>
      <c r="Q236" s="28"/>
      <c r="R236" s="29"/>
    </row>
    <row r="237" spans="12:18" x14ac:dyDescent="0.35">
      <c r="L237" s="17">
        <v>42855</v>
      </c>
      <c r="M237" s="18">
        <v>199.56478184207899</v>
      </c>
      <c r="N237" s="19">
        <v>42109</v>
      </c>
      <c r="O237" s="20">
        <v>177.45517006269199</v>
      </c>
      <c r="P237" s="28"/>
      <c r="Q237" s="28"/>
      <c r="R237" s="29"/>
    </row>
    <row r="238" spans="12:18" x14ac:dyDescent="0.35">
      <c r="L238" s="17">
        <v>42886</v>
      </c>
      <c r="M238" s="18">
        <v>202.86220580478201</v>
      </c>
      <c r="N238" s="19">
        <v>42139</v>
      </c>
      <c r="O238" s="20">
        <v>178.082758619533</v>
      </c>
      <c r="P238" s="28"/>
      <c r="Q238" s="28"/>
      <c r="R238" s="29"/>
    </row>
    <row r="239" spans="12:18" x14ac:dyDescent="0.35">
      <c r="L239" s="17">
        <v>42916</v>
      </c>
      <c r="M239" s="18">
        <v>207.47588920609201</v>
      </c>
      <c r="N239" s="19">
        <v>42170</v>
      </c>
      <c r="O239" s="20">
        <v>180.32290088302301</v>
      </c>
      <c r="P239" s="28"/>
      <c r="Q239" s="28"/>
      <c r="R239" s="29"/>
    </row>
    <row r="240" spans="12:18" x14ac:dyDescent="0.35">
      <c r="L240" s="17">
        <v>42947</v>
      </c>
      <c r="M240" s="18">
        <v>210.65540819365199</v>
      </c>
      <c r="N240" s="19">
        <v>42200</v>
      </c>
      <c r="O240" s="20">
        <v>180.15823784870301</v>
      </c>
      <c r="P240" s="28"/>
      <c r="Q240" s="28"/>
      <c r="R240" s="29"/>
    </row>
    <row r="241" spans="12:18" x14ac:dyDescent="0.35">
      <c r="L241" s="17">
        <v>42978</v>
      </c>
      <c r="M241" s="18">
        <v>210.89022559949501</v>
      </c>
      <c r="N241" s="19">
        <v>42231</v>
      </c>
      <c r="O241" s="20">
        <v>180.17478125769199</v>
      </c>
      <c r="P241" s="28"/>
      <c r="Q241" s="28"/>
      <c r="R241" s="29"/>
    </row>
    <row r="242" spans="12:18" x14ac:dyDescent="0.35">
      <c r="L242" s="17">
        <v>43008</v>
      </c>
      <c r="M242" s="18">
        <v>209.36772427974799</v>
      </c>
      <c r="N242" s="19">
        <v>42262</v>
      </c>
      <c r="O242" s="20">
        <v>181.39101785255201</v>
      </c>
      <c r="P242" s="28"/>
      <c r="Q242" s="28"/>
      <c r="R242" s="29"/>
    </row>
    <row r="243" spans="12:18" x14ac:dyDescent="0.35">
      <c r="L243" s="17">
        <v>43039</v>
      </c>
      <c r="M243" s="18">
        <v>207.86212747702101</v>
      </c>
      <c r="N243" s="19">
        <v>42292</v>
      </c>
      <c r="O243" s="20">
        <v>181.657212076289</v>
      </c>
      <c r="P243" s="28"/>
      <c r="Q243" s="28"/>
      <c r="R243" s="29"/>
    </row>
    <row r="244" spans="12:18" x14ac:dyDescent="0.35">
      <c r="L244" s="17">
        <v>43069</v>
      </c>
      <c r="M244" s="18">
        <v>209.571648628357</v>
      </c>
      <c r="N244" s="19">
        <v>42323</v>
      </c>
      <c r="O244" s="20">
        <v>182.584663124304</v>
      </c>
      <c r="P244" s="28"/>
      <c r="Q244" s="28"/>
      <c r="R244" s="29"/>
    </row>
    <row r="245" spans="12:18" x14ac:dyDescent="0.35">
      <c r="L245" s="17">
        <v>43100</v>
      </c>
      <c r="M245" s="18">
        <v>212.32666343838</v>
      </c>
      <c r="N245" s="19">
        <v>42353</v>
      </c>
      <c r="O245" s="20">
        <v>182.39355610333499</v>
      </c>
      <c r="P245" s="28"/>
      <c r="Q245" s="28"/>
      <c r="R245" s="29"/>
    </row>
    <row r="246" spans="12:18" x14ac:dyDescent="0.35">
      <c r="L246" s="17">
        <v>43131</v>
      </c>
      <c r="M246" s="18">
        <v>216.85693285013701</v>
      </c>
      <c r="N246" s="19">
        <v>42384</v>
      </c>
      <c r="O246" s="20">
        <v>183.663919594096</v>
      </c>
      <c r="P246" s="28"/>
      <c r="Q246" s="28"/>
      <c r="R246" s="29"/>
    </row>
    <row r="247" spans="12:18" x14ac:dyDescent="0.35">
      <c r="L247" s="17">
        <v>43159</v>
      </c>
      <c r="M247" s="18">
        <v>216.413456342735</v>
      </c>
      <c r="N247" s="19">
        <v>42415</v>
      </c>
      <c r="O247" s="20">
        <v>182.84440657507901</v>
      </c>
      <c r="P247" s="28"/>
      <c r="Q247" s="28"/>
      <c r="R247" s="29"/>
    </row>
    <row r="248" spans="12:18" x14ac:dyDescent="0.35">
      <c r="L248" s="17">
        <v>43190</v>
      </c>
      <c r="M248" s="18">
        <v>214.05366248727</v>
      </c>
      <c r="N248" s="19">
        <v>42444</v>
      </c>
      <c r="O248" s="20">
        <v>182.415752052442</v>
      </c>
      <c r="P248" s="28"/>
      <c r="Q248" s="28"/>
      <c r="R248" s="29"/>
    </row>
    <row r="249" spans="12:18" x14ac:dyDescent="0.35">
      <c r="L249" s="17">
        <v>43220</v>
      </c>
      <c r="M249" s="18">
        <v>212.28677807052199</v>
      </c>
      <c r="N249" s="19">
        <v>42475</v>
      </c>
      <c r="O249" s="20">
        <v>183.05923881227801</v>
      </c>
      <c r="P249" s="28"/>
      <c r="Q249" s="28"/>
      <c r="R249" s="29"/>
    </row>
    <row r="250" spans="12:18" x14ac:dyDescent="0.35">
      <c r="L250" s="17">
        <v>43251</v>
      </c>
      <c r="M250" s="18">
        <v>215.67118198849201</v>
      </c>
      <c r="N250" s="19">
        <v>42505</v>
      </c>
      <c r="O250" s="20">
        <v>185.93207414352301</v>
      </c>
      <c r="P250" s="28"/>
      <c r="Q250" s="28"/>
      <c r="R250" s="29"/>
    </row>
    <row r="251" spans="12:18" x14ac:dyDescent="0.35">
      <c r="L251" s="17">
        <v>43281</v>
      </c>
      <c r="M251" s="18">
        <v>221.13976370233399</v>
      </c>
      <c r="N251" s="19">
        <v>42536</v>
      </c>
      <c r="O251" s="20">
        <v>188.814773623783</v>
      </c>
      <c r="P251" s="28"/>
      <c r="Q251" s="28"/>
      <c r="R251" s="29"/>
    </row>
    <row r="252" spans="12:18" x14ac:dyDescent="0.35">
      <c r="L252" s="17">
        <v>43312</v>
      </c>
      <c r="M252" s="31">
        <v>225.11418630263199</v>
      </c>
      <c r="N252" s="19">
        <v>42566</v>
      </c>
      <c r="O252" s="20">
        <v>191.16241307983901</v>
      </c>
      <c r="P252" s="28"/>
      <c r="Q252" s="28"/>
      <c r="R252" s="29"/>
    </row>
    <row r="253" spans="12:18" x14ac:dyDescent="0.35">
      <c r="L253" s="17">
        <v>43343</v>
      </c>
      <c r="M253" s="18">
        <v>226.638084111013</v>
      </c>
      <c r="N253" s="19">
        <v>42597</v>
      </c>
      <c r="O253" s="20">
        <v>192.28893668233999</v>
      </c>
      <c r="P253" s="28"/>
      <c r="Q253" s="28"/>
    </row>
    <row r="254" spans="12:18" x14ac:dyDescent="0.35">
      <c r="L254" s="17">
        <v>43373</v>
      </c>
      <c r="M254" s="18">
        <v>225.73840016445399</v>
      </c>
      <c r="N254" s="19">
        <v>42628</v>
      </c>
      <c r="O254" s="20">
        <v>193.00031109858901</v>
      </c>
      <c r="P254" s="28"/>
      <c r="Q254" s="28"/>
    </row>
    <row r="255" spans="12:18" x14ac:dyDescent="0.35">
      <c r="L255" s="17">
        <v>43404</v>
      </c>
      <c r="M255" s="18">
        <v>226.84998601391101</v>
      </c>
      <c r="N255" s="19">
        <v>42658</v>
      </c>
      <c r="O255" s="20">
        <v>193.851508054059</v>
      </c>
      <c r="P255" s="28"/>
      <c r="Q255" s="28"/>
    </row>
    <row r="256" spans="12:18" x14ac:dyDescent="0.35">
      <c r="L256" s="17">
        <v>43434</v>
      </c>
      <c r="M256" s="18">
        <v>229.57268571258101</v>
      </c>
      <c r="N256" s="19">
        <v>42689</v>
      </c>
      <c r="O256" s="20">
        <v>194.39609565392399</v>
      </c>
      <c r="P256" s="28"/>
      <c r="Q256" s="28"/>
    </row>
    <row r="257" spans="12:15" x14ac:dyDescent="0.35">
      <c r="L257" s="17">
        <v>43465</v>
      </c>
      <c r="M257" s="18">
        <v>231.28180931773201</v>
      </c>
      <c r="N257" s="19">
        <v>42719</v>
      </c>
      <c r="O257" s="20">
        <v>194.54151715643201</v>
      </c>
    </row>
    <row r="258" spans="12:15" x14ac:dyDescent="0.35">
      <c r="L258" s="17">
        <v>43496</v>
      </c>
      <c r="M258" s="18">
        <v>233.15312767478801</v>
      </c>
      <c r="N258" s="19">
        <v>42750</v>
      </c>
      <c r="O258" s="20">
        <v>192.934765152653</v>
      </c>
    </row>
    <row r="259" spans="12:15" x14ac:dyDescent="0.35">
      <c r="L259" s="17">
        <v>43524</v>
      </c>
      <c r="M259" s="18">
        <v>232.778257200784</v>
      </c>
      <c r="N259" s="19">
        <v>42781</v>
      </c>
      <c r="O259" s="20">
        <v>192.19114338345599</v>
      </c>
    </row>
    <row r="260" spans="12:15" x14ac:dyDescent="0.35">
      <c r="L260" s="17">
        <v>43555</v>
      </c>
      <c r="M260" s="18">
        <v>233.966041887069</v>
      </c>
      <c r="N260" s="19">
        <v>42809</v>
      </c>
      <c r="O260" s="20">
        <v>193.63315926812299</v>
      </c>
    </row>
    <row r="261" spans="12:15" x14ac:dyDescent="0.35">
      <c r="L261" s="17">
        <v>43585</v>
      </c>
      <c r="M261" s="18">
        <v>234.11275254252999</v>
      </c>
      <c r="N261" s="19">
        <v>42840</v>
      </c>
      <c r="O261" s="20">
        <v>196.27272057552301</v>
      </c>
    </row>
    <row r="262" spans="12:15" x14ac:dyDescent="0.35">
      <c r="L262" s="17">
        <v>43616</v>
      </c>
      <c r="M262" s="18">
        <v>235.50945639163899</v>
      </c>
      <c r="N262" s="19">
        <v>42870</v>
      </c>
      <c r="O262" s="20">
        <v>199.371621444299</v>
      </c>
    </row>
    <row r="263" spans="12:15" x14ac:dyDescent="0.35">
      <c r="L263" s="17">
        <v>43646</v>
      </c>
      <c r="M263" s="18">
        <v>236.49196200697</v>
      </c>
      <c r="N263" s="19">
        <v>42901</v>
      </c>
      <c r="O263" s="20">
        <v>201.564944785937</v>
      </c>
    </row>
    <row r="264" spans="12:15" x14ac:dyDescent="0.35">
      <c r="L264" s="17">
        <v>43677</v>
      </c>
      <c r="M264" s="18">
        <v>238.566199027702</v>
      </c>
      <c r="N264" s="19">
        <v>42931</v>
      </c>
      <c r="O264" s="20">
        <v>203.68851813337201</v>
      </c>
    </row>
    <row r="265" spans="12:15" x14ac:dyDescent="0.35">
      <c r="L265" s="17">
        <v>43708</v>
      </c>
      <c r="M265" s="18">
        <v>241.00608461505399</v>
      </c>
      <c r="N265" s="19">
        <v>42962</v>
      </c>
      <c r="O265" s="20">
        <v>205.55563636381299</v>
      </c>
    </row>
    <row r="266" spans="12:15" x14ac:dyDescent="0.35">
      <c r="L266" s="17">
        <v>43738</v>
      </c>
      <c r="M266" s="18">
        <v>242.530503291087</v>
      </c>
      <c r="N266" s="19">
        <v>42993</v>
      </c>
      <c r="O266" s="20">
        <v>207.27376597386299</v>
      </c>
    </row>
    <row r="267" spans="12:15" x14ac:dyDescent="0.35">
      <c r="L267" s="17">
        <v>43768</v>
      </c>
      <c r="M267" s="18">
        <v>241.21086183237901</v>
      </c>
      <c r="N267" s="19">
        <v>43023</v>
      </c>
      <c r="O267" s="20">
        <v>209.857727058123</v>
      </c>
    </row>
    <row r="268" spans="12:15" x14ac:dyDescent="0.35">
      <c r="L268" s="17">
        <v>43799</v>
      </c>
      <c r="M268" s="18">
        <v>239.39214391450699</v>
      </c>
      <c r="N268" s="19">
        <v>43054</v>
      </c>
      <c r="O268" s="20">
        <v>210.35995451638601</v>
      </c>
    </row>
    <row r="269" spans="12:15" x14ac:dyDescent="0.35">
      <c r="L269" s="17">
        <v>43829</v>
      </c>
      <c r="M269" s="18">
        <v>238.266407517495</v>
      </c>
      <c r="N269" s="19">
        <v>43084</v>
      </c>
      <c r="O269" s="20">
        <v>208.99939116002901</v>
      </c>
    </row>
    <row r="270" spans="12:15" x14ac:dyDescent="0.35">
      <c r="L270" s="17">
        <v>43861</v>
      </c>
      <c r="M270" s="18">
        <v>241.53730152238799</v>
      </c>
      <c r="N270" s="19">
        <v>43115</v>
      </c>
      <c r="O270" s="20">
        <v>206.318261089798</v>
      </c>
    </row>
    <row r="271" spans="12:15" x14ac:dyDescent="0.35">
      <c r="L271" s="17">
        <v>43890</v>
      </c>
      <c r="M271" s="18">
        <v>245.631205535476</v>
      </c>
      <c r="N271" s="19">
        <v>43146</v>
      </c>
      <c r="O271" s="20">
        <v>208.543137406591</v>
      </c>
    </row>
    <row r="272" spans="12:15" x14ac:dyDescent="0.35">
      <c r="L272" s="17">
        <v>43921</v>
      </c>
      <c r="M272" s="18">
        <v>249.47372766915001</v>
      </c>
      <c r="N272" s="19">
        <v>43174</v>
      </c>
      <c r="O272" s="20">
        <v>214.309716324134</v>
      </c>
    </row>
    <row r="273" spans="12:15" x14ac:dyDescent="0.35">
      <c r="L273" s="17">
        <v>43951</v>
      </c>
      <c r="M273" s="18">
        <v>249.81838159098601</v>
      </c>
      <c r="N273" s="19">
        <v>43205</v>
      </c>
      <c r="O273" s="20">
        <v>220.46361476222401</v>
      </c>
    </row>
    <row r="274" spans="12:15" x14ac:dyDescent="0.35">
      <c r="L274" s="17">
        <v>43982</v>
      </c>
      <c r="M274" s="18" t="s">
        <v>75</v>
      </c>
      <c r="N274" s="19">
        <v>43235</v>
      </c>
      <c r="O274" s="20">
        <v>219.300518556209</v>
      </c>
    </row>
    <row r="275" spans="12:15" x14ac:dyDescent="0.35">
      <c r="L275" s="17">
        <v>44012</v>
      </c>
      <c r="M275" s="18" t="s">
        <v>75</v>
      </c>
      <c r="N275" s="19">
        <v>43266</v>
      </c>
      <c r="O275" s="20">
        <v>215.20599079054</v>
      </c>
    </row>
    <row r="276" spans="12:15" x14ac:dyDescent="0.35">
      <c r="L276" s="17">
        <v>44043</v>
      </c>
      <c r="M276" s="18" t="s">
        <v>75</v>
      </c>
      <c r="N276" s="19">
        <v>43296</v>
      </c>
      <c r="O276" s="20">
        <v>213.02549291797899</v>
      </c>
    </row>
    <row r="277" spans="12:15" x14ac:dyDescent="0.35">
      <c r="L277" s="17">
        <v>44074</v>
      </c>
      <c r="M277" s="18" t="s">
        <v>75</v>
      </c>
      <c r="N277" s="19">
        <v>43327</v>
      </c>
      <c r="O277" s="20">
        <v>215.500462828259</v>
      </c>
    </row>
    <row r="278" spans="12:15" x14ac:dyDescent="0.35">
      <c r="L278" s="17">
        <v>44104</v>
      </c>
      <c r="M278" s="18" t="s">
        <v>75</v>
      </c>
      <c r="N278" s="19">
        <v>43358</v>
      </c>
      <c r="O278" s="20">
        <v>218.66311110499399</v>
      </c>
    </row>
    <row r="279" spans="12:15" x14ac:dyDescent="0.35">
      <c r="L279" s="17">
        <v>44135</v>
      </c>
      <c r="M279" s="18" t="s">
        <v>75</v>
      </c>
      <c r="N279" s="19">
        <v>43388</v>
      </c>
      <c r="O279" s="20">
        <v>219.14102797168999</v>
      </c>
    </row>
    <row r="280" spans="12:15" x14ac:dyDescent="0.35">
      <c r="L280" s="17">
        <v>44165</v>
      </c>
      <c r="M280" s="18" t="s">
        <v>75</v>
      </c>
      <c r="N280" s="19">
        <v>43419</v>
      </c>
      <c r="O280" s="20">
        <v>218.49599328269201</v>
      </c>
    </row>
    <row r="281" spans="12:15" x14ac:dyDescent="0.35">
      <c r="L281" s="17">
        <v>44196</v>
      </c>
      <c r="M281" s="18" t="s">
        <v>75</v>
      </c>
      <c r="N281" s="19">
        <v>43449</v>
      </c>
      <c r="O281" s="20">
        <v>218.64618292534999</v>
      </c>
    </row>
    <row r="282" spans="12:15" x14ac:dyDescent="0.35">
      <c r="L282" s="17">
        <v>44227</v>
      </c>
      <c r="M282" s="18" t="s">
        <v>75</v>
      </c>
      <c r="N282" s="19">
        <v>43480</v>
      </c>
      <c r="O282" s="20">
        <v>220.87973746991199</v>
      </c>
    </row>
    <row r="283" spans="12:15" x14ac:dyDescent="0.35">
      <c r="L283" s="17">
        <v>44255</v>
      </c>
      <c r="M283" s="18" t="s">
        <v>75</v>
      </c>
      <c r="N283" s="19">
        <v>43511</v>
      </c>
      <c r="O283" s="20">
        <v>224.281077950514</v>
      </c>
    </row>
    <row r="284" spans="12:15" x14ac:dyDescent="0.35">
      <c r="L284" s="17">
        <v>44286</v>
      </c>
      <c r="M284" s="18" t="s">
        <v>75</v>
      </c>
      <c r="N284" s="19">
        <v>43539</v>
      </c>
      <c r="O284" s="20">
        <v>226.298493044926</v>
      </c>
    </row>
    <row r="285" spans="12:15" x14ac:dyDescent="0.35">
      <c r="L285" s="17">
        <v>44316</v>
      </c>
      <c r="M285" s="18" t="s">
        <v>75</v>
      </c>
      <c r="N285" s="19">
        <v>43570</v>
      </c>
      <c r="O285" s="20">
        <v>229.081060959469</v>
      </c>
    </row>
    <row r="286" spans="12:15" x14ac:dyDescent="0.35">
      <c r="L286" s="17">
        <v>44347</v>
      </c>
      <c r="M286" s="18" t="s">
        <v>75</v>
      </c>
      <c r="N286" s="19">
        <v>43600</v>
      </c>
      <c r="O286" s="20">
        <v>231.30345474107099</v>
      </c>
    </row>
    <row r="287" spans="12:15" x14ac:dyDescent="0.35">
      <c r="L287" s="17">
        <v>44377</v>
      </c>
      <c r="M287" s="18" t="s">
        <v>75</v>
      </c>
      <c r="N287" s="19">
        <v>43631</v>
      </c>
      <c r="O287" s="20">
        <v>235.21129089702501</v>
      </c>
    </row>
    <row r="288" spans="12:15" x14ac:dyDescent="0.35">
      <c r="L288" s="17">
        <v>44408</v>
      </c>
      <c r="M288" s="18" t="s">
        <v>75</v>
      </c>
      <c r="N288" s="19">
        <v>43661</v>
      </c>
      <c r="O288" s="20">
        <v>236.781871659486</v>
      </c>
    </row>
    <row r="289" spans="12:15" x14ac:dyDescent="0.35">
      <c r="L289" s="17">
        <v>44439</v>
      </c>
      <c r="M289" s="18" t="s">
        <v>75</v>
      </c>
      <c r="N289" s="19">
        <v>43692</v>
      </c>
      <c r="O289" s="20">
        <v>237.18478839597699</v>
      </c>
    </row>
    <row r="290" spans="12:15" x14ac:dyDescent="0.35">
      <c r="L290" s="17">
        <v>44469</v>
      </c>
      <c r="M290" s="18" t="s">
        <v>75</v>
      </c>
      <c r="N290" s="19">
        <v>43723</v>
      </c>
      <c r="O290" s="20">
        <v>236.02647842028</v>
      </c>
    </row>
    <row r="291" spans="12:15" x14ac:dyDescent="0.35">
      <c r="L291" s="17">
        <v>44500</v>
      </c>
      <c r="M291" s="18" t="s">
        <v>75</v>
      </c>
      <c r="N291" s="19">
        <v>43753</v>
      </c>
      <c r="O291" s="20">
        <v>235.13017166933</v>
      </c>
    </row>
    <row r="292" spans="12:15" x14ac:dyDescent="0.35">
      <c r="L292" s="17">
        <v>44530</v>
      </c>
      <c r="M292" s="18" t="s">
        <v>75</v>
      </c>
      <c r="N292" s="19">
        <v>43784</v>
      </c>
      <c r="O292" s="20">
        <v>234.57303935902701</v>
      </c>
    </row>
    <row r="293" spans="12:15" x14ac:dyDescent="0.35">
      <c r="L293" s="17">
        <v>44561</v>
      </c>
      <c r="M293" s="18" t="s">
        <v>75</v>
      </c>
      <c r="N293" s="19">
        <v>43814</v>
      </c>
      <c r="O293" s="20">
        <v>235.155212190078</v>
      </c>
    </row>
    <row r="294" spans="12:15" x14ac:dyDescent="0.35">
      <c r="L294" s="17">
        <v>44592</v>
      </c>
      <c r="M294" s="18" t="s">
        <v>75</v>
      </c>
      <c r="N294" s="19">
        <v>43845</v>
      </c>
      <c r="O294" s="20">
        <v>235.75988102642199</v>
      </c>
    </row>
    <row r="295" spans="12:15" x14ac:dyDescent="0.35">
      <c r="L295" s="17">
        <v>44620</v>
      </c>
      <c r="M295" s="18" t="s">
        <v>75</v>
      </c>
      <c r="N295" s="19">
        <v>43876</v>
      </c>
      <c r="O295" s="20">
        <v>236.882374223759</v>
      </c>
    </row>
    <row r="296" spans="12:15" x14ac:dyDescent="0.35">
      <c r="L296" s="17">
        <v>44651</v>
      </c>
      <c r="M296" s="18" t="s">
        <v>75</v>
      </c>
      <c r="N296" s="19">
        <v>43905</v>
      </c>
      <c r="O296" s="20">
        <v>238.952747320729</v>
      </c>
    </row>
    <row r="297" spans="12:15" x14ac:dyDescent="0.35">
      <c r="L297" s="17">
        <v>44681</v>
      </c>
      <c r="M297" s="18" t="s">
        <v>75</v>
      </c>
      <c r="N297" s="19">
        <v>43936</v>
      </c>
      <c r="O297" s="20">
        <v>240.109044858723</v>
      </c>
    </row>
    <row r="298" spans="12:15" x14ac:dyDescent="0.35">
      <c r="L298" s="17"/>
      <c r="M298" s="18"/>
      <c r="N298" s="19"/>
      <c r="O298" s="20"/>
    </row>
    <row r="299" spans="12:15" x14ac:dyDescent="0.35">
      <c r="L299" s="17"/>
      <c r="M299" s="18"/>
      <c r="N299" s="19"/>
      <c r="O299" s="20"/>
    </row>
    <row r="300" spans="12:15" x14ac:dyDescent="0.35">
      <c r="L300" s="129"/>
      <c r="M300" s="130"/>
      <c r="N300" s="131"/>
      <c r="O300" s="132"/>
    </row>
    <row r="301" spans="12:15" x14ac:dyDescent="0.35">
      <c r="L301" s="129"/>
      <c r="M301" s="130"/>
      <c r="N301" s="131"/>
      <c r="O301" s="132"/>
    </row>
    <row r="302" spans="12:15" x14ac:dyDescent="0.35">
      <c r="L302" s="129"/>
      <c r="M302" s="130"/>
      <c r="N302" s="130"/>
      <c r="O302" s="130"/>
    </row>
    <row r="303" spans="12:15" x14ac:dyDescent="0.35">
      <c r="L303" s="129"/>
      <c r="M303" s="130"/>
      <c r="N303" s="130"/>
      <c r="O303" s="130"/>
    </row>
    <row r="304" spans="12:15" x14ac:dyDescent="0.35">
      <c r="L304" s="129"/>
      <c r="M304" s="133"/>
      <c r="N304" s="133"/>
      <c r="O304" s="133"/>
    </row>
    <row r="305" spans="12:15" x14ac:dyDescent="0.35">
      <c r="L305" s="129"/>
      <c r="M305" s="134"/>
      <c r="N305" s="133"/>
      <c r="O305" s="133"/>
    </row>
    <row r="306" spans="12:15" x14ac:dyDescent="0.35">
      <c r="L306" s="129"/>
      <c r="M306" s="133"/>
      <c r="N306" s="133"/>
      <c r="O306" s="133"/>
    </row>
    <row r="307" spans="12:15" x14ac:dyDescent="0.35">
      <c r="L307" s="129"/>
      <c r="M307" s="133"/>
      <c r="N307" s="133"/>
      <c r="O307" s="133"/>
    </row>
    <row r="308" spans="12:15" x14ac:dyDescent="0.35">
      <c r="L308" s="129"/>
      <c r="M308" s="133"/>
      <c r="N308" s="131"/>
      <c r="O308" s="135"/>
    </row>
    <row r="309" spans="12:15" x14ac:dyDescent="0.35">
      <c r="L309" s="129"/>
      <c r="M309" s="133"/>
      <c r="N309" s="135"/>
      <c r="O309" s="135"/>
    </row>
    <row r="310" spans="12:15" x14ac:dyDescent="0.35">
      <c r="L310" s="17"/>
      <c r="M310" s="18"/>
      <c r="N310" s="19"/>
      <c r="O310" s="20"/>
    </row>
  </sheetData>
  <mergeCells count="2">
    <mergeCell ref="A7:J7"/>
    <mergeCell ref="A8:J8"/>
  </mergeCells>
  <conditionalFormatting sqref="L6:L297 L311:L6000">
    <cfRule type="expression" dxfId="46" priority="9">
      <formula>$M6=""</formula>
    </cfRule>
  </conditionalFormatting>
  <conditionalFormatting sqref="N6:N297">
    <cfRule type="expression" dxfId="45" priority="8">
      <formula>$O6=""</formula>
    </cfRule>
  </conditionalFormatting>
  <conditionalFormatting sqref="L310">
    <cfRule type="expression" dxfId="44" priority="7">
      <formula>$M310=""</formula>
    </cfRule>
  </conditionalFormatting>
  <conditionalFormatting sqref="N310">
    <cfRule type="expression" dxfId="43" priority="6">
      <formula>$O310=""</formula>
    </cfRule>
  </conditionalFormatting>
  <conditionalFormatting sqref="L298:L299">
    <cfRule type="expression" dxfId="42" priority="5">
      <formula>$M298=""</formula>
    </cfRule>
  </conditionalFormatting>
  <conditionalFormatting sqref="N298:N299">
    <cfRule type="expression" dxfId="41" priority="4">
      <formula>$O298=""</formula>
    </cfRule>
  </conditionalFormatting>
  <conditionalFormatting sqref="L300:L304 L306:L309">
    <cfRule type="expression" dxfId="40" priority="2">
      <formula>$M300=""</formula>
    </cfRule>
  </conditionalFormatting>
  <conditionalFormatting sqref="N300:N301 N308:N309">
    <cfRule type="expression" dxfId="39" priority="1">
      <formula>$O300=""</formula>
    </cfRule>
  </conditionalFormatting>
  <conditionalFormatting sqref="L305">
    <cfRule type="expression" dxfId="38" priority="3">
      <formula>#REF!=""</formula>
    </cfRule>
  </conditionalFormatting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4"/>
  <dimension ref="A1:G133"/>
  <sheetViews>
    <sheetView topLeftCell="A118" workbookViewId="0">
      <selection activeCell="F145" sqref="F145"/>
    </sheetView>
  </sheetViews>
  <sheetFormatPr defaultRowHeight="14.5" x14ac:dyDescent="0.35"/>
  <cols>
    <col min="1" max="1" width="21" style="124" bestFit="1" customWidth="1"/>
    <col min="2" max="2" width="27.453125" customWidth="1"/>
    <col min="3" max="3" width="28.90625" customWidth="1"/>
    <col min="6" max="6" width="15.08984375" bestFit="1" customWidth="1"/>
    <col min="7" max="7" width="15.453125" bestFit="1" customWidth="1"/>
  </cols>
  <sheetData>
    <row r="1" spans="1:7" ht="15.5" x14ac:dyDescent="0.35">
      <c r="B1" t="s">
        <v>55</v>
      </c>
      <c r="C1" t="s">
        <v>8</v>
      </c>
      <c r="E1" s="125" t="s">
        <v>0</v>
      </c>
      <c r="F1" t="s">
        <v>55</v>
      </c>
      <c r="G1" t="s">
        <v>8</v>
      </c>
    </row>
    <row r="2" spans="1:7" ht="15.5" x14ac:dyDescent="0.35">
      <c r="A2" s="126" t="s">
        <v>9</v>
      </c>
      <c r="B2" t="s">
        <v>56</v>
      </c>
      <c r="C2" t="s">
        <v>57</v>
      </c>
      <c r="E2" s="119">
        <v>35155</v>
      </c>
      <c r="F2" t="e">
        <f ca="1">IF(NOT(ISNUMBER(OFFSET(INDIRECT($B$11),ROW()-1,0))),NA(),OFFSET(INDIRECT($B$11),ROW()-1,0))</f>
        <v>#N/A</v>
      </c>
      <c r="G2" t="e">
        <f ca="1">IF(NOT(ISNUMBER(OFFSET(INDIRECT($C$11),ROW()-1,0))),NA(),OFFSET(INDIRECT($C$11),ROW()-1,0))</f>
        <v>#N/A</v>
      </c>
    </row>
    <row r="3" spans="1:7" ht="15.5" x14ac:dyDescent="0.35">
      <c r="A3" s="126" t="s">
        <v>10</v>
      </c>
      <c r="B3" t="s">
        <v>58</v>
      </c>
      <c r="C3" t="s">
        <v>59</v>
      </c>
      <c r="E3" s="119">
        <v>35246</v>
      </c>
      <c r="F3" t="e">
        <f t="shared" ref="F3:F66" ca="1" si="0">IF(NOT(ISNUMBER(OFFSET(INDIRECT($B$11),ROW()-1,0))),NA(),OFFSET(INDIRECT($B$11),ROW()-1,0))</f>
        <v>#N/A</v>
      </c>
      <c r="G3" t="e">
        <f t="shared" ref="G3:G66" ca="1" si="1">IF(NOT(ISNUMBER(OFFSET(INDIRECT($C$11),ROW()-1,0))),NA(),OFFSET(INDIRECT($C$11),ROW()-1,0))</f>
        <v>#N/A</v>
      </c>
    </row>
    <row r="4" spans="1:7" ht="15.5" x14ac:dyDescent="0.35">
      <c r="A4" s="126" t="s">
        <v>11</v>
      </c>
      <c r="B4" t="s">
        <v>60</v>
      </c>
      <c r="C4" t="s">
        <v>61</v>
      </c>
      <c r="E4" s="119">
        <v>35338</v>
      </c>
      <c r="F4" t="e">
        <f t="shared" ca="1" si="0"/>
        <v>#N/A</v>
      </c>
      <c r="G4" t="e">
        <f t="shared" ca="1" si="1"/>
        <v>#N/A</v>
      </c>
    </row>
    <row r="5" spans="1:7" ht="15.5" x14ac:dyDescent="0.35">
      <c r="A5" s="126" t="s">
        <v>12</v>
      </c>
      <c r="B5" t="s">
        <v>62</v>
      </c>
      <c r="C5" t="s">
        <v>63</v>
      </c>
      <c r="E5" s="119">
        <v>35430</v>
      </c>
      <c r="F5" t="e">
        <f t="shared" ca="1" si="0"/>
        <v>#N/A</v>
      </c>
      <c r="G5" t="e">
        <f t="shared" ca="1" si="1"/>
        <v>#N/A</v>
      </c>
    </row>
    <row r="6" spans="1:7" ht="15.5" x14ac:dyDescent="0.35">
      <c r="A6" s="126" t="s">
        <v>17</v>
      </c>
      <c r="B6" t="s">
        <v>64</v>
      </c>
      <c r="C6" t="s">
        <v>65</v>
      </c>
      <c r="E6" s="119">
        <v>35520</v>
      </c>
      <c r="F6" t="e">
        <f t="shared" ca="1" si="0"/>
        <v>#N/A</v>
      </c>
      <c r="G6" t="e">
        <f t="shared" ca="1" si="1"/>
        <v>#N/A</v>
      </c>
    </row>
    <row r="7" spans="1:7" ht="15.5" x14ac:dyDescent="0.35">
      <c r="A7" s="126" t="s">
        <v>18</v>
      </c>
      <c r="B7" t="s">
        <v>66</v>
      </c>
      <c r="C7" t="s">
        <v>67</v>
      </c>
      <c r="E7" s="119">
        <v>35611</v>
      </c>
      <c r="F7" t="e">
        <f t="shared" ca="1" si="0"/>
        <v>#N/A</v>
      </c>
      <c r="G7" t="e">
        <f t="shared" ca="1" si="1"/>
        <v>#N/A</v>
      </c>
    </row>
    <row r="8" spans="1:7" ht="15.5" x14ac:dyDescent="0.35">
      <c r="A8" s="126" t="s">
        <v>19</v>
      </c>
      <c r="B8" t="s">
        <v>68</v>
      </c>
      <c r="C8" t="s">
        <v>69</v>
      </c>
      <c r="E8" s="119">
        <v>35703</v>
      </c>
      <c r="F8" t="e">
        <f t="shared" ca="1" si="0"/>
        <v>#N/A</v>
      </c>
      <c r="G8" t="e">
        <f t="shared" ca="1" si="1"/>
        <v>#N/A</v>
      </c>
    </row>
    <row r="9" spans="1:7" ht="15.5" x14ac:dyDescent="0.35">
      <c r="A9" s="126" t="s">
        <v>20</v>
      </c>
      <c r="B9" t="s">
        <v>70</v>
      </c>
      <c r="C9" t="s">
        <v>71</v>
      </c>
      <c r="E9" s="119">
        <v>35795</v>
      </c>
      <c r="F9" t="e">
        <f t="shared" ca="1" si="0"/>
        <v>#N/A</v>
      </c>
      <c r="G9" t="e">
        <f t="shared" ca="1" si="1"/>
        <v>#N/A</v>
      </c>
    </row>
    <row r="10" spans="1:7" ht="15.5" x14ac:dyDescent="0.35">
      <c r="A10" s="126"/>
      <c r="E10" s="119">
        <v>35885</v>
      </c>
      <c r="F10" t="e">
        <f t="shared" ca="1" si="0"/>
        <v>#N/A</v>
      </c>
      <c r="G10" t="e">
        <f t="shared" ca="1" si="1"/>
        <v>#N/A</v>
      </c>
    </row>
    <row r="11" spans="1:7" ht="15.5" x14ac:dyDescent="0.35">
      <c r="A11" s="127" t="s">
        <v>72</v>
      </c>
      <c r="B11" s="128" t="e">
        <f>VLOOKUP(#REF!,$A$2:$C$9,2,0)</f>
        <v>#REF!</v>
      </c>
      <c r="C11" s="128" t="e">
        <f>VLOOKUP(#REF!,$A$2:$C$9,3,0)</f>
        <v>#REF!</v>
      </c>
      <c r="E11" s="119">
        <v>35976</v>
      </c>
      <c r="F11" t="e">
        <f t="shared" ca="1" si="0"/>
        <v>#N/A</v>
      </c>
      <c r="G11" t="e">
        <f t="shared" ca="1" si="1"/>
        <v>#N/A</v>
      </c>
    </row>
    <row r="12" spans="1:7" ht="15.5" x14ac:dyDescent="0.35">
      <c r="A12" s="126"/>
      <c r="E12" s="119">
        <v>36068</v>
      </c>
      <c r="F12" t="e">
        <f t="shared" ca="1" si="0"/>
        <v>#N/A</v>
      </c>
      <c r="G12" t="e">
        <f t="shared" ca="1" si="1"/>
        <v>#N/A</v>
      </c>
    </row>
    <row r="13" spans="1:7" ht="15.5" x14ac:dyDescent="0.35">
      <c r="A13" s="126"/>
      <c r="E13" s="119">
        <v>36160</v>
      </c>
      <c r="F13" t="e">
        <f t="shared" ca="1" si="0"/>
        <v>#N/A</v>
      </c>
      <c r="G13" t="e">
        <f t="shared" ca="1" si="1"/>
        <v>#N/A</v>
      </c>
    </row>
    <row r="14" spans="1:7" ht="15.5" x14ac:dyDescent="0.35">
      <c r="A14" s="126"/>
      <c r="E14" s="119">
        <v>36250</v>
      </c>
      <c r="F14" t="e">
        <f t="shared" ca="1" si="0"/>
        <v>#N/A</v>
      </c>
      <c r="G14" t="e">
        <f t="shared" ca="1" si="1"/>
        <v>#N/A</v>
      </c>
    </row>
    <row r="15" spans="1:7" ht="15.5" x14ac:dyDescent="0.35">
      <c r="A15" s="126"/>
      <c r="E15" s="119">
        <v>36341</v>
      </c>
      <c r="F15" t="e">
        <f t="shared" ca="1" si="0"/>
        <v>#N/A</v>
      </c>
      <c r="G15" t="e">
        <f t="shared" ca="1" si="1"/>
        <v>#N/A</v>
      </c>
    </row>
    <row r="16" spans="1:7" ht="15.5" x14ac:dyDescent="0.35">
      <c r="A16" s="126"/>
      <c r="E16" s="119">
        <v>36433</v>
      </c>
      <c r="F16" t="e">
        <f t="shared" ca="1" si="0"/>
        <v>#N/A</v>
      </c>
      <c r="G16" t="e">
        <f t="shared" ca="1" si="1"/>
        <v>#N/A</v>
      </c>
    </row>
    <row r="17" spans="1:7" ht="15.5" x14ac:dyDescent="0.35">
      <c r="A17" s="126"/>
      <c r="E17" s="119">
        <v>36525</v>
      </c>
      <c r="F17" t="e">
        <f t="shared" ca="1" si="0"/>
        <v>#N/A</v>
      </c>
      <c r="G17" t="e">
        <f t="shared" ca="1" si="1"/>
        <v>#N/A</v>
      </c>
    </row>
    <row r="18" spans="1:7" ht="15.5" x14ac:dyDescent="0.35">
      <c r="A18" s="126"/>
      <c r="E18" s="119">
        <v>36616</v>
      </c>
      <c r="F18" t="e">
        <f t="shared" ca="1" si="0"/>
        <v>#N/A</v>
      </c>
      <c r="G18" t="e">
        <f t="shared" ca="1" si="1"/>
        <v>#N/A</v>
      </c>
    </row>
    <row r="19" spans="1:7" ht="15.5" x14ac:dyDescent="0.35">
      <c r="A19" s="126"/>
      <c r="E19" s="119">
        <v>36707</v>
      </c>
      <c r="F19" t="e">
        <f t="shared" ca="1" si="0"/>
        <v>#N/A</v>
      </c>
      <c r="G19" t="e">
        <f t="shared" ca="1" si="1"/>
        <v>#N/A</v>
      </c>
    </row>
    <row r="20" spans="1:7" ht="15.5" x14ac:dyDescent="0.35">
      <c r="A20" s="126"/>
      <c r="E20" s="119">
        <v>36799</v>
      </c>
      <c r="F20" t="e">
        <f t="shared" ca="1" si="0"/>
        <v>#N/A</v>
      </c>
      <c r="G20" t="e">
        <f t="shared" ca="1" si="1"/>
        <v>#N/A</v>
      </c>
    </row>
    <row r="21" spans="1:7" ht="15.5" x14ac:dyDescent="0.35">
      <c r="A21" s="126"/>
      <c r="E21" s="119">
        <v>36891</v>
      </c>
      <c r="F21" t="e">
        <f t="shared" ca="1" si="0"/>
        <v>#N/A</v>
      </c>
      <c r="G21" t="e">
        <f t="shared" ca="1" si="1"/>
        <v>#N/A</v>
      </c>
    </row>
    <row r="22" spans="1:7" ht="18" customHeight="1" x14ac:dyDescent="0.35">
      <c r="A22" s="126"/>
      <c r="E22" s="119">
        <v>36981</v>
      </c>
      <c r="F22" t="e">
        <f t="shared" ca="1" si="0"/>
        <v>#N/A</v>
      </c>
      <c r="G22" t="e">
        <f t="shared" ca="1" si="1"/>
        <v>#N/A</v>
      </c>
    </row>
    <row r="23" spans="1:7" ht="15.5" x14ac:dyDescent="0.35">
      <c r="A23" s="126"/>
      <c r="E23" s="119">
        <v>37072</v>
      </c>
      <c r="F23" t="e">
        <f t="shared" ca="1" si="0"/>
        <v>#N/A</v>
      </c>
      <c r="G23" t="e">
        <f t="shared" ca="1" si="1"/>
        <v>#N/A</v>
      </c>
    </row>
    <row r="24" spans="1:7" ht="15.5" x14ac:dyDescent="0.35">
      <c r="A24" s="126"/>
      <c r="E24" s="119">
        <v>37164</v>
      </c>
      <c r="F24" t="e">
        <f t="shared" ca="1" si="0"/>
        <v>#N/A</v>
      </c>
      <c r="G24" t="e">
        <f t="shared" ca="1" si="1"/>
        <v>#N/A</v>
      </c>
    </row>
    <row r="25" spans="1:7" ht="15.5" x14ac:dyDescent="0.35">
      <c r="A25" s="126"/>
      <c r="E25" s="119">
        <v>37256</v>
      </c>
      <c r="F25" t="e">
        <f t="shared" ca="1" si="0"/>
        <v>#N/A</v>
      </c>
      <c r="G25" t="e">
        <f t="shared" ca="1" si="1"/>
        <v>#N/A</v>
      </c>
    </row>
    <row r="26" spans="1:7" ht="15.5" x14ac:dyDescent="0.35">
      <c r="A26" s="126"/>
      <c r="E26" s="119">
        <v>37346</v>
      </c>
      <c r="F26" t="e">
        <f t="shared" ca="1" si="0"/>
        <v>#N/A</v>
      </c>
      <c r="G26" t="e">
        <f t="shared" ca="1" si="1"/>
        <v>#N/A</v>
      </c>
    </row>
    <row r="27" spans="1:7" ht="15.5" x14ac:dyDescent="0.35">
      <c r="A27" s="126"/>
      <c r="E27" s="119">
        <v>37437</v>
      </c>
      <c r="F27" t="e">
        <f t="shared" ca="1" si="0"/>
        <v>#N/A</v>
      </c>
      <c r="G27" t="e">
        <f t="shared" ca="1" si="1"/>
        <v>#N/A</v>
      </c>
    </row>
    <row r="28" spans="1:7" ht="15.5" x14ac:dyDescent="0.35">
      <c r="E28" s="119">
        <v>37529</v>
      </c>
      <c r="F28" t="e">
        <f t="shared" ca="1" si="0"/>
        <v>#N/A</v>
      </c>
      <c r="G28" t="e">
        <f t="shared" ca="1" si="1"/>
        <v>#N/A</v>
      </c>
    </row>
    <row r="29" spans="1:7" ht="15.5" x14ac:dyDescent="0.35">
      <c r="E29" s="119">
        <v>37621</v>
      </c>
      <c r="F29" t="e">
        <f t="shared" ca="1" si="0"/>
        <v>#N/A</v>
      </c>
      <c r="G29" t="e">
        <f t="shared" ca="1" si="1"/>
        <v>#N/A</v>
      </c>
    </row>
    <row r="30" spans="1:7" ht="15.5" x14ac:dyDescent="0.35">
      <c r="E30" s="119">
        <v>37711</v>
      </c>
      <c r="F30" t="e">
        <f t="shared" ca="1" si="0"/>
        <v>#N/A</v>
      </c>
      <c r="G30" t="e">
        <f t="shared" ca="1" si="1"/>
        <v>#N/A</v>
      </c>
    </row>
    <row r="31" spans="1:7" ht="15.5" x14ac:dyDescent="0.35">
      <c r="E31" s="119">
        <v>37802</v>
      </c>
      <c r="F31" t="e">
        <f t="shared" ca="1" si="0"/>
        <v>#N/A</v>
      </c>
      <c r="G31" t="e">
        <f t="shared" ca="1" si="1"/>
        <v>#N/A</v>
      </c>
    </row>
    <row r="32" spans="1:7" ht="15.5" x14ac:dyDescent="0.35">
      <c r="E32" s="119">
        <v>37894</v>
      </c>
      <c r="F32" t="e">
        <f t="shared" ca="1" si="0"/>
        <v>#N/A</v>
      </c>
      <c r="G32" t="e">
        <f t="shared" ca="1" si="1"/>
        <v>#N/A</v>
      </c>
    </row>
    <row r="33" spans="5:7" ht="15.5" x14ac:dyDescent="0.35">
      <c r="E33" s="119">
        <v>37986</v>
      </c>
      <c r="F33" t="e">
        <f t="shared" ca="1" si="0"/>
        <v>#N/A</v>
      </c>
      <c r="G33" t="e">
        <f t="shared" ca="1" si="1"/>
        <v>#N/A</v>
      </c>
    </row>
    <row r="34" spans="5:7" ht="15.5" x14ac:dyDescent="0.35">
      <c r="E34" s="119">
        <v>38077</v>
      </c>
      <c r="F34" t="e">
        <f t="shared" ca="1" si="0"/>
        <v>#N/A</v>
      </c>
      <c r="G34" t="e">
        <f t="shared" ca="1" si="1"/>
        <v>#N/A</v>
      </c>
    </row>
    <row r="35" spans="5:7" ht="15.5" x14ac:dyDescent="0.35">
      <c r="E35" s="119">
        <v>38168</v>
      </c>
      <c r="F35" t="e">
        <f t="shared" ca="1" si="0"/>
        <v>#N/A</v>
      </c>
      <c r="G35" t="e">
        <f t="shared" ca="1" si="1"/>
        <v>#N/A</v>
      </c>
    </row>
    <row r="36" spans="5:7" ht="15.5" x14ac:dyDescent="0.35">
      <c r="E36" s="119">
        <v>38260</v>
      </c>
      <c r="F36" t="e">
        <f t="shared" ca="1" si="0"/>
        <v>#N/A</v>
      </c>
      <c r="G36" t="e">
        <f t="shared" ca="1" si="1"/>
        <v>#N/A</v>
      </c>
    </row>
    <row r="37" spans="5:7" ht="15.5" x14ac:dyDescent="0.35">
      <c r="E37" s="119">
        <v>38352</v>
      </c>
      <c r="F37" t="e">
        <f t="shared" ca="1" si="0"/>
        <v>#N/A</v>
      </c>
      <c r="G37" t="e">
        <f t="shared" ca="1" si="1"/>
        <v>#N/A</v>
      </c>
    </row>
    <row r="38" spans="5:7" ht="15.5" x14ac:dyDescent="0.35">
      <c r="E38" s="119">
        <v>38442</v>
      </c>
      <c r="F38" t="e">
        <f t="shared" ca="1" si="0"/>
        <v>#N/A</v>
      </c>
      <c r="G38" t="e">
        <f t="shared" ca="1" si="1"/>
        <v>#N/A</v>
      </c>
    </row>
    <row r="39" spans="5:7" ht="15.5" x14ac:dyDescent="0.35">
      <c r="E39" s="119">
        <v>38533</v>
      </c>
      <c r="F39" t="e">
        <f t="shared" ca="1" si="0"/>
        <v>#N/A</v>
      </c>
      <c r="G39" t="e">
        <f t="shared" ca="1" si="1"/>
        <v>#N/A</v>
      </c>
    </row>
    <row r="40" spans="5:7" ht="15.5" x14ac:dyDescent="0.35">
      <c r="E40" s="119">
        <v>38625</v>
      </c>
      <c r="F40" t="e">
        <f t="shared" ca="1" si="0"/>
        <v>#N/A</v>
      </c>
      <c r="G40" t="e">
        <f t="shared" ca="1" si="1"/>
        <v>#N/A</v>
      </c>
    </row>
    <row r="41" spans="5:7" ht="15.5" x14ac:dyDescent="0.35">
      <c r="E41" s="119">
        <v>38717</v>
      </c>
      <c r="F41" t="e">
        <f t="shared" ca="1" si="0"/>
        <v>#N/A</v>
      </c>
      <c r="G41" t="e">
        <f t="shared" ca="1" si="1"/>
        <v>#N/A</v>
      </c>
    </row>
    <row r="42" spans="5:7" ht="15.5" x14ac:dyDescent="0.35">
      <c r="E42" s="119">
        <v>38807</v>
      </c>
      <c r="F42" t="e">
        <f t="shared" ca="1" si="0"/>
        <v>#N/A</v>
      </c>
      <c r="G42" t="e">
        <f t="shared" ca="1" si="1"/>
        <v>#N/A</v>
      </c>
    </row>
    <row r="43" spans="5:7" ht="15.5" x14ac:dyDescent="0.35">
      <c r="E43" s="119">
        <v>38898</v>
      </c>
      <c r="F43" t="e">
        <f t="shared" ca="1" si="0"/>
        <v>#N/A</v>
      </c>
      <c r="G43" t="e">
        <f t="shared" ca="1" si="1"/>
        <v>#N/A</v>
      </c>
    </row>
    <row r="44" spans="5:7" ht="15.5" x14ac:dyDescent="0.35">
      <c r="E44" s="119">
        <v>38990</v>
      </c>
      <c r="F44" t="e">
        <f t="shared" ca="1" si="0"/>
        <v>#N/A</v>
      </c>
      <c r="G44" t="e">
        <f t="shared" ca="1" si="1"/>
        <v>#N/A</v>
      </c>
    </row>
    <row r="45" spans="5:7" ht="15.5" x14ac:dyDescent="0.35">
      <c r="E45" s="119">
        <v>39082</v>
      </c>
      <c r="F45" t="e">
        <f t="shared" ca="1" si="0"/>
        <v>#N/A</v>
      </c>
      <c r="G45" t="e">
        <f t="shared" ca="1" si="1"/>
        <v>#N/A</v>
      </c>
    </row>
    <row r="46" spans="5:7" ht="15.5" x14ac:dyDescent="0.35">
      <c r="E46" s="119">
        <v>39172</v>
      </c>
      <c r="F46" t="e">
        <f t="shared" ca="1" si="0"/>
        <v>#N/A</v>
      </c>
      <c r="G46" t="e">
        <f t="shared" ca="1" si="1"/>
        <v>#N/A</v>
      </c>
    </row>
    <row r="47" spans="5:7" ht="15.5" x14ac:dyDescent="0.35">
      <c r="E47" s="119">
        <v>39263</v>
      </c>
      <c r="F47" t="e">
        <f t="shared" ca="1" si="0"/>
        <v>#N/A</v>
      </c>
      <c r="G47" t="e">
        <f t="shared" ca="1" si="1"/>
        <v>#N/A</v>
      </c>
    </row>
    <row r="48" spans="5:7" ht="15.5" x14ac:dyDescent="0.35">
      <c r="E48" s="119">
        <v>39355</v>
      </c>
      <c r="F48" t="e">
        <f t="shared" ca="1" si="0"/>
        <v>#N/A</v>
      </c>
      <c r="G48" t="e">
        <f t="shared" ca="1" si="1"/>
        <v>#N/A</v>
      </c>
    </row>
    <row r="49" spans="5:7" ht="15.5" x14ac:dyDescent="0.35">
      <c r="E49" s="119">
        <v>39447</v>
      </c>
      <c r="F49" t="e">
        <f t="shared" ca="1" si="0"/>
        <v>#N/A</v>
      </c>
      <c r="G49" t="e">
        <f t="shared" ca="1" si="1"/>
        <v>#N/A</v>
      </c>
    </row>
    <row r="50" spans="5:7" ht="15.5" x14ac:dyDescent="0.35">
      <c r="E50" s="119">
        <v>39538</v>
      </c>
      <c r="F50" t="e">
        <f t="shared" ca="1" si="0"/>
        <v>#N/A</v>
      </c>
      <c r="G50" t="e">
        <f t="shared" ca="1" si="1"/>
        <v>#N/A</v>
      </c>
    </row>
    <row r="51" spans="5:7" ht="15.5" x14ac:dyDescent="0.35">
      <c r="E51" s="119">
        <v>39629</v>
      </c>
      <c r="F51" t="e">
        <f t="shared" ca="1" si="0"/>
        <v>#N/A</v>
      </c>
      <c r="G51" t="e">
        <f t="shared" ca="1" si="1"/>
        <v>#N/A</v>
      </c>
    </row>
    <row r="52" spans="5:7" ht="15.5" x14ac:dyDescent="0.35">
      <c r="E52" s="119">
        <v>39721</v>
      </c>
      <c r="F52" t="e">
        <f t="shared" ca="1" si="0"/>
        <v>#N/A</v>
      </c>
      <c r="G52" t="e">
        <f t="shared" ca="1" si="1"/>
        <v>#N/A</v>
      </c>
    </row>
    <row r="53" spans="5:7" ht="15.5" x14ac:dyDescent="0.35">
      <c r="E53" s="119">
        <v>39813</v>
      </c>
      <c r="F53" t="e">
        <f t="shared" ca="1" si="0"/>
        <v>#N/A</v>
      </c>
      <c r="G53" t="e">
        <f t="shared" ca="1" si="1"/>
        <v>#N/A</v>
      </c>
    </row>
    <row r="54" spans="5:7" ht="15.5" x14ac:dyDescent="0.35">
      <c r="E54" s="119">
        <v>39903</v>
      </c>
      <c r="F54" t="e">
        <f t="shared" ca="1" si="0"/>
        <v>#N/A</v>
      </c>
      <c r="G54" t="e">
        <f t="shared" ca="1" si="1"/>
        <v>#N/A</v>
      </c>
    </row>
    <row r="55" spans="5:7" ht="15.5" x14ac:dyDescent="0.35">
      <c r="E55" s="119">
        <v>39994</v>
      </c>
      <c r="F55" t="e">
        <f t="shared" ca="1" si="0"/>
        <v>#N/A</v>
      </c>
      <c r="G55" t="e">
        <f t="shared" ca="1" si="1"/>
        <v>#N/A</v>
      </c>
    </row>
    <row r="56" spans="5:7" ht="15.5" x14ac:dyDescent="0.35">
      <c r="E56" s="119">
        <v>40086</v>
      </c>
      <c r="F56" t="e">
        <f t="shared" ca="1" si="0"/>
        <v>#N/A</v>
      </c>
      <c r="G56" t="e">
        <f t="shared" ca="1" si="1"/>
        <v>#N/A</v>
      </c>
    </row>
    <row r="57" spans="5:7" ht="15.5" x14ac:dyDescent="0.35">
      <c r="E57" s="119">
        <v>40178</v>
      </c>
      <c r="F57" t="e">
        <f t="shared" ca="1" si="0"/>
        <v>#N/A</v>
      </c>
      <c r="G57" t="e">
        <f t="shared" ca="1" si="1"/>
        <v>#N/A</v>
      </c>
    </row>
    <row r="58" spans="5:7" ht="15.5" x14ac:dyDescent="0.35">
      <c r="E58" s="119">
        <v>40268</v>
      </c>
      <c r="F58" t="e">
        <f t="shared" ca="1" si="0"/>
        <v>#N/A</v>
      </c>
      <c r="G58" t="e">
        <f t="shared" ca="1" si="1"/>
        <v>#N/A</v>
      </c>
    </row>
    <row r="59" spans="5:7" ht="15.5" x14ac:dyDescent="0.35">
      <c r="E59" s="119">
        <v>40359</v>
      </c>
      <c r="F59" t="e">
        <f t="shared" ca="1" si="0"/>
        <v>#N/A</v>
      </c>
      <c r="G59" t="e">
        <f t="shared" ca="1" si="1"/>
        <v>#N/A</v>
      </c>
    </row>
    <row r="60" spans="5:7" ht="15.5" x14ac:dyDescent="0.35">
      <c r="E60" s="119">
        <v>40451</v>
      </c>
      <c r="F60" t="e">
        <f t="shared" ca="1" si="0"/>
        <v>#N/A</v>
      </c>
      <c r="G60" t="e">
        <f t="shared" ca="1" si="1"/>
        <v>#N/A</v>
      </c>
    </row>
    <row r="61" spans="5:7" ht="15.5" x14ac:dyDescent="0.35">
      <c r="E61" s="119">
        <v>40543</v>
      </c>
      <c r="F61" t="e">
        <f t="shared" ca="1" si="0"/>
        <v>#N/A</v>
      </c>
      <c r="G61" t="e">
        <f t="shared" ca="1" si="1"/>
        <v>#N/A</v>
      </c>
    </row>
    <row r="62" spans="5:7" ht="15.5" x14ac:dyDescent="0.35">
      <c r="E62" s="119">
        <v>40633</v>
      </c>
      <c r="F62" t="e">
        <f t="shared" ca="1" si="0"/>
        <v>#N/A</v>
      </c>
      <c r="G62" t="e">
        <f t="shared" ca="1" si="1"/>
        <v>#N/A</v>
      </c>
    </row>
    <row r="63" spans="5:7" ht="15.5" x14ac:dyDescent="0.35">
      <c r="E63" s="119">
        <v>40724</v>
      </c>
      <c r="F63" t="e">
        <f t="shared" ca="1" si="0"/>
        <v>#N/A</v>
      </c>
      <c r="G63" t="e">
        <f t="shared" ca="1" si="1"/>
        <v>#N/A</v>
      </c>
    </row>
    <row r="64" spans="5:7" ht="15.5" x14ac:dyDescent="0.35">
      <c r="E64" s="119">
        <v>40816</v>
      </c>
      <c r="F64" t="e">
        <f t="shared" ca="1" si="0"/>
        <v>#N/A</v>
      </c>
      <c r="G64" t="e">
        <f t="shared" ca="1" si="1"/>
        <v>#N/A</v>
      </c>
    </row>
    <row r="65" spans="5:7" ht="15.5" x14ac:dyDescent="0.35">
      <c r="E65" s="119">
        <v>40908</v>
      </c>
      <c r="F65" t="e">
        <f t="shared" ca="1" si="0"/>
        <v>#N/A</v>
      </c>
      <c r="G65" t="e">
        <f t="shared" ca="1" si="1"/>
        <v>#N/A</v>
      </c>
    </row>
    <row r="66" spans="5:7" ht="15.5" x14ac:dyDescent="0.35">
      <c r="E66" s="119">
        <v>40999</v>
      </c>
      <c r="F66" t="e">
        <f t="shared" ca="1" si="0"/>
        <v>#N/A</v>
      </c>
      <c r="G66" t="e">
        <f t="shared" ca="1" si="1"/>
        <v>#N/A</v>
      </c>
    </row>
    <row r="67" spans="5:7" ht="15.5" x14ac:dyDescent="0.35">
      <c r="E67" s="119">
        <v>41090</v>
      </c>
      <c r="F67" t="e">
        <f t="shared" ref="F67:F130" ca="1" si="2">IF(NOT(ISNUMBER(OFFSET(INDIRECT($B$11),ROW()-1,0))),NA(),OFFSET(INDIRECT($B$11),ROW()-1,0))</f>
        <v>#N/A</v>
      </c>
      <c r="G67" t="e">
        <f t="shared" ref="G67:G130" ca="1" si="3">IF(NOT(ISNUMBER(OFFSET(INDIRECT($C$11),ROW()-1,0))),NA(),OFFSET(INDIRECT($C$11),ROW()-1,0))</f>
        <v>#N/A</v>
      </c>
    </row>
    <row r="68" spans="5:7" ht="15.5" x14ac:dyDescent="0.35">
      <c r="E68" s="119">
        <v>41182</v>
      </c>
      <c r="F68" t="e">
        <f t="shared" ca="1" si="2"/>
        <v>#N/A</v>
      </c>
      <c r="G68" t="e">
        <f t="shared" ca="1" si="3"/>
        <v>#N/A</v>
      </c>
    </row>
    <row r="69" spans="5:7" ht="15.5" x14ac:dyDescent="0.35">
      <c r="E69" s="119">
        <v>41274</v>
      </c>
      <c r="F69" t="e">
        <f t="shared" ca="1" si="2"/>
        <v>#N/A</v>
      </c>
      <c r="G69" t="e">
        <f t="shared" ca="1" si="3"/>
        <v>#N/A</v>
      </c>
    </row>
    <row r="70" spans="5:7" ht="15.5" x14ac:dyDescent="0.35">
      <c r="E70" s="119">
        <v>41364</v>
      </c>
      <c r="F70" t="e">
        <f t="shared" ca="1" si="2"/>
        <v>#N/A</v>
      </c>
      <c r="G70" t="e">
        <f t="shared" ca="1" si="3"/>
        <v>#N/A</v>
      </c>
    </row>
    <row r="71" spans="5:7" ht="15.5" x14ac:dyDescent="0.35">
      <c r="E71" s="119">
        <v>41455</v>
      </c>
      <c r="F71" t="e">
        <f t="shared" ca="1" si="2"/>
        <v>#N/A</v>
      </c>
      <c r="G71" t="e">
        <f t="shared" ca="1" si="3"/>
        <v>#N/A</v>
      </c>
    </row>
    <row r="72" spans="5:7" ht="15.5" x14ac:dyDescent="0.35">
      <c r="E72" s="119">
        <v>41547</v>
      </c>
      <c r="F72" t="e">
        <f t="shared" ca="1" si="2"/>
        <v>#N/A</v>
      </c>
      <c r="G72" t="e">
        <f t="shared" ca="1" si="3"/>
        <v>#N/A</v>
      </c>
    </row>
    <row r="73" spans="5:7" ht="15.5" x14ac:dyDescent="0.35">
      <c r="E73" s="119">
        <v>41639</v>
      </c>
      <c r="F73" t="e">
        <f t="shared" ca="1" si="2"/>
        <v>#N/A</v>
      </c>
      <c r="G73" t="e">
        <f t="shared" ca="1" si="3"/>
        <v>#N/A</v>
      </c>
    </row>
    <row r="74" spans="5:7" ht="15.5" x14ac:dyDescent="0.35">
      <c r="E74" s="119">
        <v>41729</v>
      </c>
      <c r="F74" t="e">
        <f t="shared" ca="1" si="2"/>
        <v>#N/A</v>
      </c>
      <c r="G74" t="e">
        <f t="shared" ca="1" si="3"/>
        <v>#N/A</v>
      </c>
    </row>
    <row r="75" spans="5:7" ht="15.5" x14ac:dyDescent="0.35">
      <c r="E75" s="119">
        <v>41820</v>
      </c>
      <c r="F75" t="e">
        <f t="shared" ca="1" si="2"/>
        <v>#N/A</v>
      </c>
      <c r="G75" t="e">
        <f t="shared" ca="1" si="3"/>
        <v>#N/A</v>
      </c>
    </row>
    <row r="76" spans="5:7" ht="15.5" x14ac:dyDescent="0.35">
      <c r="E76" s="119">
        <v>41912</v>
      </c>
      <c r="F76" t="e">
        <f t="shared" ca="1" si="2"/>
        <v>#N/A</v>
      </c>
      <c r="G76" t="e">
        <f t="shared" ca="1" si="3"/>
        <v>#N/A</v>
      </c>
    </row>
    <row r="77" spans="5:7" ht="15.5" x14ac:dyDescent="0.35">
      <c r="E77" s="119">
        <v>42004</v>
      </c>
      <c r="F77" t="e">
        <f t="shared" ca="1" si="2"/>
        <v>#N/A</v>
      </c>
      <c r="G77" t="e">
        <f t="shared" ca="1" si="3"/>
        <v>#N/A</v>
      </c>
    </row>
    <row r="78" spans="5:7" ht="15.5" x14ac:dyDescent="0.35">
      <c r="E78" s="119">
        <v>42094</v>
      </c>
      <c r="F78" t="e">
        <f t="shared" ca="1" si="2"/>
        <v>#N/A</v>
      </c>
      <c r="G78" t="e">
        <f t="shared" ca="1" si="3"/>
        <v>#N/A</v>
      </c>
    </row>
    <row r="79" spans="5:7" ht="15.5" x14ac:dyDescent="0.35">
      <c r="E79" s="119">
        <v>42185</v>
      </c>
      <c r="F79" t="e">
        <f t="shared" ca="1" si="2"/>
        <v>#N/A</v>
      </c>
      <c r="G79" t="e">
        <f t="shared" ca="1" si="3"/>
        <v>#N/A</v>
      </c>
    </row>
    <row r="80" spans="5:7" ht="15.5" x14ac:dyDescent="0.35">
      <c r="E80" s="119">
        <v>42277</v>
      </c>
      <c r="F80" t="e">
        <f t="shared" ca="1" si="2"/>
        <v>#N/A</v>
      </c>
      <c r="G80" t="e">
        <f t="shared" ca="1" si="3"/>
        <v>#N/A</v>
      </c>
    </row>
    <row r="81" spans="5:7" ht="15.5" x14ac:dyDescent="0.35">
      <c r="E81" s="119">
        <v>42369</v>
      </c>
      <c r="F81" t="e">
        <f t="shared" ca="1" si="2"/>
        <v>#N/A</v>
      </c>
      <c r="G81" t="e">
        <f t="shared" ca="1" si="3"/>
        <v>#N/A</v>
      </c>
    </row>
    <row r="82" spans="5:7" ht="15.5" x14ac:dyDescent="0.35">
      <c r="E82" s="119">
        <v>42460</v>
      </c>
      <c r="F82" t="e">
        <f t="shared" ca="1" si="2"/>
        <v>#N/A</v>
      </c>
      <c r="G82" t="e">
        <f t="shared" ca="1" si="3"/>
        <v>#N/A</v>
      </c>
    </row>
    <row r="83" spans="5:7" ht="15.5" x14ac:dyDescent="0.35">
      <c r="E83" s="119">
        <v>42551</v>
      </c>
      <c r="F83" t="e">
        <f t="shared" ca="1" si="2"/>
        <v>#N/A</v>
      </c>
      <c r="G83" t="e">
        <f t="shared" ca="1" si="3"/>
        <v>#N/A</v>
      </c>
    </row>
    <row r="84" spans="5:7" ht="15.5" x14ac:dyDescent="0.35">
      <c r="E84" s="119">
        <v>42643</v>
      </c>
      <c r="F84" t="e">
        <f t="shared" ca="1" si="2"/>
        <v>#N/A</v>
      </c>
      <c r="G84" t="e">
        <f t="shared" ca="1" si="3"/>
        <v>#N/A</v>
      </c>
    </row>
    <row r="85" spans="5:7" ht="15.5" x14ac:dyDescent="0.35">
      <c r="E85" s="119">
        <v>42735</v>
      </c>
      <c r="F85" t="e">
        <f t="shared" ca="1" si="2"/>
        <v>#N/A</v>
      </c>
      <c r="G85" t="e">
        <f t="shared" ca="1" si="3"/>
        <v>#N/A</v>
      </c>
    </row>
    <row r="86" spans="5:7" ht="15.5" x14ac:dyDescent="0.35">
      <c r="E86" s="119">
        <v>42825</v>
      </c>
      <c r="F86" t="e">
        <f t="shared" ca="1" si="2"/>
        <v>#N/A</v>
      </c>
      <c r="G86" t="e">
        <f t="shared" ca="1" si="3"/>
        <v>#N/A</v>
      </c>
    </row>
    <row r="87" spans="5:7" ht="15.5" x14ac:dyDescent="0.35">
      <c r="E87" s="119">
        <v>42916</v>
      </c>
      <c r="F87" t="e">
        <f t="shared" ca="1" si="2"/>
        <v>#N/A</v>
      </c>
      <c r="G87" t="e">
        <f t="shared" ca="1" si="3"/>
        <v>#N/A</v>
      </c>
    </row>
    <row r="88" spans="5:7" ht="15.5" x14ac:dyDescent="0.35">
      <c r="E88" s="119">
        <v>43008</v>
      </c>
      <c r="F88" t="e">
        <f t="shared" ca="1" si="2"/>
        <v>#N/A</v>
      </c>
      <c r="G88" t="e">
        <f t="shared" ca="1" si="3"/>
        <v>#N/A</v>
      </c>
    </row>
    <row r="89" spans="5:7" ht="15.5" x14ac:dyDescent="0.35">
      <c r="E89" s="119">
        <v>43100</v>
      </c>
      <c r="F89" t="e">
        <f t="shared" ca="1" si="2"/>
        <v>#N/A</v>
      </c>
      <c r="G89" t="e">
        <f t="shared" ca="1" si="3"/>
        <v>#N/A</v>
      </c>
    </row>
    <row r="90" spans="5:7" ht="15.5" x14ac:dyDescent="0.35">
      <c r="E90" s="119">
        <v>43190</v>
      </c>
      <c r="F90" t="e">
        <f t="shared" ca="1" si="2"/>
        <v>#N/A</v>
      </c>
      <c r="G90" t="e">
        <f t="shared" ca="1" si="3"/>
        <v>#N/A</v>
      </c>
    </row>
    <row r="91" spans="5:7" ht="15.5" x14ac:dyDescent="0.35">
      <c r="E91" s="119">
        <v>43281</v>
      </c>
      <c r="F91" t="e">
        <f t="shared" ca="1" si="2"/>
        <v>#N/A</v>
      </c>
      <c r="G91" t="e">
        <f t="shared" ca="1" si="3"/>
        <v>#N/A</v>
      </c>
    </row>
    <row r="92" spans="5:7" ht="15.5" x14ac:dyDescent="0.35">
      <c r="E92" s="119">
        <v>43373</v>
      </c>
      <c r="F92" t="e">
        <f t="shared" ca="1" si="2"/>
        <v>#N/A</v>
      </c>
      <c r="G92" t="e">
        <f t="shared" ca="1" si="3"/>
        <v>#N/A</v>
      </c>
    </row>
    <row r="93" spans="5:7" ht="15.5" x14ac:dyDescent="0.35">
      <c r="E93" s="119">
        <v>43465</v>
      </c>
      <c r="F93" t="e">
        <f t="shared" ca="1" si="2"/>
        <v>#N/A</v>
      </c>
      <c r="G93" t="e">
        <f t="shared" ca="1" si="3"/>
        <v>#N/A</v>
      </c>
    </row>
    <row r="94" spans="5:7" ht="15.5" x14ac:dyDescent="0.35">
      <c r="E94" s="119">
        <v>43555</v>
      </c>
      <c r="F94" t="e">
        <f t="shared" ca="1" si="2"/>
        <v>#N/A</v>
      </c>
      <c r="G94" t="e">
        <f t="shared" ca="1" si="3"/>
        <v>#N/A</v>
      </c>
    </row>
    <row r="95" spans="5:7" ht="15.5" x14ac:dyDescent="0.35">
      <c r="E95" s="119">
        <v>43646</v>
      </c>
      <c r="F95" t="e">
        <f t="shared" ca="1" si="2"/>
        <v>#N/A</v>
      </c>
      <c r="G95" t="e">
        <f t="shared" ca="1" si="3"/>
        <v>#N/A</v>
      </c>
    </row>
    <row r="96" spans="5:7" ht="15.5" x14ac:dyDescent="0.35">
      <c r="E96" s="119">
        <v>43738</v>
      </c>
      <c r="F96" t="e">
        <f t="shared" ca="1" si="2"/>
        <v>#N/A</v>
      </c>
      <c r="G96" t="e">
        <f t="shared" ca="1" si="3"/>
        <v>#N/A</v>
      </c>
    </row>
    <row r="97" spans="5:7" ht="15.5" x14ac:dyDescent="0.35">
      <c r="E97" s="119">
        <v>43830</v>
      </c>
      <c r="F97" t="e">
        <f t="shared" ca="1" si="2"/>
        <v>#N/A</v>
      </c>
      <c r="G97" t="e">
        <f t="shared" ca="1" si="3"/>
        <v>#N/A</v>
      </c>
    </row>
    <row r="98" spans="5:7" ht="15.5" x14ac:dyDescent="0.35">
      <c r="E98" s="119">
        <v>43921</v>
      </c>
      <c r="F98" t="e">
        <f t="shared" ca="1" si="2"/>
        <v>#N/A</v>
      </c>
      <c r="G98" t="e">
        <f t="shared" ca="1" si="3"/>
        <v>#N/A</v>
      </c>
    </row>
    <row r="99" spans="5:7" ht="15.5" x14ac:dyDescent="0.35">
      <c r="E99" s="119">
        <v>44012</v>
      </c>
      <c r="F99" t="e">
        <f t="shared" ca="1" si="2"/>
        <v>#N/A</v>
      </c>
      <c r="G99" t="e">
        <f t="shared" ca="1" si="3"/>
        <v>#N/A</v>
      </c>
    </row>
    <row r="100" spans="5:7" ht="15.5" x14ac:dyDescent="0.35">
      <c r="E100" s="119">
        <v>44104</v>
      </c>
      <c r="F100" t="e">
        <f t="shared" ca="1" si="2"/>
        <v>#N/A</v>
      </c>
      <c r="G100" t="e">
        <f t="shared" ca="1" si="3"/>
        <v>#N/A</v>
      </c>
    </row>
    <row r="101" spans="5:7" ht="15.5" x14ac:dyDescent="0.35">
      <c r="E101" s="119">
        <v>44196</v>
      </c>
      <c r="F101" t="e">
        <f t="shared" ca="1" si="2"/>
        <v>#N/A</v>
      </c>
      <c r="G101" t="e">
        <f t="shared" ca="1" si="3"/>
        <v>#N/A</v>
      </c>
    </row>
    <row r="102" spans="5:7" ht="15.5" x14ac:dyDescent="0.35">
      <c r="E102" s="119">
        <v>44286</v>
      </c>
      <c r="F102" t="e">
        <f t="shared" ca="1" si="2"/>
        <v>#N/A</v>
      </c>
      <c r="G102" t="e">
        <f t="shared" ca="1" si="3"/>
        <v>#N/A</v>
      </c>
    </row>
    <row r="103" spans="5:7" ht="15.5" x14ac:dyDescent="0.35">
      <c r="E103" s="119">
        <v>44377</v>
      </c>
      <c r="F103" t="e">
        <f t="shared" ca="1" si="2"/>
        <v>#N/A</v>
      </c>
      <c r="G103" t="e">
        <f t="shared" ca="1" si="3"/>
        <v>#N/A</v>
      </c>
    </row>
    <row r="104" spans="5:7" ht="15.5" x14ac:dyDescent="0.35">
      <c r="E104" s="119">
        <v>44469</v>
      </c>
      <c r="F104" t="e">
        <f t="shared" ca="1" si="2"/>
        <v>#N/A</v>
      </c>
      <c r="G104" t="e">
        <f t="shared" ca="1" si="3"/>
        <v>#N/A</v>
      </c>
    </row>
    <row r="105" spans="5:7" ht="15.5" x14ac:dyDescent="0.35">
      <c r="E105" s="119">
        <v>44561</v>
      </c>
      <c r="F105" t="e">
        <f t="shared" ca="1" si="2"/>
        <v>#N/A</v>
      </c>
      <c r="G105" t="e">
        <f t="shared" ca="1" si="3"/>
        <v>#N/A</v>
      </c>
    </row>
    <row r="106" spans="5:7" ht="15.5" x14ac:dyDescent="0.35">
      <c r="E106" s="119">
        <v>44651</v>
      </c>
      <c r="F106" t="e">
        <f t="shared" ca="1" si="2"/>
        <v>#N/A</v>
      </c>
      <c r="G106" t="e">
        <f t="shared" ca="1" si="3"/>
        <v>#N/A</v>
      </c>
    </row>
    <row r="107" spans="5:7" ht="15.5" x14ac:dyDescent="0.35">
      <c r="E107" s="119">
        <v>44742</v>
      </c>
      <c r="F107" t="e">
        <f t="shared" ca="1" si="2"/>
        <v>#N/A</v>
      </c>
      <c r="G107" t="e">
        <f t="shared" ca="1" si="3"/>
        <v>#N/A</v>
      </c>
    </row>
    <row r="108" spans="5:7" ht="15.5" x14ac:dyDescent="0.35">
      <c r="E108" s="119">
        <v>44834</v>
      </c>
      <c r="F108" t="e">
        <f t="shared" ca="1" si="2"/>
        <v>#N/A</v>
      </c>
      <c r="G108" t="e">
        <f t="shared" ca="1" si="3"/>
        <v>#N/A</v>
      </c>
    </row>
    <row r="109" spans="5:7" ht="15.5" x14ac:dyDescent="0.35">
      <c r="E109" s="119">
        <v>44926</v>
      </c>
      <c r="F109" t="e">
        <f t="shared" ca="1" si="2"/>
        <v>#N/A</v>
      </c>
      <c r="G109" t="e">
        <f t="shared" ca="1" si="3"/>
        <v>#N/A</v>
      </c>
    </row>
    <row r="110" spans="5:7" ht="15.5" x14ac:dyDescent="0.35">
      <c r="E110" s="119">
        <v>45016</v>
      </c>
      <c r="F110" t="e">
        <f t="shared" ca="1" si="2"/>
        <v>#N/A</v>
      </c>
      <c r="G110" t="e">
        <f t="shared" ca="1" si="3"/>
        <v>#N/A</v>
      </c>
    </row>
    <row r="111" spans="5:7" ht="15.5" x14ac:dyDescent="0.35">
      <c r="E111" s="119">
        <v>45107</v>
      </c>
      <c r="F111" t="e">
        <f t="shared" ca="1" si="2"/>
        <v>#N/A</v>
      </c>
      <c r="G111" t="e">
        <f t="shared" ca="1" si="3"/>
        <v>#N/A</v>
      </c>
    </row>
    <row r="112" spans="5:7" ht="15.5" x14ac:dyDescent="0.35">
      <c r="E112" s="119">
        <v>45199</v>
      </c>
      <c r="F112" t="e">
        <f t="shared" ca="1" si="2"/>
        <v>#N/A</v>
      </c>
      <c r="G112" t="e">
        <f t="shared" ca="1" si="3"/>
        <v>#N/A</v>
      </c>
    </row>
    <row r="113" spans="5:7" ht="15.5" x14ac:dyDescent="0.35">
      <c r="E113" s="119">
        <v>45291</v>
      </c>
      <c r="F113" t="e">
        <f t="shared" ca="1" si="2"/>
        <v>#N/A</v>
      </c>
      <c r="G113" t="e">
        <f t="shared" ca="1" si="3"/>
        <v>#N/A</v>
      </c>
    </row>
    <row r="114" spans="5:7" ht="15.5" x14ac:dyDescent="0.35">
      <c r="E114" s="119">
        <v>45382</v>
      </c>
      <c r="F114" t="e">
        <f t="shared" ca="1" si="2"/>
        <v>#N/A</v>
      </c>
      <c r="G114" t="e">
        <f t="shared" ca="1" si="3"/>
        <v>#N/A</v>
      </c>
    </row>
    <row r="115" spans="5:7" ht="15.5" x14ac:dyDescent="0.35">
      <c r="E115" s="119">
        <v>45473</v>
      </c>
      <c r="F115" t="e">
        <f t="shared" ca="1" si="2"/>
        <v>#N/A</v>
      </c>
      <c r="G115" t="e">
        <f t="shared" ca="1" si="3"/>
        <v>#N/A</v>
      </c>
    </row>
    <row r="116" spans="5:7" ht="15.5" x14ac:dyDescent="0.35">
      <c r="E116" s="119">
        <v>45565</v>
      </c>
      <c r="F116" t="e">
        <f t="shared" ca="1" si="2"/>
        <v>#N/A</v>
      </c>
      <c r="G116" t="e">
        <f t="shared" ca="1" si="3"/>
        <v>#N/A</v>
      </c>
    </row>
    <row r="117" spans="5:7" ht="15.5" x14ac:dyDescent="0.35">
      <c r="E117" s="119">
        <v>45657</v>
      </c>
      <c r="F117" t="e">
        <f t="shared" ca="1" si="2"/>
        <v>#N/A</v>
      </c>
      <c r="G117" t="e">
        <f t="shared" ca="1" si="3"/>
        <v>#N/A</v>
      </c>
    </row>
    <row r="118" spans="5:7" ht="15.5" x14ac:dyDescent="0.35">
      <c r="E118" s="119">
        <v>45747</v>
      </c>
      <c r="F118" t="e">
        <f t="shared" ca="1" si="2"/>
        <v>#N/A</v>
      </c>
      <c r="G118" t="e">
        <f t="shared" ca="1" si="3"/>
        <v>#N/A</v>
      </c>
    </row>
    <row r="119" spans="5:7" ht="15.5" x14ac:dyDescent="0.35">
      <c r="E119" s="119">
        <v>45838</v>
      </c>
      <c r="F119" t="e">
        <f t="shared" ca="1" si="2"/>
        <v>#N/A</v>
      </c>
      <c r="G119" t="e">
        <f t="shared" ca="1" si="3"/>
        <v>#N/A</v>
      </c>
    </row>
    <row r="120" spans="5:7" ht="15.5" x14ac:dyDescent="0.35">
      <c r="E120" s="119">
        <v>45930</v>
      </c>
      <c r="F120" t="e">
        <f t="shared" ca="1" si="2"/>
        <v>#N/A</v>
      </c>
      <c r="G120" t="e">
        <f t="shared" ca="1" si="3"/>
        <v>#N/A</v>
      </c>
    </row>
    <row r="121" spans="5:7" ht="15.5" x14ac:dyDescent="0.35">
      <c r="E121" s="119">
        <v>46022</v>
      </c>
      <c r="F121" t="e">
        <f t="shared" ca="1" si="2"/>
        <v>#N/A</v>
      </c>
      <c r="G121" t="e">
        <f t="shared" ca="1" si="3"/>
        <v>#N/A</v>
      </c>
    </row>
    <row r="122" spans="5:7" ht="15.5" x14ac:dyDescent="0.35">
      <c r="E122" s="119">
        <v>46112</v>
      </c>
      <c r="F122" t="e">
        <f t="shared" ca="1" si="2"/>
        <v>#N/A</v>
      </c>
      <c r="G122" t="e">
        <f t="shared" ca="1" si="3"/>
        <v>#N/A</v>
      </c>
    </row>
    <row r="123" spans="5:7" ht="15.5" x14ac:dyDescent="0.35">
      <c r="E123" s="119">
        <v>46203</v>
      </c>
      <c r="F123" t="e">
        <f t="shared" ca="1" si="2"/>
        <v>#N/A</v>
      </c>
      <c r="G123" t="e">
        <f t="shared" ca="1" si="3"/>
        <v>#N/A</v>
      </c>
    </row>
    <row r="124" spans="5:7" ht="15.5" x14ac:dyDescent="0.35">
      <c r="E124" s="119">
        <v>46295</v>
      </c>
      <c r="F124" t="e">
        <f t="shared" ca="1" si="2"/>
        <v>#N/A</v>
      </c>
      <c r="G124" t="e">
        <f t="shared" ca="1" si="3"/>
        <v>#N/A</v>
      </c>
    </row>
    <row r="125" spans="5:7" ht="15.5" x14ac:dyDescent="0.35">
      <c r="E125" s="119">
        <v>46387</v>
      </c>
      <c r="F125" t="e">
        <f t="shared" ca="1" si="2"/>
        <v>#N/A</v>
      </c>
      <c r="G125" t="e">
        <f t="shared" ca="1" si="3"/>
        <v>#N/A</v>
      </c>
    </row>
    <row r="126" spans="5:7" ht="15.5" x14ac:dyDescent="0.35">
      <c r="E126" s="119">
        <v>46477</v>
      </c>
      <c r="F126" t="e">
        <f t="shared" ca="1" si="2"/>
        <v>#N/A</v>
      </c>
      <c r="G126" t="e">
        <f t="shared" ca="1" si="3"/>
        <v>#N/A</v>
      </c>
    </row>
    <row r="127" spans="5:7" ht="15.5" x14ac:dyDescent="0.35">
      <c r="E127" s="119">
        <v>46568</v>
      </c>
      <c r="F127" t="e">
        <f t="shared" ca="1" si="2"/>
        <v>#N/A</v>
      </c>
      <c r="G127" t="e">
        <f t="shared" ca="1" si="3"/>
        <v>#N/A</v>
      </c>
    </row>
    <row r="128" spans="5:7" ht="15.5" x14ac:dyDescent="0.35">
      <c r="E128" s="119">
        <v>46660</v>
      </c>
      <c r="F128" t="e">
        <f t="shared" ca="1" si="2"/>
        <v>#N/A</v>
      </c>
      <c r="G128" t="e">
        <f t="shared" ca="1" si="3"/>
        <v>#N/A</v>
      </c>
    </row>
    <row r="129" spans="5:7" ht="15.5" x14ac:dyDescent="0.35">
      <c r="E129" s="119">
        <v>46752</v>
      </c>
      <c r="F129" t="e">
        <f t="shared" ca="1" si="2"/>
        <v>#N/A</v>
      </c>
      <c r="G129" t="e">
        <f t="shared" ca="1" si="3"/>
        <v>#N/A</v>
      </c>
    </row>
    <row r="130" spans="5:7" ht="15.5" x14ac:dyDescent="0.35">
      <c r="E130" s="119">
        <v>46843</v>
      </c>
      <c r="F130" t="e">
        <f t="shared" ca="1" si="2"/>
        <v>#N/A</v>
      </c>
      <c r="G130" t="e">
        <f t="shared" ca="1" si="3"/>
        <v>#N/A</v>
      </c>
    </row>
    <row r="131" spans="5:7" ht="15.5" x14ac:dyDescent="0.35">
      <c r="E131" s="119">
        <v>46934</v>
      </c>
      <c r="F131" t="e">
        <f t="shared" ref="F131:F133" ca="1" si="4">IF(NOT(ISNUMBER(OFFSET(INDIRECT($B$11),ROW()-1,0))),NA(),OFFSET(INDIRECT($B$11),ROW()-1,0))</f>
        <v>#N/A</v>
      </c>
      <c r="G131" t="e">
        <f t="shared" ref="G131:G133" ca="1" si="5">IF(NOT(ISNUMBER(OFFSET(INDIRECT($C$11),ROW()-1,0))),NA(),OFFSET(INDIRECT($C$11),ROW()-1,0))</f>
        <v>#N/A</v>
      </c>
    </row>
    <row r="132" spans="5:7" ht="15.5" x14ac:dyDescent="0.35">
      <c r="E132" s="119">
        <v>47026</v>
      </c>
      <c r="F132" t="e">
        <f t="shared" ca="1" si="4"/>
        <v>#N/A</v>
      </c>
      <c r="G132" t="e">
        <f t="shared" ca="1" si="5"/>
        <v>#N/A</v>
      </c>
    </row>
    <row r="133" spans="5:7" ht="15.5" x14ac:dyDescent="0.35">
      <c r="E133" s="119">
        <v>47118</v>
      </c>
      <c r="F133" t="e">
        <f t="shared" ca="1" si="4"/>
        <v>#N/A</v>
      </c>
      <c r="G133" t="e">
        <f t="shared" ca="1" si="5"/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O508"/>
  <sheetViews>
    <sheetView workbookViewId="0">
      <selection activeCell="J275" sqref="J275:Q287"/>
    </sheetView>
  </sheetViews>
  <sheetFormatPr defaultColWidth="9.08984375" defaultRowHeight="14.5" x14ac:dyDescent="0.35"/>
  <cols>
    <col min="1" max="10" width="13.6328125" style="39" customWidth="1"/>
    <col min="11" max="11" width="23.90625" style="44" bestFit="1" customWidth="1"/>
    <col min="12" max="12" width="18.36328125" style="16" customWidth="1"/>
    <col min="13" max="14" width="22.36328125" style="16" customWidth="1"/>
    <col min="15" max="15" width="12.54296875" style="39" customWidth="1"/>
    <col min="16" max="16384" width="9.08984375" style="39"/>
  </cols>
  <sheetData>
    <row r="1" spans="1:15" s="2" customFormat="1" ht="15.9" customHeight="1" x14ac:dyDescent="0.35">
      <c r="K1" s="33"/>
    </row>
    <row r="2" spans="1:15" s="5" customFormat="1" ht="15.9" customHeight="1" x14ac:dyDescent="0.35">
      <c r="L2" s="34"/>
      <c r="M2" s="34"/>
      <c r="N2" s="34"/>
      <c r="O2" s="34"/>
    </row>
    <row r="3" spans="1:15" s="5" customFormat="1" ht="15.9" customHeight="1" x14ac:dyDescent="0.35">
      <c r="L3" s="34"/>
      <c r="M3" s="34"/>
      <c r="N3" s="34"/>
      <c r="O3" s="34"/>
    </row>
    <row r="4" spans="1:15" s="8" customFormat="1" ht="15.9" customHeight="1" x14ac:dyDescent="0.35">
      <c r="L4" s="35"/>
      <c r="M4" s="35"/>
      <c r="N4" s="35"/>
      <c r="O4" s="35"/>
    </row>
    <row r="5" spans="1:15" s="36" customFormat="1" ht="39.9" customHeight="1" x14ac:dyDescent="0.35">
      <c r="K5" s="37" t="s">
        <v>0</v>
      </c>
      <c r="L5" s="12" t="s">
        <v>1</v>
      </c>
      <c r="M5" s="38" t="s">
        <v>3</v>
      </c>
      <c r="N5" s="38" t="s">
        <v>4</v>
      </c>
    </row>
    <row r="6" spans="1:15" x14ac:dyDescent="0.35">
      <c r="K6" s="40">
        <v>35826</v>
      </c>
      <c r="L6" s="41">
        <v>78.404596618796504</v>
      </c>
      <c r="M6" s="42">
        <v>84.806646877890799</v>
      </c>
      <c r="N6" s="42">
        <v>76.090692046822696</v>
      </c>
    </row>
    <row r="7" spans="1:15" ht="15.5" x14ac:dyDescent="0.35">
      <c r="A7" s="167" t="s">
        <v>76</v>
      </c>
      <c r="B7" s="167"/>
      <c r="C7" s="167"/>
      <c r="D7" s="167"/>
      <c r="E7" s="167"/>
      <c r="F7" s="167"/>
      <c r="G7" s="167"/>
      <c r="H7" s="167"/>
      <c r="I7" s="167"/>
      <c r="J7" s="167"/>
      <c r="K7" s="40">
        <v>35854</v>
      </c>
      <c r="L7" s="41">
        <v>77.966957213840303</v>
      </c>
      <c r="M7" s="42">
        <v>83.421657307621899</v>
      </c>
      <c r="N7" s="42">
        <v>76.205978162039401</v>
      </c>
    </row>
    <row r="8" spans="1:15" ht="15.5" x14ac:dyDescent="0.35">
      <c r="A8" s="167" t="s">
        <v>74</v>
      </c>
      <c r="B8" s="167"/>
      <c r="C8" s="167"/>
      <c r="D8" s="167"/>
      <c r="E8" s="167"/>
      <c r="F8" s="167"/>
      <c r="G8" s="167"/>
      <c r="H8" s="167"/>
      <c r="I8" s="167"/>
      <c r="J8" s="167"/>
      <c r="K8" s="40">
        <v>35885</v>
      </c>
      <c r="L8" s="41">
        <v>77.760283423870007</v>
      </c>
      <c r="M8" s="42">
        <v>82.903243959875695</v>
      </c>
      <c r="N8" s="42">
        <v>76.168770497599198</v>
      </c>
    </row>
    <row r="9" spans="1:15" x14ac:dyDescent="0.35">
      <c r="K9" s="40">
        <v>35915</v>
      </c>
      <c r="L9" s="41">
        <v>78.578549702018407</v>
      </c>
      <c r="M9" s="42">
        <v>83.480048586666399</v>
      </c>
      <c r="N9" s="42">
        <v>77.047531754368194</v>
      </c>
    </row>
    <row r="10" spans="1:15" x14ac:dyDescent="0.35">
      <c r="K10" s="40">
        <v>35946</v>
      </c>
      <c r="L10" s="41">
        <v>79.721044576005099</v>
      </c>
      <c r="M10" s="42">
        <v>84.731086108241001</v>
      </c>
      <c r="N10" s="42">
        <v>78.067754587564096</v>
      </c>
    </row>
    <row r="11" spans="1:15" x14ac:dyDescent="0.35">
      <c r="K11" s="40">
        <v>35976</v>
      </c>
      <c r="L11" s="41">
        <v>80.920942678237196</v>
      </c>
      <c r="M11" s="42">
        <v>85.0177839907319</v>
      </c>
      <c r="N11" s="42">
        <v>79.494312734692599</v>
      </c>
    </row>
    <row r="12" spans="1:15" x14ac:dyDescent="0.35">
      <c r="K12" s="40">
        <v>36007</v>
      </c>
      <c r="L12" s="41">
        <v>80.723957387109607</v>
      </c>
      <c r="M12" s="42">
        <v>85.356606844880105</v>
      </c>
      <c r="N12" s="42">
        <v>79.272513355980294</v>
      </c>
    </row>
    <row r="13" spans="1:15" x14ac:dyDescent="0.35">
      <c r="K13" s="40">
        <v>36038</v>
      </c>
      <c r="L13" s="41">
        <v>79.908308857457797</v>
      </c>
      <c r="M13" s="42">
        <v>84.129756530940497</v>
      </c>
      <c r="N13" s="42">
        <v>78.717860688590903</v>
      </c>
    </row>
    <row r="14" spans="1:15" x14ac:dyDescent="0.35">
      <c r="K14" s="40">
        <v>36068</v>
      </c>
      <c r="L14" s="41">
        <v>79.543811024392099</v>
      </c>
      <c r="M14" s="42">
        <v>84.824542098452099</v>
      </c>
      <c r="N14" s="42">
        <v>78.207820345384206</v>
      </c>
    </row>
    <row r="15" spans="1:15" x14ac:dyDescent="0.35">
      <c r="K15" s="40">
        <v>36099</v>
      </c>
      <c r="L15" s="41">
        <v>80.517530942355407</v>
      </c>
      <c r="M15" s="42">
        <v>84.999175457482394</v>
      </c>
      <c r="N15" s="42">
        <v>79.400648784221303</v>
      </c>
    </row>
    <row r="16" spans="1:15" x14ac:dyDescent="0.35">
      <c r="K16" s="40">
        <v>36129</v>
      </c>
      <c r="L16" s="41">
        <v>82.4422013054823</v>
      </c>
      <c r="M16" s="42">
        <v>88.741358773516097</v>
      </c>
      <c r="N16" s="42">
        <v>80.990291614671705</v>
      </c>
    </row>
    <row r="17" spans="11:14" x14ac:dyDescent="0.35">
      <c r="K17" s="40">
        <v>36160</v>
      </c>
      <c r="L17" s="41">
        <v>83.843037108652993</v>
      </c>
      <c r="M17" s="42">
        <v>90.591211043891605</v>
      </c>
      <c r="N17" s="42">
        <v>82.369730578786104</v>
      </c>
    </row>
    <row r="18" spans="11:14" x14ac:dyDescent="0.35">
      <c r="K18" s="40">
        <v>36191</v>
      </c>
      <c r="L18" s="41">
        <v>84.197514139434404</v>
      </c>
      <c r="M18" s="42">
        <v>91.646511193909205</v>
      </c>
      <c r="N18" s="42">
        <v>82.623598819696596</v>
      </c>
    </row>
    <row r="19" spans="11:14" x14ac:dyDescent="0.35">
      <c r="K19" s="40">
        <v>36219</v>
      </c>
      <c r="L19" s="41">
        <v>83.676698920852104</v>
      </c>
      <c r="M19" s="42">
        <v>87.917563270210806</v>
      </c>
      <c r="N19" s="42">
        <v>82.710958167201397</v>
      </c>
    </row>
    <row r="20" spans="11:14" x14ac:dyDescent="0.35">
      <c r="K20" s="40">
        <v>36250</v>
      </c>
      <c r="L20" s="41">
        <v>83.793768277120407</v>
      </c>
      <c r="M20" s="42">
        <v>86.381102766208897</v>
      </c>
      <c r="N20" s="42">
        <v>83.126085593808099</v>
      </c>
    </row>
    <row r="21" spans="11:14" x14ac:dyDescent="0.35">
      <c r="K21" s="40">
        <v>36280</v>
      </c>
      <c r="L21" s="41">
        <v>84.884391086831201</v>
      </c>
      <c r="M21" s="42">
        <v>86.306489135953001</v>
      </c>
      <c r="N21" s="42">
        <v>84.362092216769298</v>
      </c>
    </row>
    <row r="22" spans="11:14" x14ac:dyDescent="0.35">
      <c r="K22" s="40">
        <v>36311</v>
      </c>
      <c r="L22" s="41">
        <v>86.579418216627303</v>
      </c>
      <c r="M22" s="42">
        <v>90.927063449219204</v>
      </c>
      <c r="N22" s="42">
        <v>85.499043525065403</v>
      </c>
    </row>
    <row r="23" spans="11:14" x14ac:dyDescent="0.35">
      <c r="K23" s="40">
        <v>36341</v>
      </c>
      <c r="L23" s="41">
        <v>88.023657377783394</v>
      </c>
      <c r="M23" s="42">
        <v>93.638361352418897</v>
      </c>
      <c r="N23" s="42">
        <v>86.603444989563997</v>
      </c>
    </row>
    <row r="24" spans="11:14" x14ac:dyDescent="0.35">
      <c r="K24" s="40">
        <v>36372</v>
      </c>
      <c r="L24" s="41">
        <v>88.647665614615406</v>
      </c>
      <c r="M24" s="42">
        <v>96.514275809851597</v>
      </c>
      <c r="N24" s="42">
        <v>86.763733309770799</v>
      </c>
    </row>
    <row r="25" spans="11:14" x14ac:dyDescent="0.35">
      <c r="K25" s="40">
        <v>36403</v>
      </c>
      <c r="L25" s="41">
        <v>88.578675073721598</v>
      </c>
      <c r="M25" s="42">
        <v>95.209644327864694</v>
      </c>
      <c r="N25" s="42">
        <v>86.865171112445694</v>
      </c>
    </row>
    <row r="26" spans="11:14" x14ac:dyDescent="0.35">
      <c r="K26" s="40">
        <v>36433</v>
      </c>
      <c r="L26" s="41">
        <v>88.733775828270197</v>
      </c>
      <c r="M26" s="42">
        <v>95.354432900937098</v>
      </c>
      <c r="N26" s="42">
        <v>86.966649523571505</v>
      </c>
    </row>
    <row r="27" spans="11:14" x14ac:dyDescent="0.35">
      <c r="K27" s="40">
        <v>36464</v>
      </c>
      <c r="L27" s="41">
        <v>89.1799093616645</v>
      </c>
      <c r="M27" s="42">
        <v>93.823043490459696</v>
      </c>
      <c r="N27" s="42">
        <v>87.683881318510402</v>
      </c>
    </row>
    <row r="28" spans="11:14" x14ac:dyDescent="0.35">
      <c r="K28" s="40">
        <v>36494</v>
      </c>
      <c r="L28" s="41">
        <v>90.428120706009494</v>
      </c>
      <c r="M28" s="42">
        <v>95.691246323780106</v>
      </c>
      <c r="N28" s="42">
        <v>88.888732991475905</v>
      </c>
    </row>
    <row r="29" spans="11:14" x14ac:dyDescent="0.35">
      <c r="K29" s="40">
        <v>36525</v>
      </c>
      <c r="L29" s="41">
        <v>91.133052108650901</v>
      </c>
      <c r="M29" s="42">
        <v>95.583880861923106</v>
      </c>
      <c r="N29" s="42">
        <v>89.976987144314904</v>
      </c>
    </row>
    <row r="30" spans="11:14" x14ac:dyDescent="0.35">
      <c r="K30" s="40">
        <v>36556</v>
      </c>
      <c r="L30" s="41">
        <v>92.216900072684098</v>
      </c>
      <c r="M30" s="42">
        <v>97.730645146131707</v>
      </c>
      <c r="N30" s="42">
        <v>91.084931564102106</v>
      </c>
    </row>
    <row r="31" spans="11:14" x14ac:dyDescent="0.35">
      <c r="K31" s="40">
        <v>36585</v>
      </c>
      <c r="L31" s="41">
        <v>92.423018127806799</v>
      </c>
      <c r="M31" s="42">
        <v>97.128654866124904</v>
      </c>
      <c r="N31" s="42">
        <v>91.491445413920999</v>
      </c>
    </row>
    <row r="32" spans="11:14" x14ac:dyDescent="0.35">
      <c r="K32" s="40">
        <v>36616</v>
      </c>
      <c r="L32" s="41">
        <v>93.007080546523994</v>
      </c>
      <c r="M32" s="42">
        <v>97.689677414296497</v>
      </c>
      <c r="N32" s="42">
        <v>92.0205957888532</v>
      </c>
    </row>
    <row r="33" spans="11:14" x14ac:dyDescent="0.35">
      <c r="K33" s="40">
        <v>36646</v>
      </c>
      <c r="L33" s="41">
        <v>93.808247341373402</v>
      </c>
      <c r="M33" s="42">
        <v>96.671113314220406</v>
      </c>
      <c r="N33" s="42">
        <v>93.112370577399005</v>
      </c>
    </row>
    <row r="34" spans="11:14" x14ac:dyDescent="0.35">
      <c r="K34" s="40">
        <v>36677</v>
      </c>
      <c r="L34" s="41">
        <v>95.787335480893006</v>
      </c>
      <c r="M34" s="42">
        <v>98.147718154110606</v>
      </c>
      <c r="N34" s="42">
        <v>95.2442200055483</v>
      </c>
    </row>
    <row r="35" spans="11:14" x14ac:dyDescent="0.35">
      <c r="K35" s="40">
        <v>36707</v>
      </c>
      <c r="L35" s="41">
        <v>97.987707515349797</v>
      </c>
      <c r="M35" s="42">
        <v>101.310978981025</v>
      </c>
      <c r="N35" s="42">
        <v>97.270559581857498</v>
      </c>
    </row>
    <row r="36" spans="11:14" x14ac:dyDescent="0.35">
      <c r="K36" s="40">
        <v>36738</v>
      </c>
      <c r="L36" s="41">
        <v>98.446432830363705</v>
      </c>
      <c r="M36" s="42">
        <v>104.92750689262699</v>
      </c>
      <c r="N36" s="42">
        <v>97.184260812976007</v>
      </c>
    </row>
    <row r="37" spans="11:14" x14ac:dyDescent="0.35">
      <c r="K37" s="40">
        <v>36769</v>
      </c>
      <c r="L37" s="41">
        <v>97.8611183187286</v>
      </c>
      <c r="M37" s="42">
        <v>106.010590346361</v>
      </c>
      <c r="N37" s="42">
        <v>96.082086228411598</v>
      </c>
    </row>
    <row r="38" spans="11:14" x14ac:dyDescent="0.35">
      <c r="K38" s="40">
        <v>36799</v>
      </c>
      <c r="L38" s="41">
        <v>97.127952213272295</v>
      </c>
      <c r="M38" s="42">
        <v>104.228352633149</v>
      </c>
      <c r="N38" s="42">
        <v>95.440544903765002</v>
      </c>
    </row>
    <row r="39" spans="11:14" x14ac:dyDescent="0.35">
      <c r="K39" s="40">
        <v>36830</v>
      </c>
      <c r="L39" s="41">
        <v>98.140500168052995</v>
      </c>
      <c r="M39" s="42">
        <v>101.94960456145699</v>
      </c>
      <c r="N39" s="42">
        <v>96.973197569961101</v>
      </c>
    </row>
    <row r="40" spans="11:14" x14ac:dyDescent="0.35">
      <c r="K40" s="40">
        <v>36860</v>
      </c>
      <c r="L40" s="41">
        <v>99.212197444570194</v>
      </c>
      <c r="M40" s="42">
        <v>100.354484411073</v>
      </c>
      <c r="N40" s="42">
        <v>98.776465755876103</v>
      </c>
    </row>
    <row r="41" spans="11:14" x14ac:dyDescent="0.35">
      <c r="K41" s="40">
        <v>36891</v>
      </c>
      <c r="L41" s="41">
        <v>100</v>
      </c>
      <c r="M41" s="42">
        <v>100</v>
      </c>
      <c r="N41" s="42">
        <v>100</v>
      </c>
    </row>
    <row r="42" spans="11:14" x14ac:dyDescent="0.35">
      <c r="K42" s="40">
        <v>36922</v>
      </c>
      <c r="L42" s="41">
        <v>100.169518903624</v>
      </c>
      <c r="M42" s="42">
        <v>101.02921733102001</v>
      </c>
      <c r="N42" s="42">
        <v>100.163361035759</v>
      </c>
    </row>
    <row r="43" spans="11:14" x14ac:dyDescent="0.35">
      <c r="K43" s="40">
        <v>36950</v>
      </c>
      <c r="L43" s="41">
        <v>100.313516300578</v>
      </c>
      <c r="M43" s="42">
        <v>103.200378536664</v>
      </c>
      <c r="N43" s="42">
        <v>99.923496942076596</v>
      </c>
    </row>
    <row r="44" spans="11:14" x14ac:dyDescent="0.35">
      <c r="K44" s="40">
        <v>36981</v>
      </c>
      <c r="L44" s="41">
        <v>100.418587933992</v>
      </c>
      <c r="M44" s="42">
        <v>104.939048535086</v>
      </c>
      <c r="N44" s="42">
        <v>99.651616002262699</v>
      </c>
    </row>
    <row r="45" spans="11:14" x14ac:dyDescent="0.35">
      <c r="K45" s="40">
        <v>37011</v>
      </c>
      <c r="L45" s="41">
        <v>100.453452170616</v>
      </c>
      <c r="M45" s="42">
        <v>104.32351777386801</v>
      </c>
      <c r="N45" s="42">
        <v>99.610892473733998</v>
      </c>
    </row>
    <row r="46" spans="11:14" x14ac:dyDescent="0.35">
      <c r="K46" s="40">
        <v>37042</v>
      </c>
      <c r="L46" s="41">
        <v>100.74968089838799</v>
      </c>
      <c r="M46" s="42">
        <v>103.120048725681</v>
      </c>
      <c r="N46" s="42">
        <v>100.177427998223</v>
      </c>
    </row>
    <row r="47" spans="11:14" x14ac:dyDescent="0.35">
      <c r="K47" s="40">
        <v>37072</v>
      </c>
      <c r="L47" s="41">
        <v>102.02497048634901</v>
      </c>
      <c r="M47" s="42">
        <v>102.82136624646699</v>
      </c>
      <c r="N47" s="42">
        <v>101.7316957676</v>
      </c>
    </row>
    <row r="48" spans="11:14" x14ac:dyDescent="0.35">
      <c r="K48" s="40">
        <v>37103</v>
      </c>
      <c r="L48" s="41">
        <v>103.681798727583</v>
      </c>
      <c r="M48" s="42">
        <v>104.924778993318</v>
      </c>
      <c r="N48" s="42">
        <v>103.49053743238299</v>
      </c>
    </row>
    <row r="49" spans="11:14" x14ac:dyDescent="0.35">
      <c r="K49" s="40">
        <v>37134</v>
      </c>
      <c r="L49" s="41">
        <v>105.682922549449</v>
      </c>
      <c r="M49" s="42">
        <v>107.789924561473</v>
      </c>
      <c r="N49" s="42">
        <v>105.362939298455</v>
      </c>
    </row>
    <row r="50" spans="11:14" x14ac:dyDescent="0.35">
      <c r="K50" s="40">
        <v>37164</v>
      </c>
      <c r="L50" s="41">
        <v>106.77914639383501</v>
      </c>
      <c r="M50" s="42">
        <v>108.53337495616999</v>
      </c>
      <c r="N50" s="42">
        <v>106.471131368629</v>
      </c>
    </row>
    <row r="51" spans="11:14" x14ac:dyDescent="0.35">
      <c r="K51" s="40">
        <v>37195</v>
      </c>
      <c r="L51" s="41">
        <v>106.442793119342</v>
      </c>
      <c r="M51" s="42">
        <v>105.25972745410699</v>
      </c>
      <c r="N51" s="42">
        <v>106.319915411457</v>
      </c>
    </row>
    <row r="52" spans="11:14" x14ac:dyDescent="0.35">
      <c r="K52" s="40">
        <v>37225</v>
      </c>
      <c r="L52" s="41">
        <v>105.26681775119999</v>
      </c>
      <c r="M52" s="42">
        <v>103.127458005143</v>
      </c>
      <c r="N52" s="42">
        <v>105.365803315885</v>
      </c>
    </row>
    <row r="53" spans="11:14" x14ac:dyDescent="0.35">
      <c r="K53" s="40">
        <v>37256</v>
      </c>
      <c r="L53" s="41">
        <v>104.067882702522</v>
      </c>
      <c r="M53" s="42">
        <v>101.883600714826</v>
      </c>
      <c r="N53" s="42">
        <v>104.26263552956399</v>
      </c>
    </row>
    <row r="54" spans="11:14" x14ac:dyDescent="0.35">
      <c r="K54" s="40">
        <v>37287</v>
      </c>
      <c r="L54" s="41">
        <v>104.552101920111</v>
      </c>
      <c r="M54" s="42">
        <v>102.70042573973301</v>
      </c>
      <c r="N54" s="42">
        <v>104.955843239435</v>
      </c>
    </row>
    <row r="55" spans="11:14" x14ac:dyDescent="0.35">
      <c r="K55" s="40">
        <v>37315</v>
      </c>
      <c r="L55" s="41">
        <v>105.853649764861</v>
      </c>
      <c r="M55" s="42">
        <v>101.877913503088</v>
      </c>
      <c r="N55" s="42">
        <v>106.55748196960801</v>
      </c>
    </row>
    <row r="56" spans="11:14" x14ac:dyDescent="0.35">
      <c r="K56" s="40">
        <v>37346</v>
      </c>
      <c r="L56" s="41">
        <v>107.660368149044</v>
      </c>
      <c r="M56" s="42">
        <v>100.966372351316</v>
      </c>
      <c r="N56" s="42">
        <v>108.69356347292801</v>
      </c>
    </row>
    <row r="57" spans="11:14" x14ac:dyDescent="0.35">
      <c r="K57" s="40">
        <v>37376</v>
      </c>
      <c r="L57" s="41">
        <v>108.481366983089</v>
      </c>
      <c r="M57" s="42">
        <v>100.298761707414</v>
      </c>
      <c r="N57" s="42">
        <v>109.674438614382</v>
      </c>
    </row>
    <row r="58" spans="11:14" x14ac:dyDescent="0.35">
      <c r="K58" s="40">
        <v>37407</v>
      </c>
      <c r="L58" s="41">
        <v>109.099848134425</v>
      </c>
      <c r="M58" s="42">
        <v>99.732651520409803</v>
      </c>
      <c r="N58" s="42">
        <v>110.47599820272301</v>
      </c>
    </row>
    <row r="59" spans="11:14" x14ac:dyDescent="0.35">
      <c r="K59" s="40">
        <v>37437</v>
      </c>
      <c r="L59" s="41">
        <v>109.65164206589</v>
      </c>
      <c r="M59" s="42">
        <v>100.484871568347</v>
      </c>
      <c r="N59" s="42">
        <v>111.04061296267901</v>
      </c>
    </row>
    <row r="60" spans="11:14" x14ac:dyDescent="0.35">
      <c r="K60" s="40">
        <v>37468</v>
      </c>
      <c r="L60" s="41">
        <v>110.68412363433301</v>
      </c>
      <c r="M60" s="42">
        <v>101.68291208410599</v>
      </c>
      <c r="N60" s="42">
        <v>111.997618162138</v>
      </c>
    </row>
    <row r="61" spans="11:14" x14ac:dyDescent="0.35">
      <c r="K61" s="40">
        <v>37499</v>
      </c>
      <c r="L61" s="41">
        <v>111.823941195483</v>
      </c>
      <c r="M61" s="42">
        <v>104.85570623700499</v>
      </c>
      <c r="N61" s="42">
        <v>112.81992759171099</v>
      </c>
    </row>
    <row r="62" spans="11:14" x14ac:dyDescent="0.35">
      <c r="K62" s="40">
        <v>37529</v>
      </c>
      <c r="L62" s="41">
        <v>113.23227383707</v>
      </c>
      <c r="M62" s="42">
        <v>107.46610531213101</v>
      </c>
      <c r="N62" s="42">
        <v>113.999445873669</v>
      </c>
    </row>
    <row r="63" spans="11:14" x14ac:dyDescent="0.35">
      <c r="K63" s="40">
        <v>37560</v>
      </c>
      <c r="L63" s="41">
        <v>114.953571255776</v>
      </c>
      <c r="M63" s="42">
        <v>109.82047965402199</v>
      </c>
      <c r="N63" s="42">
        <v>115.722693261424</v>
      </c>
    </row>
    <row r="64" spans="11:14" x14ac:dyDescent="0.35">
      <c r="K64" s="40">
        <v>37590</v>
      </c>
      <c r="L64" s="41">
        <v>116.706652246697</v>
      </c>
      <c r="M64" s="42">
        <v>109.437214756331</v>
      </c>
      <c r="N64" s="42">
        <v>117.923282082241</v>
      </c>
    </row>
    <row r="65" spans="11:14" x14ac:dyDescent="0.35">
      <c r="K65" s="40">
        <v>37621</v>
      </c>
      <c r="L65" s="41">
        <v>117.740594590347</v>
      </c>
      <c r="M65" s="42">
        <v>108.081705188096</v>
      </c>
      <c r="N65" s="42">
        <v>119.536811607334</v>
      </c>
    </row>
    <row r="66" spans="11:14" x14ac:dyDescent="0.35">
      <c r="K66" s="40">
        <v>37652</v>
      </c>
      <c r="L66" s="41">
        <v>117.67754709547199</v>
      </c>
      <c r="M66" s="42">
        <v>106.678881568625</v>
      </c>
      <c r="N66" s="42">
        <v>119.74992534602001</v>
      </c>
    </row>
    <row r="67" spans="11:14" x14ac:dyDescent="0.35">
      <c r="K67" s="40">
        <v>37680</v>
      </c>
      <c r="L67" s="41">
        <v>117.549902288835</v>
      </c>
      <c r="M67" s="42">
        <v>107.37228042771601</v>
      </c>
      <c r="N67" s="42">
        <v>119.44437468622699</v>
      </c>
    </row>
    <row r="68" spans="11:14" x14ac:dyDescent="0.35">
      <c r="K68" s="40">
        <v>37711</v>
      </c>
      <c r="L68" s="41">
        <v>118.40118475436999</v>
      </c>
      <c r="M68" s="42">
        <v>110.04634620168</v>
      </c>
      <c r="N68" s="42">
        <v>119.799549717481</v>
      </c>
    </row>
    <row r="69" spans="11:14" x14ac:dyDescent="0.35">
      <c r="K69" s="40">
        <v>37741</v>
      </c>
      <c r="L69" s="41">
        <v>120.115648504421</v>
      </c>
      <c r="M69" s="42">
        <v>112.373156423872</v>
      </c>
      <c r="N69" s="42">
        <v>121.277578874574</v>
      </c>
    </row>
    <row r="70" spans="11:14" x14ac:dyDescent="0.35">
      <c r="K70" s="40">
        <v>37772</v>
      </c>
      <c r="L70" s="41">
        <v>121.68702842522499</v>
      </c>
      <c r="M70" s="42">
        <v>113.427965037343</v>
      </c>
      <c r="N70" s="42">
        <v>122.922497024926</v>
      </c>
    </row>
    <row r="71" spans="11:14" x14ac:dyDescent="0.35">
      <c r="K71" s="40">
        <v>37802</v>
      </c>
      <c r="L71" s="41">
        <v>122.640186271674</v>
      </c>
      <c r="M71" s="42">
        <v>112.80444940108301</v>
      </c>
      <c r="N71" s="42">
        <v>124.24424458397699</v>
      </c>
    </row>
    <row r="72" spans="11:14" x14ac:dyDescent="0.35">
      <c r="K72" s="40">
        <v>37833</v>
      </c>
      <c r="L72" s="41">
        <v>123.62895785585</v>
      </c>
      <c r="M72" s="42">
        <v>112.33457207027899</v>
      </c>
      <c r="N72" s="42">
        <v>125.649857781579</v>
      </c>
    </row>
    <row r="73" spans="11:14" x14ac:dyDescent="0.35">
      <c r="K73" s="40">
        <v>37864</v>
      </c>
      <c r="L73" s="41">
        <v>124.807965907351</v>
      </c>
      <c r="M73" s="42">
        <v>112.44301226443299</v>
      </c>
      <c r="N73" s="42">
        <v>127.145897725917</v>
      </c>
    </row>
    <row r="74" spans="11:14" x14ac:dyDescent="0.35">
      <c r="K74" s="40">
        <v>37894</v>
      </c>
      <c r="L74" s="41">
        <v>126.325062153552</v>
      </c>
      <c r="M74" s="42">
        <v>113.80134394452899</v>
      </c>
      <c r="N74" s="42">
        <v>128.75453670869001</v>
      </c>
    </row>
    <row r="75" spans="11:14" x14ac:dyDescent="0.35">
      <c r="K75" s="40">
        <v>37925</v>
      </c>
      <c r="L75" s="41">
        <v>127.248199096433</v>
      </c>
      <c r="M75" s="42">
        <v>115.22893151426599</v>
      </c>
      <c r="N75" s="42">
        <v>129.57690987543401</v>
      </c>
    </row>
    <row r="76" spans="11:14" x14ac:dyDescent="0.35">
      <c r="K76" s="40">
        <v>37955</v>
      </c>
      <c r="L76" s="41">
        <v>127.70846008704</v>
      </c>
      <c r="M76" s="42">
        <v>115.904720846689</v>
      </c>
      <c r="N76" s="42">
        <v>130.046216720112</v>
      </c>
    </row>
    <row r="77" spans="11:14" x14ac:dyDescent="0.35">
      <c r="K77" s="40">
        <v>37986</v>
      </c>
      <c r="L77" s="41">
        <v>128.36328628133199</v>
      </c>
      <c r="M77" s="42">
        <v>116.00531816453</v>
      </c>
      <c r="N77" s="42">
        <v>130.87445828676701</v>
      </c>
    </row>
    <row r="78" spans="11:14" x14ac:dyDescent="0.35">
      <c r="K78" s="40">
        <v>38017</v>
      </c>
      <c r="L78" s="41">
        <v>129.671370062958</v>
      </c>
      <c r="M78" s="42">
        <v>116.584766640022</v>
      </c>
      <c r="N78" s="42">
        <v>132.310577767995</v>
      </c>
    </row>
    <row r="79" spans="11:14" x14ac:dyDescent="0.35">
      <c r="K79" s="40">
        <v>38046</v>
      </c>
      <c r="L79" s="41">
        <v>132.19850868490599</v>
      </c>
      <c r="M79" s="42">
        <v>119.163240765252</v>
      </c>
      <c r="N79" s="42">
        <v>134.75122160582501</v>
      </c>
    </row>
    <row r="80" spans="11:14" x14ac:dyDescent="0.35">
      <c r="K80" s="40">
        <v>38077</v>
      </c>
      <c r="L80" s="41">
        <v>134.683967489617</v>
      </c>
      <c r="M80" s="42">
        <v>122.154567467329</v>
      </c>
      <c r="N80" s="42">
        <v>137.070057723454</v>
      </c>
    </row>
    <row r="81" spans="11:14" x14ac:dyDescent="0.35">
      <c r="K81" s="40">
        <v>38107</v>
      </c>
      <c r="L81" s="41">
        <v>137.304761654282</v>
      </c>
      <c r="M81" s="42">
        <v>124.42763247865101</v>
      </c>
      <c r="N81" s="42">
        <v>139.71959047751201</v>
      </c>
    </row>
    <row r="82" spans="11:14" x14ac:dyDescent="0.35">
      <c r="K82" s="40">
        <v>38138</v>
      </c>
      <c r="L82" s="41">
        <v>138.85683903239601</v>
      </c>
      <c r="M82" s="42">
        <v>124.834251117363</v>
      </c>
      <c r="N82" s="42">
        <v>141.57961221248601</v>
      </c>
    </row>
    <row r="83" spans="11:14" x14ac:dyDescent="0.35">
      <c r="K83" s="40">
        <v>38168</v>
      </c>
      <c r="L83" s="41">
        <v>140.92989139992801</v>
      </c>
      <c r="M83" s="42">
        <v>125.311740183133</v>
      </c>
      <c r="N83" s="42">
        <v>144.00380066505701</v>
      </c>
    </row>
    <row r="84" spans="11:14" x14ac:dyDescent="0.35">
      <c r="K84" s="40">
        <v>38199</v>
      </c>
      <c r="L84" s="41">
        <v>142.755015634367</v>
      </c>
      <c r="M84" s="42">
        <v>125.816491269076</v>
      </c>
      <c r="N84" s="42">
        <v>146.12476221521101</v>
      </c>
    </row>
    <row r="85" spans="11:14" x14ac:dyDescent="0.35">
      <c r="K85" s="40">
        <v>38230</v>
      </c>
      <c r="L85" s="41">
        <v>144.97603661100101</v>
      </c>
      <c r="M85" s="42">
        <v>127.63260127172801</v>
      </c>
      <c r="N85" s="42">
        <v>148.47289728001101</v>
      </c>
    </row>
    <row r="86" spans="11:14" x14ac:dyDescent="0.35">
      <c r="K86" s="40">
        <v>38260</v>
      </c>
      <c r="L86" s="41">
        <v>145.968762212299</v>
      </c>
      <c r="M86" s="42">
        <v>129.161122977654</v>
      </c>
      <c r="N86" s="42">
        <v>149.415748613825</v>
      </c>
    </row>
    <row r="87" spans="11:14" x14ac:dyDescent="0.35">
      <c r="K87" s="40">
        <v>38291</v>
      </c>
      <c r="L87" s="41">
        <v>145.68397396718501</v>
      </c>
      <c r="M87" s="42">
        <v>130.601449078851</v>
      </c>
      <c r="N87" s="42">
        <v>148.923878980761</v>
      </c>
    </row>
    <row r="88" spans="11:14" x14ac:dyDescent="0.35">
      <c r="K88" s="40">
        <v>38321</v>
      </c>
      <c r="L88" s="41">
        <v>145.332074720424</v>
      </c>
      <c r="M88" s="42">
        <v>129.94661776191799</v>
      </c>
      <c r="N88" s="42">
        <v>148.735251510767</v>
      </c>
    </row>
    <row r="89" spans="11:14" x14ac:dyDescent="0.35">
      <c r="K89" s="40">
        <v>38352</v>
      </c>
      <c r="L89" s="41">
        <v>146.308204166819</v>
      </c>
      <c r="M89" s="42">
        <v>130.19760133417799</v>
      </c>
      <c r="N89" s="42">
        <v>149.91315570574699</v>
      </c>
    </row>
    <row r="90" spans="11:14" x14ac:dyDescent="0.35">
      <c r="K90" s="40">
        <v>38383</v>
      </c>
      <c r="L90" s="41">
        <v>149.21072294358001</v>
      </c>
      <c r="M90" s="42">
        <v>129.61411027352801</v>
      </c>
      <c r="N90" s="42">
        <v>153.38418773156101</v>
      </c>
    </row>
    <row r="91" spans="11:14" x14ac:dyDescent="0.35">
      <c r="K91" s="40">
        <v>38411</v>
      </c>
      <c r="L91" s="41">
        <v>153.00776162462199</v>
      </c>
      <c r="M91" s="42">
        <v>132.56329426874001</v>
      </c>
      <c r="N91" s="42">
        <v>157.26512756044599</v>
      </c>
    </row>
    <row r="92" spans="11:14" x14ac:dyDescent="0.35">
      <c r="K92" s="40">
        <v>38442</v>
      </c>
      <c r="L92" s="41">
        <v>156.56159405281599</v>
      </c>
      <c r="M92" s="42">
        <v>134.79373054814801</v>
      </c>
      <c r="N92" s="42">
        <v>161.11325899395999</v>
      </c>
    </row>
    <row r="93" spans="11:14" x14ac:dyDescent="0.35">
      <c r="K93" s="40">
        <v>38472</v>
      </c>
      <c r="L93" s="41">
        <v>159.157370138104</v>
      </c>
      <c r="M93" s="42">
        <v>138.14137413495399</v>
      </c>
      <c r="N93" s="42">
        <v>163.68027155106199</v>
      </c>
    </row>
    <row r="94" spans="11:14" x14ac:dyDescent="0.35">
      <c r="K94" s="40">
        <v>38503</v>
      </c>
      <c r="L94" s="41">
        <v>160.81645280964901</v>
      </c>
      <c r="M94" s="42">
        <v>139.73749483944999</v>
      </c>
      <c r="N94" s="42">
        <v>165.58625341511001</v>
      </c>
    </row>
    <row r="95" spans="11:14" x14ac:dyDescent="0.35">
      <c r="K95" s="40">
        <v>38533</v>
      </c>
      <c r="L95" s="41">
        <v>162.10765140756899</v>
      </c>
      <c r="M95" s="42">
        <v>140.62777858992399</v>
      </c>
      <c r="N95" s="42">
        <v>167.17801311756901</v>
      </c>
    </row>
    <row r="96" spans="11:14" x14ac:dyDescent="0.35">
      <c r="K96" s="40">
        <v>38564</v>
      </c>
      <c r="L96" s="41">
        <v>163.577288877879</v>
      </c>
      <c r="M96" s="42">
        <v>142.885526778094</v>
      </c>
      <c r="N96" s="42">
        <v>168.619623601532</v>
      </c>
    </row>
    <row r="97" spans="11:14" x14ac:dyDescent="0.35">
      <c r="K97" s="40">
        <v>38595</v>
      </c>
      <c r="L97" s="41">
        <v>165.869591056638</v>
      </c>
      <c r="M97" s="42">
        <v>146.21346563678199</v>
      </c>
      <c r="N97" s="42">
        <v>170.69647622054799</v>
      </c>
    </row>
    <row r="98" spans="11:14" x14ac:dyDescent="0.35">
      <c r="K98" s="40">
        <v>38625</v>
      </c>
      <c r="L98" s="41">
        <v>167.80023375309599</v>
      </c>
      <c r="M98" s="42">
        <v>150.585492971956</v>
      </c>
      <c r="N98" s="42">
        <v>171.83524626457</v>
      </c>
    </row>
    <row r="99" spans="11:14" x14ac:dyDescent="0.35">
      <c r="K99" s="40">
        <v>38656</v>
      </c>
      <c r="L99" s="41">
        <v>169.14712590513</v>
      </c>
      <c r="M99" s="42">
        <v>152.062887446785</v>
      </c>
      <c r="N99" s="42">
        <v>173.05106873198699</v>
      </c>
    </row>
    <row r="100" spans="11:14" x14ac:dyDescent="0.35">
      <c r="K100" s="40">
        <v>38686</v>
      </c>
      <c r="L100" s="41">
        <v>169.044629544054</v>
      </c>
      <c r="M100" s="42">
        <v>151.39735829899001</v>
      </c>
      <c r="N100" s="42">
        <v>173.06779764677901</v>
      </c>
    </row>
    <row r="101" spans="11:14" x14ac:dyDescent="0.35">
      <c r="K101" s="40">
        <v>38717</v>
      </c>
      <c r="L101" s="41">
        <v>170.420580293532</v>
      </c>
      <c r="M101" s="42">
        <v>150.61864184788601</v>
      </c>
      <c r="N101" s="42">
        <v>175.09035113252401</v>
      </c>
    </row>
    <row r="102" spans="11:14" x14ac:dyDescent="0.35">
      <c r="K102" s="40">
        <v>38748</v>
      </c>
      <c r="L102" s="41">
        <v>172.022463874978</v>
      </c>
      <c r="M102" s="42">
        <v>150.716420888399</v>
      </c>
      <c r="N102" s="42">
        <v>176.969701165462</v>
      </c>
    </row>
    <row r="103" spans="11:14" x14ac:dyDescent="0.35">
      <c r="K103" s="40">
        <v>38776</v>
      </c>
      <c r="L103" s="41">
        <v>174.68364125362999</v>
      </c>
      <c r="M103" s="42">
        <v>152.42393248685701</v>
      </c>
      <c r="N103" s="42">
        <v>179.66023248410099</v>
      </c>
    </row>
    <row r="104" spans="11:14" x14ac:dyDescent="0.35">
      <c r="K104" s="40">
        <v>38807</v>
      </c>
      <c r="L104" s="41">
        <v>175.37903344780401</v>
      </c>
      <c r="M104" s="42">
        <v>153.06032887028999</v>
      </c>
      <c r="N104" s="42">
        <v>180.13939460820799</v>
      </c>
    </row>
    <row r="105" spans="11:14" x14ac:dyDescent="0.35">
      <c r="K105" s="40">
        <v>38837</v>
      </c>
      <c r="L105" s="41">
        <v>176.64088280404999</v>
      </c>
      <c r="M105" s="42">
        <v>154.89502478618701</v>
      </c>
      <c r="N105" s="42">
        <v>181.14602890952901</v>
      </c>
    </row>
    <row r="106" spans="11:14" x14ac:dyDescent="0.35">
      <c r="K106" s="40">
        <v>38868</v>
      </c>
      <c r="L106" s="41">
        <v>177.30164483846201</v>
      </c>
      <c r="M106" s="42">
        <v>155.17495017820201</v>
      </c>
      <c r="N106" s="42">
        <v>181.93507357900299</v>
      </c>
    </row>
    <row r="107" spans="11:14" x14ac:dyDescent="0.35">
      <c r="K107" s="40">
        <v>38898</v>
      </c>
      <c r="L107" s="41">
        <v>178.94206077234301</v>
      </c>
      <c r="M107" s="42">
        <v>156.59083551900201</v>
      </c>
      <c r="N107" s="42">
        <v>183.74231284111201</v>
      </c>
    </row>
    <row r="108" spans="11:14" x14ac:dyDescent="0.35">
      <c r="K108" s="40">
        <v>38929</v>
      </c>
      <c r="L108" s="41">
        <v>178.745902591884</v>
      </c>
      <c r="M108" s="42">
        <v>155.65406435233999</v>
      </c>
      <c r="N108" s="42">
        <v>183.96496211376899</v>
      </c>
    </row>
    <row r="109" spans="11:14" x14ac:dyDescent="0.35">
      <c r="K109" s="40">
        <v>38960</v>
      </c>
      <c r="L109" s="41">
        <v>178.10177225243399</v>
      </c>
      <c r="M109" s="42">
        <v>156.14550351906701</v>
      </c>
      <c r="N109" s="42">
        <v>183.15843551290999</v>
      </c>
    </row>
    <row r="110" spans="11:14" x14ac:dyDescent="0.35">
      <c r="K110" s="40">
        <v>38990</v>
      </c>
      <c r="L110" s="41">
        <v>176.221118560186</v>
      </c>
      <c r="M110" s="42">
        <v>155.198801224292</v>
      </c>
      <c r="N110" s="42">
        <v>180.998154849142</v>
      </c>
    </row>
    <row r="111" spans="11:14" x14ac:dyDescent="0.35">
      <c r="K111" s="40">
        <v>39021</v>
      </c>
      <c r="L111" s="41">
        <v>174.873730834046</v>
      </c>
      <c r="M111" s="42">
        <v>156.66664523627099</v>
      </c>
      <c r="N111" s="42">
        <v>178.77890653348601</v>
      </c>
    </row>
    <row r="112" spans="11:14" x14ac:dyDescent="0.35">
      <c r="K112" s="40">
        <v>39051</v>
      </c>
      <c r="L112" s="41">
        <v>175.114827737387</v>
      </c>
      <c r="M112" s="42">
        <v>157.957931236631</v>
      </c>
      <c r="N112" s="42">
        <v>178.611576203298</v>
      </c>
    </row>
    <row r="113" spans="11:14" x14ac:dyDescent="0.35">
      <c r="K113" s="40">
        <v>39082</v>
      </c>
      <c r="L113" s="41">
        <v>176.77141789533999</v>
      </c>
      <c r="M113" s="42">
        <v>161.94814214861</v>
      </c>
      <c r="N113" s="42">
        <v>179.586178329555</v>
      </c>
    </row>
    <row r="114" spans="11:14" x14ac:dyDescent="0.35">
      <c r="K114" s="40">
        <v>39113</v>
      </c>
      <c r="L114" s="41">
        <v>179.712713123881</v>
      </c>
      <c r="M114" s="42">
        <v>164.50007128202401</v>
      </c>
      <c r="N114" s="42">
        <v>182.679695998119</v>
      </c>
    </row>
    <row r="115" spans="11:14" x14ac:dyDescent="0.35">
      <c r="K115" s="40">
        <v>39141</v>
      </c>
      <c r="L115" s="41">
        <v>181.946193870683</v>
      </c>
      <c r="M115" s="42">
        <v>167.42545711511201</v>
      </c>
      <c r="N115" s="42">
        <v>184.79377898286799</v>
      </c>
    </row>
    <row r="116" spans="11:14" x14ac:dyDescent="0.35">
      <c r="K116" s="40">
        <v>39172</v>
      </c>
      <c r="L116" s="41">
        <v>183.49212642574099</v>
      </c>
      <c r="M116" s="42">
        <v>167.10115579513501</v>
      </c>
      <c r="N116" s="42">
        <v>186.88835790273399</v>
      </c>
    </row>
    <row r="117" spans="11:14" x14ac:dyDescent="0.35">
      <c r="K117" s="40">
        <v>39202</v>
      </c>
      <c r="L117" s="41">
        <v>184.95910246647799</v>
      </c>
      <c r="M117" s="42">
        <v>168.53096624543301</v>
      </c>
      <c r="N117" s="42">
        <v>188.29187230030701</v>
      </c>
    </row>
    <row r="118" spans="11:14" x14ac:dyDescent="0.35">
      <c r="K118" s="40">
        <v>39233</v>
      </c>
      <c r="L118" s="41">
        <v>185.197740357002</v>
      </c>
      <c r="M118" s="42">
        <v>167.85797663609301</v>
      </c>
      <c r="N118" s="42">
        <v>188.72992263731899</v>
      </c>
    </row>
    <row r="119" spans="11:14" x14ac:dyDescent="0.35">
      <c r="K119" s="40">
        <v>39263</v>
      </c>
      <c r="L119" s="41">
        <v>186.43508472182199</v>
      </c>
      <c r="M119" s="42">
        <v>170.070127938567</v>
      </c>
      <c r="N119" s="42">
        <v>189.64902639241501</v>
      </c>
    </row>
    <row r="120" spans="11:14" x14ac:dyDescent="0.35">
      <c r="K120" s="40">
        <v>39294</v>
      </c>
      <c r="L120" s="41">
        <v>186.50947513379501</v>
      </c>
      <c r="M120" s="42">
        <v>169.82591159134799</v>
      </c>
      <c r="N120" s="42">
        <v>189.73098816118201</v>
      </c>
    </row>
    <row r="121" spans="11:14" x14ac:dyDescent="0.35">
      <c r="K121" s="40">
        <v>39325</v>
      </c>
      <c r="L121" s="41">
        <v>187.62887146527601</v>
      </c>
      <c r="M121" s="42">
        <v>170.48678312027999</v>
      </c>
      <c r="N121" s="42">
        <v>190.958890086369</v>
      </c>
    </row>
    <row r="122" spans="11:14" x14ac:dyDescent="0.35">
      <c r="K122" s="40">
        <v>39355</v>
      </c>
      <c r="L122" s="41">
        <v>185.595721819613</v>
      </c>
      <c r="M122" s="42">
        <v>166.26361525433501</v>
      </c>
      <c r="N122" s="42">
        <v>189.45084915655099</v>
      </c>
    </row>
    <row r="123" spans="11:14" x14ac:dyDescent="0.35">
      <c r="K123" s="40">
        <v>39386</v>
      </c>
      <c r="L123" s="41">
        <v>182.04639349687201</v>
      </c>
      <c r="M123" s="42">
        <v>161.40656426205501</v>
      </c>
      <c r="N123" s="42">
        <v>186.32996388335599</v>
      </c>
    </row>
    <row r="124" spans="11:14" x14ac:dyDescent="0.35">
      <c r="K124" s="40">
        <v>39416</v>
      </c>
      <c r="L124" s="41">
        <v>178.46890120127199</v>
      </c>
      <c r="M124" s="42">
        <v>155.30506204855601</v>
      </c>
      <c r="N124" s="42">
        <v>183.33760784896199</v>
      </c>
    </row>
    <row r="125" spans="11:14" x14ac:dyDescent="0.35">
      <c r="K125" s="40">
        <v>39447</v>
      </c>
      <c r="L125" s="41">
        <v>177.94174660949099</v>
      </c>
      <c r="M125" s="42">
        <v>153.721373543266</v>
      </c>
      <c r="N125" s="42">
        <v>182.92498742026501</v>
      </c>
    </row>
    <row r="126" spans="11:14" x14ac:dyDescent="0.35">
      <c r="K126" s="40">
        <v>39478</v>
      </c>
      <c r="L126" s="41">
        <v>179.808728541676</v>
      </c>
      <c r="M126" s="42">
        <v>154.889983330055</v>
      </c>
      <c r="N126" s="42">
        <v>184.70719572362799</v>
      </c>
    </row>
    <row r="127" spans="11:14" x14ac:dyDescent="0.35">
      <c r="K127" s="40">
        <v>39507</v>
      </c>
      <c r="L127" s="41">
        <v>180.52484825610401</v>
      </c>
      <c r="M127" s="42">
        <v>160.11350465998601</v>
      </c>
      <c r="N127" s="42">
        <v>184.46389233073</v>
      </c>
    </row>
    <row r="128" spans="11:14" x14ac:dyDescent="0.35">
      <c r="K128" s="40">
        <v>39538</v>
      </c>
      <c r="L128" s="41">
        <v>178.650317643498</v>
      </c>
      <c r="M128" s="42">
        <v>162.605060800438</v>
      </c>
      <c r="N128" s="42">
        <v>181.85260771129501</v>
      </c>
    </row>
    <row r="129" spans="11:14" x14ac:dyDescent="0.35">
      <c r="K129" s="40">
        <v>39568</v>
      </c>
      <c r="L129" s="41">
        <v>175.49772954323799</v>
      </c>
      <c r="M129" s="42">
        <v>161.55017105247899</v>
      </c>
      <c r="N129" s="42">
        <v>178.423192781106</v>
      </c>
    </row>
    <row r="130" spans="11:14" x14ac:dyDescent="0.35">
      <c r="K130" s="40">
        <v>39599</v>
      </c>
      <c r="L130" s="41">
        <v>173.251749928744</v>
      </c>
      <c r="M130" s="42">
        <v>156.483526272121</v>
      </c>
      <c r="N130" s="42">
        <v>176.640998998957</v>
      </c>
    </row>
    <row r="131" spans="11:14" x14ac:dyDescent="0.35">
      <c r="K131" s="40">
        <v>39629</v>
      </c>
      <c r="L131" s="41">
        <v>172.64659402038501</v>
      </c>
      <c r="M131" s="42">
        <v>153.10387637238901</v>
      </c>
      <c r="N131" s="42">
        <v>176.51438517041899</v>
      </c>
    </row>
    <row r="132" spans="11:14" x14ac:dyDescent="0.35">
      <c r="K132" s="40">
        <v>39660</v>
      </c>
      <c r="L132" s="41">
        <v>172.292793871431</v>
      </c>
      <c r="M132" s="42">
        <v>152.53611626733201</v>
      </c>
      <c r="N132" s="42">
        <v>176.198978457511</v>
      </c>
    </row>
    <row r="133" spans="11:14" x14ac:dyDescent="0.35">
      <c r="K133" s="40">
        <v>39691</v>
      </c>
      <c r="L133" s="41">
        <v>171.913601274424</v>
      </c>
      <c r="M133" s="42">
        <v>154.24526355891899</v>
      </c>
      <c r="N133" s="42">
        <v>175.46528904889601</v>
      </c>
    </row>
    <row r="134" spans="11:14" x14ac:dyDescent="0.35">
      <c r="K134" s="40">
        <v>39721</v>
      </c>
      <c r="L134" s="41">
        <v>168.48219574152901</v>
      </c>
      <c r="M134" s="42">
        <v>151.80828445338301</v>
      </c>
      <c r="N134" s="42">
        <v>171.806649540633</v>
      </c>
    </row>
    <row r="135" spans="11:14" x14ac:dyDescent="0.35">
      <c r="K135" s="40">
        <v>39752</v>
      </c>
      <c r="L135" s="41">
        <v>164.59014673282601</v>
      </c>
      <c r="M135" s="42">
        <v>144.56085107749601</v>
      </c>
      <c r="N135" s="42">
        <v>168.31665153541101</v>
      </c>
    </row>
    <row r="136" spans="11:14" x14ac:dyDescent="0.35">
      <c r="K136" s="40">
        <v>39782</v>
      </c>
      <c r="L136" s="41">
        <v>158.09243219014101</v>
      </c>
      <c r="M136" s="42">
        <v>135.033390951548</v>
      </c>
      <c r="N136" s="42">
        <v>162.13186559816401</v>
      </c>
    </row>
    <row r="137" spans="11:14" x14ac:dyDescent="0.35">
      <c r="K137" s="40">
        <v>39813</v>
      </c>
      <c r="L137" s="41">
        <v>154.94044120314999</v>
      </c>
      <c r="M137" s="42">
        <v>131.100547287795</v>
      </c>
      <c r="N137" s="42">
        <v>158.98213624721001</v>
      </c>
    </row>
    <row r="138" spans="11:14" x14ac:dyDescent="0.35">
      <c r="K138" s="40">
        <v>39844</v>
      </c>
      <c r="L138" s="41">
        <v>150.77209087969399</v>
      </c>
      <c r="M138" s="42">
        <v>129.64507748114701</v>
      </c>
      <c r="N138" s="42">
        <v>154.35394506666699</v>
      </c>
    </row>
    <row r="139" spans="11:14" x14ac:dyDescent="0.35">
      <c r="K139" s="40">
        <v>39872</v>
      </c>
      <c r="L139" s="41">
        <v>148.714052587049</v>
      </c>
      <c r="M139" s="42">
        <v>127.122041783641</v>
      </c>
      <c r="N139" s="42">
        <v>152.46885499553801</v>
      </c>
    </row>
    <row r="140" spans="11:14" x14ac:dyDescent="0.35">
      <c r="K140" s="40">
        <v>39903</v>
      </c>
      <c r="L140" s="41">
        <v>144.22749337744199</v>
      </c>
      <c r="M140" s="42">
        <v>119.238502035773</v>
      </c>
      <c r="N140" s="42">
        <v>148.45635974050799</v>
      </c>
    </row>
    <row r="141" spans="11:14" x14ac:dyDescent="0.35">
      <c r="K141" s="40">
        <v>39933</v>
      </c>
      <c r="L141" s="41">
        <v>141.46693281644099</v>
      </c>
      <c r="M141" s="42">
        <v>113.648186821518</v>
      </c>
      <c r="N141" s="42">
        <v>146.14796986195799</v>
      </c>
    </row>
    <row r="142" spans="11:14" x14ac:dyDescent="0.35">
      <c r="K142" s="40">
        <v>39964</v>
      </c>
      <c r="L142" s="41">
        <v>139.463482640113</v>
      </c>
      <c r="M142" s="42">
        <v>109.839429080483</v>
      </c>
      <c r="N142" s="42">
        <v>144.30259312719201</v>
      </c>
    </row>
    <row r="143" spans="11:14" x14ac:dyDescent="0.35">
      <c r="K143" s="40">
        <v>39994</v>
      </c>
      <c r="L143" s="41">
        <v>140.12673295889701</v>
      </c>
      <c r="M143" s="42">
        <v>110.731210798894</v>
      </c>
      <c r="N143" s="42">
        <v>145.05035564352099</v>
      </c>
    </row>
    <row r="144" spans="11:14" x14ac:dyDescent="0.35">
      <c r="K144" s="40">
        <v>40025</v>
      </c>
      <c r="L144" s="41">
        <v>140.56087715198299</v>
      </c>
      <c r="M144" s="42">
        <v>110.624892521585</v>
      </c>
      <c r="N144" s="42">
        <v>145.86144773054599</v>
      </c>
    </row>
    <row r="145" spans="11:14" x14ac:dyDescent="0.35">
      <c r="K145" s="40">
        <v>40056</v>
      </c>
      <c r="L145" s="41">
        <v>139.42964958127001</v>
      </c>
      <c r="M145" s="42">
        <v>108.833815339407</v>
      </c>
      <c r="N145" s="42">
        <v>145.46871790690801</v>
      </c>
    </row>
    <row r="146" spans="11:14" x14ac:dyDescent="0.35">
      <c r="K146" s="40">
        <v>40086</v>
      </c>
      <c r="L146" s="41">
        <v>135.23332287370599</v>
      </c>
      <c r="M146" s="42">
        <v>104.916220894704</v>
      </c>
      <c r="N146" s="42">
        <v>141.81109664189799</v>
      </c>
    </row>
    <row r="147" spans="11:14" x14ac:dyDescent="0.35">
      <c r="K147" s="40">
        <v>40117</v>
      </c>
      <c r="L147" s="41">
        <v>130.55503347944</v>
      </c>
      <c r="M147" s="42">
        <v>101.299053713032</v>
      </c>
      <c r="N147" s="42">
        <v>137.128318562289</v>
      </c>
    </row>
    <row r="148" spans="11:14" x14ac:dyDescent="0.35">
      <c r="K148" s="40">
        <v>40147</v>
      </c>
      <c r="L148" s="41">
        <v>128.64304448183199</v>
      </c>
      <c r="M148" s="42">
        <v>101.56544121996799</v>
      </c>
      <c r="N148" s="42">
        <v>134.48091038437701</v>
      </c>
    </row>
    <row r="149" spans="11:14" x14ac:dyDescent="0.35">
      <c r="K149" s="40">
        <v>40178</v>
      </c>
      <c r="L149" s="41">
        <v>129.306506228297</v>
      </c>
      <c r="M149" s="42">
        <v>102.668060897112</v>
      </c>
      <c r="N149" s="42">
        <v>134.59784685803501</v>
      </c>
    </row>
    <row r="150" spans="11:14" x14ac:dyDescent="0.35">
      <c r="K150" s="40">
        <v>40209</v>
      </c>
      <c r="L150" s="41">
        <v>131.375358161061</v>
      </c>
      <c r="M150" s="42">
        <v>103.740315419477</v>
      </c>
      <c r="N150" s="42">
        <v>136.424009643972</v>
      </c>
    </row>
    <row r="151" spans="11:14" x14ac:dyDescent="0.35">
      <c r="K151" s="40">
        <v>40237</v>
      </c>
      <c r="L151" s="41">
        <v>132.51468582404601</v>
      </c>
      <c r="M151" s="42">
        <v>101.88696098377299</v>
      </c>
      <c r="N151" s="42">
        <v>138.01501679042801</v>
      </c>
    </row>
    <row r="152" spans="11:14" x14ac:dyDescent="0.35">
      <c r="K152" s="40">
        <v>40268</v>
      </c>
      <c r="L152" s="41">
        <v>131.930857574378</v>
      </c>
      <c r="M152" s="42">
        <v>101.89513418210601</v>
      </c>
      <c r="N152" s="42">
        <v>137.51288739263299</v>
      </c>
    </row>
    <row r="153" spans="11:14" x14ac:dyDescent="0.35">
      <c r="K153" s="40">
        <v>40298</v>
      </c>
      <c r="L153" s="41">
        <v>129.59125854502599</v>
      </c>
      <c r="M153" s="42">
        <v>104.34083020429399</v>
      </c>
      <c r="N153" s="42">
        <v>134.51477311986699</v>
      </c>
    </row>
    <row r="154" spans="11:14" x14ac:dyDescent="0.35">
      <c r="K154" s="40">
        <v>40329</v>
      </c>
      <c r="L154" s="41">
        <v>126.131644772577</v>
      </c>
      <c r="M154" s="42">
        <v>106.49662616291999</v>
      </c>
      <c r="N154" s="42">
        <v>130.10982305987699</v>
      </c>
    </row>
    <row r="155" spans="11:14" x14ac:dyDescent="0.35">
      <c r="K155" s="40">
        <v>40359</v>
      </c>
      <c r="L155" s="41">
        <v>124.14823121408701</v>
      </c>
      <c r="M155" s="42">
        <v>106.570733014241</v>
      </c>
      <c r="N155" s="42">
        <v>127.746125273026</v>
      </c>
    </row>
    <row r="156" spans="11:14" x14ac:dyDescent="0.35">
      <c r="K156" s="40">
        <v>40390</v>
      </c>
      <c r="L156" s="41">
        <v>124.01276704531401</v>
      </c>
      <c r="M156" s="42">
        <v>103.716060326076</v>
      </c>
      <c r="N156" s="42">
        <v>128.302994037497</v>
      </c>
    </row>
    <row r="157" spans="11:14" x14ac:dyDescent="0.35">
      <c r="K157" s="40">
        <v>40421</v>
      </c>
      <c r="L157" s="41">
        <v>124.90833039551001</v>
      </c>
      <c r="M157" s="42">
        <v>102.376017354932</v>
      </c>
      <c r="N157" s="42">
        <v>129.74871051079501</v>
      </c>
    </row>
    <row r="158" spans="11:14" x14ac:dyDescent="0.35">
      <c r="K158" s="40">
        <v>40451</v>
      </c>
      <c r="L158" s="41">
        <v>124.40793669374099</v>
      </c>
      <c r="M158" s="42">
        <v>102.783419290849</v>
      </c>
      <c r="N158" s="42">
        <v>129.12648512582899</v>
      </c>
    </row>
    <row r="159" spans="11:14" x14ac:dyDescent="0.35">
      <c r="K159" s="40">
        <v>40482</v>
      </c>
      <c r="L159" s="41">
        <v>123.232723081727</v>
      </c>
      <c r="M159" s="42">
        <v>106.163717014444</v>
      </c>
      <c r="N159" s="42">
        <v>126.72604197939501</v>
      </c>
    </row>
    <row r="160" spans="11:14" x14ac:dyDescent="0.35">
      <c r="K160" s="40">
        <v>40512</v>
      </c>
      <c r="L160" s="41">
        <v>122.340227209698</v>
      </c>
      <c r="M160" s="42">
        <v>109.85810950882301</v>
      </c>
      <c r="N160" s="42">
        <v>124.61383803651</v>
      </c>
    </row>
    <row r="161" spans="11:14" x14ac:dyDescent="0.35">
      <c r="K161" s="40">
        <v>40543</v>
      </c>
      <c r="L161" s="41">
        <v>123.01544864482101</v>
      </c>
      <c r="M161" s="42">
        <v>112.834217410245</v>
      </c>
      <c r="N161" s="42">
        <v>124.592339757612</v>
      </c>
    </row>
    <row r="162" spans="11:14" x14ac:dyDescent="0.35">
      <c r="K162" s="40">
        <v>40574</v>
      </c>
      <c r="L162" s="41">
        <v>122.39772228587</v>
      </c>
      <c r="M162" s="42">
        <v>112.05635282697</v>
      </c>
      <c r="N162" s="42">
        <v>124.022686585937</v>
      </c>
    </row>
    <row r="163" spans="11:14" x14ac:dyDescent="0.35">
      <c r="K163" s="40">
        <v>40602</v>
      </c>
      <c r="L163" s="41">
        <v>121.165176520683</v>
      </c>
      <c r="M163" s="42">
        <v>107.047169965823</v>
      </c>
      <c r="N163" s="42">
        <v>123.810347288801</v>
      </c>
    </row>
    <row r="164" spans="11:14" x14ac:dyDescent="0.35">
      <c r="K164" s="40">
        <v>40633</v>
      </c>
      <c r="L164" s="41">
        <v>119.797716721573</v>
      </c>
      <c r="M164" s="42">
        <v>102.990964567372</v>
      </c>
      <c r="N164" s="42">
        <v>123.17180324701501</v>
      </c>
    </row>
    <row r="165" spans="11:14" x14ac:dyDescent="0.35">
      <c r="K165" s="40">
        <v>40663</v>
      </c>
      <c r="L165" s="41">
        <v>120.236204198968</v>
      </c>
      <c r="M165" s="42">
        <v>101.87398456768101</v>
      </c>
      <c r="N165" s="42">
        <v>124.04740952847401</v>
      </c>
    </row>
    <row r="166" spans="11:14" x14ac:dyDescent="0.35">
      <c r="K166" s="40">
        <v>40694</v>
      </c>
      <c r="L166" s="41">
        <v>120.83283860506501</v>
      </c>
      <c r="M166" s="42">
        <v>104.452173464067</v>
      </c>
      <c r="N166" s="42">
        <v>124.08966260309001</v>
      </c>
    </row>
    <row r="167" spans="11:14" x14ac:dyDescent="0.35">
      <c r="K167" s="40">
        <v>40724</v>
      </c>
      <c r="L167" s="41">
        <v>120.83582414196999</v>
      </c>
      <c r="M167" s="42">
        <v>106.172124442647</v>
      </c>
      <c r="N167" s="42">
        <v>123.69768340955601</v>
      </c>
    </row>
    <row r="168" spans="11:14" x14ac:dyDescent="0.35">
      <c r="K168" s="40">
        <v>40755</v>
      </c>
      <c r="L168" s="41">
        <v>120.590967415279</v>
      </c>
      <c r="M168" s="42">
        <v>108.585782507961</v>
      </c>
      <c r="N168" s="42">
        <v>122.90149746322</v>
      </c>
    </row>
    <row r="169" spans="11:14" x14ac:dyDescent="0.35">
      <c r="K169" s="40">
        <v>40786</v>
      </c>
      <c r="L169" s="41">
        <v>121.606983934127</v>
      </c>
      <c r="M169" s="42">
        <v>109.903125487018</v>
      </c>
      <c r="N169" s="42">
        <v>123.92342912925901</v>
      </c>
    </row>
    <row r="170" spans="11:14" x14ac:dyDescent="0.35">
      <c r="K170" s="40">
        <v>40816</v>
      </c>
      <c r="L170" s="41">
        <v>123.212741638013</v>
      </c>
      <c r="M170" s="42">
        <v>111.741949381249</v>
      </c>
      <c r="N170" s="42">
        <v>125.399676626746</v>
      </c>
    </row>
    <row r="171" spans="11:14" x14ac:dyDescent="0.35">
      <c r="K171" s="40">
        <v>40847</v>
      </c>
      <c r="L171" s="41">
        <v>124.562827104584</v>
      </c>
      <c r="M171" s="42">
        <v>113.78731483649899</v>
      </c>
      <c r="N171" s="42">
        <v>126.53745957922</v>
      </c>
    </row>
    <row r="172" spans="11:14" x14ac:dyDescent="0.35">
      <c r="K172" s="40">
        <v>40877</v>
      </c>
      <c r="L172" s="41">
        <v>124.46978567667701</v>
      </c>
      <c r="M172" s="42">
        <v>113.99108477049499</v>
      </c>
      <c r="N172" s="42">
        <v>126.280760434885</v>
      </c>
    </row>
    <row r="173" spans="11:14" x14ac:dyDescent="0.35">
      <c r="K173" s="40">
        <v>40908</v>
      </c>
      <c r="L173" s="41">
        <v>123.733539372717</v>
      </c>
      <c r="M173" s="42">
        <v>113.980267878776</v>
      </c>
      <c r="N173" s="42">
        <v>125.31242310096999</v>
      </c>
    </row>
    <row r="174" spans="11:14" x14ac:dyDescent="0.35">
      <c r="K174" s="40">
        <v>40939</v>
      </c>
      <c r="L174" s="41">
        <v>122.082508296032</v>
      </c>
      <c r="M174" s="42">
        <v>110.997768763868</v>
      </c>
      <c r="N174" s="42">
        <v>123.93301175543399</v>
      </c>
    </row>
    <row r="175" spans="11:14" x14ac:dyDescent="0.35">
      <c r="K175" s="40">
        <v>40968</v>
      </c>
      <c r="L175" s="41">
        <v>120.309788342213</v>
      </c>
      <c r="M175" s="42">
        <v>109.648000340658</v>
      </c>
      <c r="N175" s="42">
        <v>122.111530368309</v>
      </c>
    </row>
    <row r="176" spans="11:14" x14ac:dyDescent="0.35">
      <c r="K176" s="40">
        <v>40999</v>
      </c>
      <c r="L176" s="41">
        <v>120.469453825504</v>
      </c>
      <c r="M176" s="42">
        <v>109.09118396533199</v>
      </c>
      <c r="N176" s="42">
        <v>122.534270514902</v>
      </c>
    </row>
    <row r="177" spans="11:14" x14ac:dyDescent="0.35">
      <c r="K177" s="40">
        <v>41029</v>
      </c>
      <c r="L177" s="41">
        <v>121.30407820836901</v>
      </c>
      <c r="M177" s="42">
        <v>110.88900429045</v>
      </c>
      <c r="N177" s="42">
        <v>123.225845628141</v>
      </c>
    </row>
    <row r="178" spans="11:14" x14ac:dyDescent="0.35">
      <c r="K178" s="40">
        <v>41060</v>
      </c>
      <c r="L178" s="41">
        <v>123.026540518601</v>
      </c>
      <c r="M178" s="42">
        <v>111.617198568285</v>
      </c>
      <c r="N178" s="42">
        <v>125.242329873058</v>
      </c>
    </row>
    <row r="179" spans="11:14" x14ac:dyDescent="0.35">
      <c r="K179" s="40">
        <v>41090</v>
      </c>
      <c r="L179" s="41">
        <v>123.682885475582</v>
      </c>
      <c r="M179" s="42">
        <v>112.572656946572</v>
      </c>
      <c r="N179" s="42">
        <v>125.814329926775</v>
      </c>
    </row>
    <row r="180" spans="11:14" x14ac:dyDescent="0.35">
      <c r="K180" s="40">
        <v>41121</v>
      </c>
      <c r="L180" s="41">
        <v>124.917816456417</v>
      </c>
      <c r="M180" s="42">
        <v>114.368067433137</v>
      </c>
      <c r="N180" s="42">
        <v>126.89594600056699</v>
      </c>
    </row>
    <row r="181" spans="11:14" x14ac:dyDescent="0.35">
      <c r="K181" s="40">
        <v>41152</v>
      </c>
      <c r="L181" s="41">
        <v>125.894358754398</v>
      </c>
      <c r="M181" s="42">
        <v>116.820854627668</v>
      </c>
      <c r="N181" s="42">
        <v>127.479852995081</v>
      </c>
    </row>
    <row r="182" spans="11:14" x14ac:dyDescent="0.35">
      <c r="K182" s="40">
        <v>41182</v>
      </c>
      <c r="L182" s="41">
        <v>126.95334090727999</v>
      </c>
      <c r="M182" s="42">
        <v>117.84999825689501</v>
      </c>
      <c r="N182" s="42">
        <v>128.524377648968</v>
      </c>
    </row>
    <row r="183" spans="11:14" x14ac:dyDescent="0.35">
      <c r="K183" s="40">
        <v>41213</v>
      </c>
      <c r="L183" s="41">
        <v>128.45213868456699</v>
      </c>
      <c r="M183" s="42">
        <v>117.851047720076</v>
      </c>
      <c r="N183" s="42">
        <v>130.306259660206</v>
      </c>
    </row>
    <row r="184" spans="11:14" x14ac:dyDescent="0.35">
      <c r="K184" s="40">
        <v>41243</v>
      </c>
      <c r="L184" s="41">
        <v>129.66223562966201</v>
      </c>
      <c r="M184" s="42">
        <v>116.739016199376</v>
      </c>
      <c r="N184" s="42">
        <v>132.00207587584501</v>
      </c>
    </row>
    <row r="185" spans="11:14" x14ac:dyDescent="0.35">
      <c r="K185" s="40">
        <v>41274</v>
      </c>
      <c r="L185" s="41">
        <v>130.71118066087601</v>
      </c>
      <c r="M185" s="42">
        <v>117.011029290247</v>
      </c>
      <c r="N185" s="42">
        <v>133.21444091560599</v>
      </c>
    </row>
    <row r="186" spans="11:14" x14ac:dyDescent="0.35">
      <c r="K186" s="40">
        <v>41305</v>
      </c>
      <c r="L186" s="41">
        <v>129.81883025193699</v>
      </c>
      <c r="M186" s="42">
        <v>116.121622410814</v>
      </c>
      <c r="N186" s="42">
        <v>132.30002897647799</v>
      </c>
    </row>
    <row r="187" spans="11:14" x14ac:dyDescent="0.35">
      <c r="K187" s="40">
        <v>41333</v>
      </c>
      <c r="L187" s="41">
        <v>128.612280293037</v>
      </c>
      <c r="M187" s="42">
        <v>118.49159797058201</v>
      </c>
      <c r="N187" s="42">
        <v>130.40339560853599</v>
      </c>
    </row>
    <row r="188" spans="11:14" x14ac:dyDescent="0.35">
      <c r="K188" s="40">
        <v>41364</v>
      </c>
      <c r="L188" s="41">
        <v>128.22801142275</v>
      </c>
      <c r="M188" s="42">
        <v>120.767010544664</v>
      </c>
      <c r="N188" s="42">
        <v>129.46630359318701</v>
      </c>
    </row>
    <row r="189" spans="11:14" x14ac:dyDescent="0.35">
      <c r="K189" s="40">
        <v>41394</v>
      </c>
      <c r="L189" s="41">
        <v>130.144422423039</v>
      </c>
      <c r="M189" s="42">
        <v>124.83252239124199</v>
      </c>
      <c r="N189" s="42">
        <v>130.87142676847199</v>
      </c>
    </row>
    <row r="190" spans="11:14" x14ac:dyDescent="0.35">
      <c r="K190" s="40">
        <v>41425</v>
      </c>
      <c r="L190" s="41">
        <v>132.51916491188001</v>
      </c>
      <c r="M190" s="42">
        <v>124.92594880054</v>
      </c>
      <c r="N190" s="42">
        <v>133.608283388161</v>
      </c>
    </row>
    <row r="191" spans="11:14" x14ac:dyDescent="0.35">
      <c r="K191" s="40">
        <v>41455</v>
      </c>
      <c r="L191" s="41">
        <v>134.89231049854399</v>
      </c>
      <c r="M191" s="42">
        <v>124.497769805479</v>
      </c>
      <c r="N191" s="42">
        <v>136.56579806344399</v>
      </c>
    </row>
    <row r="192" spans="11:14" x14ac:dyDescent="0.35">
      <c r="K192" s="40">
        <v>41486</v>
      </c>
      <c r="L192" s="41">
        <v>136.01647653142999</v>
      </c>
      <c r="M192" s="42">
        <v>122.79626269710801</v>
      </c>
      <c r="N192" s="42">
        <v>138.40706137580599</v>
      </c>
    </row>
    <row r="193" spans="11:14" x14ac:dyDescent="0.35">
      <c r="K193" s="40">
        <v>41517</v>
      </c>
      <c r="L193" s="41">
        <v>136.85584994561501</v>
      </c>
      <c r="M193" s="42">
        <v>123.939623327851</v>
      </c>
      <c r="N193" s="42">
        <v>139.26243237553399</v>
      </c>
    </row>
    <row r="194" spans="11:14" x14ac:dyDescent="0.35">
      <c r="K194" s="40">
        <v>41547</v>
      </c>
      <c r="L194" s="41">
        <v>137.48610211367</v>
      </c>
      <c r="M194" s="42">
        <v>125.68027800739701</v>
      </c>
      <c r="N194" s="42">
        <v>139.60529912423999</v>
      </c>
    </row>
    <row r="195" spans="11:14" x14ac:dyDescent="0.35">
      <c r="K195" s="40">
        <v>41578</v>
      </c>
      <c r="L195" s="41">
        <v>137.75633527834501</v>
      </c>
      <c r="M195" s="42">
        <v>127.317382779139</v>
      </c>
      <c r="N195" s="42">
        <v>139.45795734350801</v>
      </c>
    </row>
    <row r="196" spans="11:14" x14ac:dyDescent="0.35">
      <c r="K196" s="40">
        <v>41608</v>
      </c>
      <c r="L196" s="41">
        <v>138.41166825013599</v>
      </c>
      <c r="M196" s="42">
        <v>128.18996830231001</v>
      </c>
      <c r="N196" s="42">
        <v>139.97075058829299</v>
      </c>
    </row>
    <row r="197" spans="11:14" x14ac:dyDescent="0.35">
      <c r="K197" s="40">
        <v>41639</v>
      </c>
      <c r="L197" s="41">
        <v>139.77385707778001</v>
      </c>
      <c r="M197" s="42">
        <v>128.87293676537499</v>
      </c>
      <c r="N197" s="42">
        <v>141.56272901728099</v>
      </c>
    </row>
    <row r="198" spans="11:14" x14ac:dyDescent="0.35">
      <c r="K198" s="40">
        <v>41670</v>
      </c>
      <c r="L198" s="41">
        <v>142.33950171813501</v>
      </c>
      <c r="M198" s="42">
        <v>131.22816593288599</v>
      </c>
      <c r="N198" s="42">
        <v>144.21970172460399</v>
      </c>
    </row>
    <row r="199" spans="11:14" x14ac:dyDescent="0.35">
      <c r="K199" s="40">
        <v>41698</v>
      </c>
      <c r="L199" s="41">
        <v>143.551709413239</v>
      </c>
      <c r="M199" s="42">
        <v>133.14513365904099</v>
      </c>
      <c r="N199" s="42">
        <v>145.368105792628</v>
      </c>
    </row>
    <row r="200" spans="11:14" x14ac:dyDescent="0.35">
      <c r="K200" s="40">
        <v>41729</v>
      </c>
      <c r="L200" s="41">
        <v>144.316507014536</v>
      </c>
      <c r="M200" s="42">
        <v>135.26711733199599</v>
      </c>
      <c r="N200" s="42">
        <v>145.80386338098199</v>
      </c>
    </row>
    <row r="201" spans="11:14" x14ac:dyDescent="0.35">
      <c r="K201" s="40">
        <v>41759</v>
      </c>
      <c r="L201" s="41">
        <v>144.36913807740001</v>
      </c>
      <c r="M201" s="42">
        <v>135.83099885444699</v>
      </c>
      <c r="N201" s="42">
        <v>145.68917009114199</v>
      </c>
    </row>
    <row r="202" spans="11:14" x14ac:dyDescent="0.35">
      <c r="K202" s="40">
        <v>41790</v>
      </c>
      <c r="L202" s="41">
        <v>146.260132682565</v>
      </c>
      <c r="M202" s="42">
        <v>136.749535124278</v>
      </c>
      <c r="N202" s="42">
        <v>147.70739550471399</v>
      </c>
    </row>
    <row r="203" spans="11:14" x14ac:dyDescent="0.35">
      <c r="K203" s="40">
        <v>41820</v>
      </c>
      <c r="L203" s="41">
        <v>148.098588483171</v>
      </c>
      <c r="M203" s="42">
        <v>137.400941741796</v>
      </c>
      <c r="N203" s="42">
        <v>149.759459708154</v>
      </c>
    </row>
    <row r="204" spans="11:14" x14ac:dyDescent="0.35">
      <c r="K204" s="40">
        <v>41851</v>
      </c>
      <c r="L204" s="41">
        <v>150.80054549566299</v>
      </c>
      <c r="M204" s="42">
        <v>138.36518664569101</v>
      </c>
      <c r="N204" s="42">
        <v>152.85205922199</v>
      </c>
    </row>
    <row r="205" spans="11:14" x14ac:dyDescent="0.35">
      <c r="K205" s="40">
        <v>41882</v>
      </c>
      <c r="L205" s="41">
        <v>152.39005577544299</v>
      </c>
      <c r="M205" s="42">
        <v>139.755228466467</v>
      </c>
      <c r="N205" s="42">
        <v>154.52558743511401</v>
      </c>
    </row>
    <row r="206" spans="11:14" x14ac:dyDescent="0.35">
      <c r="K206" s="40">
        <v>41912</v>
      </c>
      <c r="L206" s="41">
        <v>154.24277087036</v>
      </c>
      <c r="M206" s="42">
        <v>141.51141252152601</v>
      </c>
      <c r="N206" s="42">
        <v>156.384360659875</v>
      </c>
    </row>
    <row r="207" spans="11:14" x14ac:dyDescent="0.35">
      <c r="K207" s="40">
        <v>41943</v>
      </c>
      <c r="L207" s="41">
        <v>154.83487215748599</v>
      </c>
      <c r="M207" s="42">
        <v>142.99344176791601</v>
      </c>
      <c r="N207" s="42">
        <v>156.712694156699</v>
      </c>
    </row>
    <row r="208" spans="11:14" x14ac:dyDescent="0.35">
      <c r="K208" s="40">
        <v>41973</v>
      </c>
      <c r="L208" s="41">
        <v>156.005960938241</v>
      </c>
      <c r="M208" s="42">
        <v>145.17865024679199</v>
      </c>
      <c r="N208" s="42">
        <v>157.57288097598001</v>
      </c>
    </row>
    <row r="209" spans="11:14" x14ac:dyDescent="0.35">
      <c r="K209" s="40">
        <v>42004</v>
      </c>
      <c r="L209" s="41">
        <v>156.440184566423</v>
      </c>
      <c r="M209" s="42">
        <v>147.26366293086701</v>
      </c>
      <c r="N209" s="42">
        <v>157.61650855146999</v>
      </c>
    </row>
    <row r="210" spans="11:14" x14ac:dyDescent="0.35">
      <c r="K210" s="40">
        <v>42035</v>
      </c>
      <c r="L210" s="41">
        <v>158.001008451122</v>
      </c>
      <c r="M210" s="42">
        <v>150.032401504761</v>
      </c>
      <c r="N210" s="42">
        <v>158.95323272054401</v>
      </c>
    </row>
    <row r="211" spans="11:14" x14ac:dyDescent="0.35">
      <c r="K211" s="40">
        <v>42063</v>
      </c>
      <c r="L211" s="41">
        <v>158.29136403488499</v>
      </c>
      <c r="M211" s="42">
        <v>149.95848601655501</v>
      </c>
      <c r="N211" s="42">
        <v>159.44905225112899</v>
      </c>
    </row>
    <row r="212" spans="11:14" x14ac:dyDescent="0.35">
      <c r="K212" s="40">
        <v>42094</v>
      </c>
      <c r="L212" s="41">
        <v>159.70122958937</v>
      </c>
      <c r="M212" s="42">
        <v>150.16369168472499</v>
      </c>
      <c r="N212" s="42">
        <v>161.19058749468101</v>
      </c>
    </row>
    <row r="213" spans="11:14" x14ac:dyDescent="0.35">
      <c r="K213" s="40">
        <v>42124</v>
      </c>
      <c r="L213" s="41">
        <v>160.58406298293599</v>
      </c>
      <c r="M213" s="42">
        <v>149.82571111424301</v>
      </c>
      <c r="N213" s="42">
        <v>162.416715755875</v>
      </c>
    </row>
    <row r="214" spans="11:14" x14ac:dyDescent="0.35">
      <c r="K214" s="40">
        <v>42155</v>
      </c>
      <c r="L214" s="41">
        <v>163.33411497157999</v>
      </c>
      <c r="M214" s="42">
        <v>151.75073046876901</v>
      </c>
      <c r="N214" s="42">
        <v>165.264795185488</v>
      </c>
    </row>
    <row r="215" spans="11:14" x14ac:dyDescent="0.35">
      <c r="K215" s="40">
        <v>42185</v>
      </c>
      <c r="L215" s="41">
        <v>165.58264720947901</v>
      </c>
      <c r="M215" s="42">
        <v>152.70254025739499</v>
      </c>
      <c r="N215" s="42">
        <v>167.71131927583701</v>
      </c>
    </row>
    <row r="216" spans="11:14" x14ac:dyDescent="0.35">
      <c r="K216" s="40">
        <v>42216</v>
      </c>
      <c r="L216" s="41">
        <v>168.11414599615799</v>
      </c>
      <c r="M216" s="42">
        <v>155.35409592271199</v>
      </c>
      <c r="N216" s="42">
        <v>170.15795530437001</v>
      </c>
    </row>
    <row r="217" spans="11:14" x14ac:dyDescent="0.35">
      <c r="K217" s="40">
        <v>42247</v>
      </c>
      <c r="L217" s="41">
        <v>169.01346344945199</v>
      </c>
      <c r="M217" s="42">
        <v>157.172122337563</v>
      </c>
      <c r="N217" s="42">
        <v>170.876685222059</v>
      </c>
    </row>
    <row r="218" spans="11:14" x14ac:dyDescent="0.35">
      <c r="K218" s="40">
        <v>42277</v>
      </c>
      <c r="L218" s="41">
        <v>169.036792871605</v>
      </c>
      <c r="M218" s="42">
        <v>157.81082970807401</v>
      </c>
      <c r="N218" s="42">
        <v>170.794455826844</v>
      </c>
    </row>
    <row r="219" spans="11:14" x14ac:dyDescent="0.35">
      <c r="K219" s="40">
        <v>42308</v>
      </c>
      <c r="L219" s="41">
        <v>167.86947253193301</v>
      </c>
      <c r="M219" s="42">
        <v>155.80701286887401</v>
      </c>
      <c r="N219" s="42">
        <v>169.82180961108801</v>
      </c>
    </row>
    <row r="220" spans="11:14" x14ac:dyDescent="0.35">
      <c r="K220" s="40">
        <v>42338</v>
      </c>
      <c r="L220" s="41">
        <v>168.24545330090299</v>
      </c>
      <c r="M220" s="42">
        <v>154.86520476279901</v>
      </c>
      <c r="N220" s="42">
        <v>170.500583497002</v>
      </c>
    </row>
    <row r="221" spans="11:14" x14ac:dyDescent="0.35">
      <c r="K221" s="40">
        <v>42369</v>
      </c>
      <c r="L221" s="41">
        <v>169.77094355463601</v>
      </c>
      <c r="M221" s="42">
        <v>156.41367589939401</v>
      </c>
      <c r="N221" s="42">
        <v>172.00158799875399</v>
      </c>
    </row>
    <row r="222" spans="11:14" x14ac:dyDescent="0.35">
      <c r="K222" s="40">
        <v>42400</v>
      </c>
      <c r="L222" s="41">
        <v>173.54071481194001</v>
      </c>
      <c r="M222" s="42">
        <v>161.16281684184901</v>
      </c>
      <c r="N222" s="42">
        <v>175.519218174347</v>
      </c>
    </row>
    <row r="223" spans="11:14" x14ac:dyDescent="0.35">
      <c r="K223" s="40">
        <v>42429</v>
      </c>
      <c r="L223" s="41">
        <v>175.36768737076699</v>
      </c>
      <c r="M223" s="42">
        <v>165.050440945991</v>
      </c>
      <c r="N223" s="42">
        <v>176.900920007346</v>
      </c>
    </row>
    <row r="224" spans="11:14" x14ac:dyDescent="0.35">
      <c r="K224" s="40">
        <v>42460</v>
      </c>
      <c r="L224" s="41">
        <v>175.50554914884901</v>
      </c>
      <c r="M224" s="42">
        <v>165.66361328579501</v>
      </c>
      <c r="N224" s="42">
        <v>177.089178487232</v>
      </c>
    </row>
    <row r="225" spans="11:14" x14ac:dyDescent="0.35">
      <c r="K225" s="40">
        <v>42490</v>
      </c>
      <c r="L225" s="41">
        <v>173.80721870888701</v>
      </c>
      <c r="M225" s="42">
        <v>164.20868293614501</v>
      </c>
      <c r="N225" s="42">
        <v>175.38995586955701</v>
      </c>
    </row>
    <row r="226" spans="11:14" x14ac:dyDescent="0.35">
      <c r="K226" s="40">
        <v>42521</v>
      </c>
      <c r="L226" s="41">
        <v>174.66924576558</v>
      </c>
      <c r="M226" s="42">
        <v>163.20551715089201</v>
      </c>
      <c r="N226" s="42">
        <v>176.629855907555</v>
      </c>
    </row>
    <row r="227" spans="11:14" x14ac:dyDescent="0.35">
      <c r="K227" s="40">
        <v>42551</v>
      </c>
      <c r="L227" s="41">
        <v>176.842041457291</v>
      </c>
      <c r="M227" s="42">
        <v>164.16147763670099</v>
      </c>
      <c r="N227" s="42">
        <v>179.00581717428301</v>
      </c>
    </row>
    <row r="228" spans="11:14" x14ac:dyDescent="0.35">
      <c r="K228" s="40">
        <v>42582</v>
      </c>
      <c r="L228" s="41">
        <v>181.314122344255</v>
      </c>
      <c r="M228" s="42">
        <v>166.32301176167601</v>
      </c>
      <c r="N228" s="42">
        <v>183.96065740825699</v>
      </c>
    </row>
    <row r="229" spans="11:14" x14ac:dyDescent="0.35">
      <c r="K229" s="40">
        <v>42613</v>
      </c>
      <c r="L229" s="41">
        <v>184.12959143439801</v>
      </c>
      <c r="M229" s="42">
        <v>169.54108171047201</v>
      </c>
      <c r="N229" s="42">
        <v>186.601172445766</v>
      </c>
    </row>
    <row r="230" spans="11:14" x14ac:dyDescent="0.35">
      <c r="K230" s="40">
        <v>42643</v>
      </c>
      <c r="L230" s="41">
        <v>186.267212074295</v>
      </c>
      <c r="M230" s="42">
        <v>172.12964778767801</v>
      </c>
      <c r="N230" s="42">
        <v>188.614358403897</v>
      </c>
    </row>
    <row r="231" spans="11:14" x14ac:dyDescent="0.35">
      <c r="K231" s="40">
        <v>42674</v>
      </c>
      <c r="L231" s="41">
        <v>185.568430852066</v>
      </c>
      <c r="M231" s="42">
        <v>173.284773786176</v>
      </c>
      <c r="N231" s="42">
        <v>187.43561360520101</v>
      </c>
    </row>
    <row r="232" spans="11:14" x14ac:dyDescent="0.35">
      <c r="K232" s="40">
        <v>42704</v>
      </c>
      <c r="L232" s="41">
        <v>185.86120533724201</v>
      </c>
      <c r="M232" s="42">
        <v>173.19747119095501</v>
      </c>
      <c r="N232" s="42">
        <v>187.82448868739701</v>
      </c>
    </row>
    <row r="233" spans="11:14" x14ac:dyDescent="0.35">
      <c r="K233" s="40">
        <v>42735</v>
      </c>
      <c r="L233" s="41">
        <v>186.82773035743199</v>
      </c>
      <c r="M233" s="42">
        <v>173.32213881251499</v>
      </c>
      <c r="N233" s="42">
        <v>189.01688396211799</v>
      </c>
    </row>
    <row r="234" spans="11:14" x14ac:dyDescent="0.35">
      <c r="K234" s="40">
        <v>42766</v>
      </c>
      <c r="L234" s="41">
        <v>190.73393354218399</v>
      </c>
      <c r="M234" s="42">
        <v>175.031109162506</v>
      </c>
      <c r="N234" s="42">
        <v>193.435291853493</v>
      </c>
    </row>
    <row r="235" spans="11:14" x14ac:dyDescent="0.35">
      <c r="K235" s="40">
        <v>42794</v>
      </c>
      <c r="L235" s="41">
        <v>194.742939112241</v>
      </c>
      <c r="M235" s="42">
        <v>178.35631690656101</v>
      </c>
      <c r="N235" s="42">
        <v>197.56186687693099</v>
      </c>
    </row>
    <row r="236" spans="11:14" x14ac:dyDescent="0.35">
      <c r="K236" s="40">
        <v>42825</v>
      </c>
      <c r="L236" s="41">
        <v>197.52001851879399</v>
      </c>
      <c r="M236" s="42">
        <v>180.63725452428599</v>
      </c>
      <c r="N236" s="42">
        <v>200.425691725684</v>
      </c>
    </row>
    <row r="237" spans="11:14" x14ac:dyDescent="0.35">
      <c r="K237" s="40">
        <v>42855</v>
      </c>
      <c r="L237" s="41">
        <v>199.56478184207899</v>
      </c>
      <c r="M237" s="42">
        <v>182.111173676585</v>
      </c>
      <c r="N237" s="42">
        <v>202.64193271345999</v>
      </c>
    </row>
    <row r="238" spans="11:14" x14ac:dyDescent="0.35">
      <c r="K238" s="40">
        <v>42886</v>
      </c>
      <c r="L238" s="41">
        <v>202.86220580478201</v>
      </c>
      <c r="M238" s="42">
        <v>183.34898453780801</v>
      </c>
      <c r="N238" s="42">
        <v>206.79236950504099</v>
      </c>
    </row>
    <row r="239" spans="11:14" x14ac:dyDescent="0.35">
      <c r="K239" s="40">
        <v>42916</v>
      </c>
      <c r="L239" s="41">
        <v>207.47588920609201</v>
      </c>
      <c r="M239" s="42">
        <v>183.784079695412</v>
      </c>
      <c r="N239" s="42">
        <v>212.956213796226</v>
      </c>
    </row>
    <row r="240" spans="11:14" x14ac:dyDescent="0.35">
      <c r="K240" s="40">
        <v>42947</v>
      </c>
      <c r="L240" s="41">
        <v>210.65540819365199</v>
      </c>
      <c r="M240" s="42">
        <v>184.36224425239899</v>
      </c>
      <c r="N240" s="42">
        <v>217.15811777432401</v>
      </c>
    </row>
    <row r="241" spans="11:14" x14ac:dyDescent="0.35">
      <c r="K241" s="40">
        <v>42978</v>
      </c>
      <c r="L241" s="41">
        <v>210.89022559949501</v>
      </c>
      <c r="M241" s="42">
        <v>185.69837855701499</v>
      </c>
      <c r="N241" s="42">
        <v>216.79400405461001</v>
      </c>
    </row>
    <row r="242" spans="11:14" x14ac:dyDescent="0.35">
      <c r="K242" s="40">
        <v>43008</v>
      </c>
      <c r="L242" s="41">
        <v>209.36772427974799</v>
      </c>
      <c r="M242" s="42">
        <v>187.63406319798901</v>
      </c>
      <c r="N242" s="42">
        <v>213.963950679156</v>
      </c>
    </row>
    <row r="243" spans="11:14" x14ac:dyDescent="0.35">
      <c r="K243" s="40">
        <v>43039</v>
      </c>
      <c r="L243" s="41">
        <v>207.86212747702101</v>
      </c>
      <c r="M243" s="42">
        <v>188.69840953480301</v>
      </c>
      <c r="N243" s="42">
        <v>211.53330308715601</v>
      </c>
    </row>
    <row r="244" spans="11:14" x14ac:dyDescent="0.35">
      <c r="K244" s="40">
        <v>43069</v>
      </c>
      <c r="L244" s="41">
        <v>209.571648628357</v>
      </c>
      <c r="M244" s="42">
        <v>186.897759464524</v>
      </c>
      <c r="N244" s="42">
        <v>214.33119995234699</v>
      </c>
    </row>
    <row r="245" spans="11:14" x14ac:dyDescent="0.35">
      <c r="K245" s="40">
        <v>43100</v>
      </c>
      <c r="L245" s="41">
        <v>212.32666343838</v>
      </c>
      <c r="M245" s="42">
        <v>187.831329297628</v>
      </c>
      <c r="N245" s="42">
        <v>217.69860415233001</v>
      </c>
    </row>
    <row r="246" spans="11:14" x14ac:dyDescent="0.35">
      <c r="K246" s="40">
        <v>43131</v>
      </c>
      <c r="L246" s="41">
        <v>216.85693285013701</v>
      </c>
      <c r="M246" s="42">
        <v>191.198316420259</v>
      </c>
      <c r="N246" s="42">
        <v>222.495298402283</v>
      </c>
    </row>
    <row r="247" spans="11:14" x14ac:dyDescent="0.35">
      <c r="K247" s="40">
        <v>43159</v>
      </c>
      <c r="L247" s="41">
        <v>216.413456342735</v>
      </c>
      <c r="M247" s="42">
        <v>198.62228639059899</v>
      </c>
      <c r="N247" s="42">
        <v>219.63496256602701</v>
      </c>
    </row>
    <row r="248" spans="11:14" x14ac:dyDescent="0.35">
      <c r="K248" s="40">
        <v>43190</v>
      </c>
      <c r="L248" s="41">
        <v>214.05366248727</v>
      </c>
      <c r="M248" s="42">
        <v>202.41245249011499</v>
      </c>
      <c r="N248" s="42">
        <v>215.53762257339599</v>
      </c>
    </row>
    <row r="249" spans="11:14" x14ac:dyDescent="0.35">
      <c r="K249" s="40">
        <v>43220</v>
      </c>
      <c r="L249" s="41">
        <v>212.28677807052199</v>
      </c>
      <c r="M249" s="42">
        <v>202.404776052118</v>
      </c>
      <c r="N249" s="42">
        <v>213.548305352325</v>
      </c>
    </row>
    <row r="250" spans="11:14" x14ac:dyDescent="0.35">
      <c r="K250" s="40">
        <v>43251</v>
      </c>
      <c r="L250" s="41">
        <v>215.67118198849201</v>
      </c>
      <c r="M250" s="42">
        <v>199.25867975719501</v>
      </c>
      <c r="N250" s="42">
        <v>218.40925465965901</v>
      </c>
    </row>
    <row r="251" spans="11:14" x14ac:dyDescent="0.35">
      <c r="K251" s="40">
        <v>43281</v>
      </c>
      <c r="L251" s="41">
        <v>221.13976370233399</v>
      </c>
      <c r="M251" s="42">
        <v>197.567131325975</v>
      </c>
      <c r="N251" s="42">
        <v>225.777643639465</v>
      </c>
    </row>
    <row r="252" spans="11:14" x14ac:dyDescent="0.35">
      <c r="K252" s="40">
        <v>43312</v>
      </c>
      <c r="L252" s="41">
        <v>225.11418630263199</v>
      </c>
      <c r="M252" s="42">
        <v>201.070291475836</v>
      </c>
      <c r="N252" s="42">
        <v>229.92933881726901</v>
      </c>
    </row>
    <row r="253" spans="11:14" x14ac:dyDescent="0.35">
      <c r="K253" s="40">
        <v>43343</v>
      </c>
      <c r="L253" s="41">
        <v>226.638084111013</v>
      </c>
      <c r="M253" s="42">
        <v>207.00588208183899</v>
      </c>
      <c r="N253" s="42">
        <v>230.34376132049999</v>
      </c>
    </row>
    <row r="254" spans="11:14" x14ac:dyDescent="0.35">
      <c r="K254" s="40">
        <v>43373</v>
      </c>
      <c r="L254" s="41">
        <v>225.73840016445399</v>
      </c>
      <c r="M254" s="42">
        <v>213.89103230421301</v>
      </c>
      <c r="N254" s="42">
        <v>227.303619514753</v>
      </c>
    </row>
    <row r="255" spans="11:14" x14ac:dyDescent="0.35">
      <c r="K255" s="40">
        <v>43404</v>
      </c>
      <c r="L255" s="41">
        <v>226.84998601391101</v>
      </c>
      <c r="M255" s="42">
        <v>214.801811209042</v>
      </c>
      <c r="N255" s="42">
        <v>228.430359321259</v>
      </c>
    </row>
    <row r="256" spans="11:14" x14ac:dyDescent="0.35">
      <c r="K256" s="40">
        <v>43434</v>
      </c>
      <c r="L256" s="41">
        <v>229.57268571258101</v>
      </c>
      <c r="M256" s="42">
        <v>213.53286700993101</v>
      </c>
      <c r="N256" s="42">
        <v>232.10911846606601</v>
      </c>
    </row>
    <row r="257" spans="11:14" x14ac:dyDescent="0.35">
      <c r="K257" s="40">
        <v>43465</v>
      </c>
      <c r="L257" s="41">
        <v>231.28180931773201</v>
      </c>
      <c r="M257" s="42">
        <v>209.791064504307</v>
      </c>
      <c r="N257" s="42">
        <v>235.522521105674</v>
      </c>
    </row>
    <row r="258" spans="11:14" x14ac:dyDescent="0.35">
      <c r="K258" s="40">
        <v>43496</v>
      </c>
      <c r="L258" s="41">
        <v>233.15312767478801</v>
      </c>
      <c r="M258" s="42">
        <v>211.17422115517601</v>
      </c>
      <c r="N258" s="42">
        <v>237.361158269192</v>
      </c>
    </row>
    <row r="259" spans="11:14" x14ac:dyDescent="0.35">
      <c r="K259" s="40">
        <v>43524</v>
      </c>
      <c r="L259" s="41">
        <v>232.778257200784</v>
      </c>
      <c r="M259" s="42">
        <v>214.20675727456</v>
      </c>
      <c r="N259" s="42">
        <v>236.08515328595999</v>
      </c>
    </row>
    <row r="260" spans="11:14" x14ac:dyDescent="0.35">
      <c r="K260" s="40">
        <v>43555</v>
      </c>
      <c r="L260" s="41">
        <v>233.966041887069</v>
      </c>
      <c r="M260" s="42">
        <v>219.07542368417501</v>
      </c>
      <c r="N260" s="42">
        <v>236.19018578225501</v>
      </c>
    </row>
    <row r="261" spans="11:14" x14ac:dyDescent="0.35">
      <c r="K261" s="40">
        <v>43585</v>
      </c>
      <c r="L261" s="41">
        <v>234.11275254252999</v>
      </c>
      <c r="M261" s="42">
        <v>219.241977778262</v>
      </c>
      <c r="N261" s="42">
        <v>236.385176290537</v>
      </c>
    </row>
    <row r="262" spans="11:14" x14ac:dyDescent="0.35">
      <c r="K262" s="40">
        <v>43616</v>
      </c>
      <c r="L262" s="41">
        <v>235.50945639163899</v>
      </c>
      <c r="M262" s="42">
        <v>219.66536814570799</v>
      </c>
      <c r="N262" s="42">
        <v>237.87403786338501</v>
      </c>
    </row>
    <row r="263" spans="11:14" x14ac:dyDescent="0.35">
      <c r="K263" s="40">
        <v>43646</v>
      </c>
      <c r="L263" s="41">
        <v>236.49196200697</v>
      </c>
      <c r="M263" s="42">
        <v>220.83414836870901</v>
      </c>
      <c r="N263" s="42">
        <v>238.75088942156901</v>
      </c>
    </row>
    <row r="264" spans="11:14" x14ac:dyDescent="0.35">
      <c r="K264" s="40">
        <v>43677</v>
      </c>
      <c r="L264" s="41">
        <v>238.566199027702</v>
      </c>
      <c r="M264" s="42">
        <v>222.453949313723</v>
      </c>
      <c r="N264" s="42">
        <v>240.81219098892899</v>
      </c>
    </row>
    <row r="265" spans="11:14" x14ac:dyDescent="0.35">
      <c r="K265" s="40">
        <v>43708</v>
      </c>
      <c r="L265" s="41">
        <v>241.00608461505399</v>
      </c>
      <c r="M265" s="42">
        <v>222.384387812906</v>
      </c>
      <c r="N265" s="42">
        <v>244.148174867309</v>
      </c>
    </row>
    <row r="266" spans="11:14" x14ac:dyDescent="0.35">
      <c r="K266" s="40">
        <v>43738</v>
      </c>
      <c r="L266" s="41">
        <v>242.530503291087</v>
      </c>
      <c r="M266" s="42">
        <v>220.89162499775301</v>
      </c>
      <c r="N266" s="42">
        <v>246.52334071476699</v>
      </c>
    </row>
    <row r="267" spans="11:14" x14ac:dyDescent="0.35">
      <c r="K267" s="40">
        <v>43769</v>
      </c>
      <c r="L267" s="41">
        <v>241.21086183237901</v>
      </c>
      <c r="M267" s="42">
        <v>218.629884368451</v>
      </c>
      <c r="N267" s="42">
        <v>245.524962588623</v>
      </c>
    </row>
    <row r="268" spans="11:14" x14ac:dyDescent="0.35">
      <c r="K268" s="40">
        <v>43799</v>
      </c>
      <c r="L268" s="41">
        <v>239.39214391450699</v>
      </c>
      <c r="M268" s="42">
        <v>219.04614110057</v>
      </c>
      <c r="N268" s="42">
        <v>243.020777785756</v>
      </c>
    </row>
    <row r="269" spans="11:14" x14ac:dyDescent="0.35">
      <c r="K269" s="40">
        <v>43830</v>
      </c>
      <c r="L269" s="41">
        <v>238.266407517495</v>
      </c>
      <c r="M269" s="42">
        <v>221.003518346531</v>
      </c>
      <c r="N269" s="42">
        <v>241.11875576486699</v>
      </c>
    </row>
    <row r="270" spans="11:14" x14ac:dyDescent="0.35">
      <c r="K270" s="40">
        <v>43861</v>
      </c>
      <c r="L270" s="41">
        <v>241.53730152238799</v>
      </c>
      <c r="M270" s="42">
        <v>227.3046788643</v>
      </c>
      <c r="N270" s="42">
        <v>243.48346744871401</v>
      </c>
    </row>
    <row r="271" spans="11:14" x14ac:dyDescent="0.35">
      <c r="K271" s="40">
        <v>43890</v>
      </c>
      <c r="L271" s="41">
        <v>245.631205535476</v>
      </c>
      <c r="M271" s="42">
        <v>234.30847891174099</v>
      </c>
      <c r="N271" s="42">
        <v>246.82842268598</v>
      </c>
    </row>
    <row r="272" spans="11:14" x14ac:dyDescent="0.35">
      <c r="K272" s="40">
        <v>43921</v>
      </c>
      <c r="L272" s="41">
        <v>249.47372766915001</v>
      </c>
      <c r="M272" s="42">
        <v>238.82864571055899</v>
      </c>
      <c r="N272" s="42">
        <v>250.462003674692</v>
      </c>
    </row>
    <row r="273" spans="11:14" x14ac:dyDescent="0.35">
      <c r="K273" s="40">
        <v>43951</v>
      </c>
      <c r="L273" s="41">
        <v>249.81838159098601</v>
      </c>
      <c r="M273" s="42">
        <v>235.72881322402199</v>
      </c>
      <c r="N273" s="42">
        <v>251.82447475057299</v>
      </c>
    </row>
    <row r="274" spans="11:14" x14ac:dyDescent="0.35">
      <c r="K274" s="40">
        <v>42674</v>
      </c>
      <c r="L274" s="41" t="s">
        <v>75</v>
      </c>
    </row>
    <row r="275" spans="11:14" x14ac:dyDescent="0.35">
      <c r="K275" s="84"/>
      <c r="L275" s="136"/>
      <c r="M275" s="137"/>
      <c r="N275" s="137"/>
    </row>
    <row r="276" spans="11:14" x14ac:dyDescent="0.35">
      <c r="K276" s="84"/>
      <c r="L276" s="138"/>
      <c r="M276" s="138"/>
      <c r="N276" s="138"/>
    </row>
    <row r="277" spans="11:14" x14ac:dyDescent="0.35">
      <c r="K277" s="84"/>
      <c r="L277" s="138"/>
      <c r="M277" s="138"/>
      <c r="N277" s="138"/>
    </row>
    <row r="278" spans="11:14" x14ac:dyDescent="0.35">
      <c r="K278" s="84"/>
      <c r="L278" s="139"/>
      <c r="M278" s="139"/>
      <c r="N278" s="139"/>
    </row>
    <row r="279" spans="11:14" x14ac:dyDescent="0.35">
      <c r="K279" s="84"/>
      <c r="L279" s="139"/>
      <c r="M279" s="139"/>
      <c r="N279" s="139"/>
    </row>
    <row r="280" spans="11:14" x14ac:dyDescent="0.35">
      <c r="K280" s="84"/>
      <c r="L280" s="139"/>
      <c r="M280" s="139"/>
      <c r="N280" s="139"/>
    </row>
    <row r="281" spans="11:14" x14ac:dyDescent="0.35">
      <c r="K281" s="84"/>
      <c r="L281" s="139"/>
      <c r="M281" s="139"/>
      <c r="N281" s="139"/>
    </row>
    <row r="282" spans="11:14" x14ac:dyDescent="0.35">
      <c r="K282" s="84"/>
      <c r="L282" s="139"/>
      <c r="M282" s="139"/>
      <c r="N282" s="139"/>
    </row>
    <row r="283" spans="11:14" x14ac:dyDescent="0.35">
      <c r="K283" s="84"/>
      <c r="L283" s="139"/>
      <c r="M283" s="139"/>
      <c r="N283" s="139"/>
    </row>
    <row r="284" spans="11:14" x14ac:dyDescent="0.35">
      <c r="K284" s="40"/>
      <c r="L284" s="43"/>
      <c r="M284" s="42"/>
      <c r="N284" s="42"/>
    </row>
    <row r="285" spans="11:14" x14ac:dyDescent="0.35">
      <c r="K285" s="40"/>
      <c r="L285" s="43"/>
      <c r="M285" s="42"/>
      <c r="N285" s="42"/>
    </row>
    <row r="286" spans="11:14" x14ac:dyDescent="0.35">
      <c r="K286" s="40"/>
      <c r="L286" s="43"/>
      <c r="M286" s="42"/>
      <c r="N286" s="42"/>
    </row>
    <row r="287" spans="11:14" x14ac:dyDescent="0.35">
      <c r="K287" s="40"/>
      <c r="L287" s="43"/>
      <c r="M287" s="42"/>
      <c r="N287" s="42"/>
    </row>
    <row r="288" spans="11:14" x14ac:dyDescent="0.35">
      <c r="K288" s="40">
        <v>44408</v>
      </c>
      <c r="L288" s="43" t="s">
        <v>75</v>
      </c>
      <c r="M288" s="42" t="s">
        <v>75</v>
      </c>
      <c r="N288" s="42" t="s">
        <v>75</v>
      </c>
    </row>
    <row r="289" spans="11:14" x14ac:dyDescent="0.35">
      <c r="K289" s="40">
        <v>44439</v>
      </c>
      <c r="L289" s="43" t="s">
        <v>75</v>
      </c>
      <c r="M289" s="42" t="s">
        <v>75</v>
      </c>
      <c r="N289" s="42" t="s">
        <v>75</v>
      </c>
    </row>
    <row r="290" spans="11:14" x14ac:dyDescent="0.35">
      <c r="K290" s="40">
        <v>44469</v>
      </c>
      <c r="L290" s="43" t="s">
        <v>75</v>
      </c>
      <c r="M290" s="42" t="s">
        <v>75</v>
      </c>
      <c r="N290" s="42" t="s">
        <v>75</v>
      </c>
    </row>
    <row r="291" spans="11:14" x14ac:dyDescent="0.35">
      <c r="K291" s="40">
        <v>44500</v>
      </c>
      <c r="L291" s="43" t="s">
        <v>75</v>
      </c>
      <c r="M291" s="42" t="s">
        <v>75</v>
      </c>
      <c r="N291" s="42" t="s">
        <v>75</v>
      </c>
    </row>
    <row r="292" spans="11:14" x14ac:dyDescent="0.35">
      <c r="K292" s="40">
        <v>44530</v>
      </c>
      <c r="L292" s="43" t="s">
        <v>75</v>
      </c>
      <c r="M292" s="42" t="s">
        <v>75</v>
      </c>
      <c r="N292" s="42" t="s">
        <v>75</v>
      </c>
    </row>
    <row r="293" spans="11:14" x14ac:dyDescent="0.35">
      <c r="K293" s="40">
        <v>44561</v>
      </c>
      <c r="L293" s="43" t="s">
        <v>75</v>
      </c>
      <c r="M293" s="42" t="s">
        <v>75</v>
      </c>
      <c r="N293" s="42" t="s">
        <v>75</v>
      </c>
    </row>
    <row r="294" spans="11:14" x14ac:dyDescent="0.35">
      <c r="K294" s="40">
        <v>44592</v>
      </c>
      <c r="L294" s="43" t="s">
        <v>75</v>
      </c>
      <c r="M294" s="42" t="s">
        <v>75</v>
      </c>
      <c r="N294" s="42" t="s">
        <v>75</v>
      </c>
    </row>
    <row r="295" spans="11:14" x14ac:dyDescent="0.35">
      <c r="K295" s="40">
        <v>44620</v>
      </c>
      <c r="L295" s="43" t="s">
        <v>75</v>
      </c>
      <c r="M295" s="42" t="s">
        <v>75</v>
      </c>
      <c r="N295" s="42" t="s">
        <v>75</v>
      </c>
    </row>
    <row r="296" spans="11:14" x14ac:dyDescent="0.35">
      <c r="K296" s="40">
        <v>44651</v>
      </c>
      <c r="L296" s="43" t="s">
        <v>75</v>
      </c>
      <c r="M296" s="42" t="s">
        <v>75</v>
      </c>
      <c r="N296" s="42" t="s">
        <v>75</v>
      </c>
    </row>
    <row r="297" spans="11:14" x14ac:dyDescent="0.35">
      <c r="K297" s="40">
        <v>44681</v>
      </c>
      <c r="L297" s="43" t="s">
        <v>75</v>
      </c>
      <c r="M297" s="42" t="s">
        <v>75</v>
      </c>
      <c r="N297" s="42" t="s">
        <v>75</v>
      </c>
    </row>
    <row r="298" spans="11:14" x14ac:dyDescent="0.35">
      <c r="K298" s="40">
        <v>44712</v>
      </c>
      <c r="L298" s="43" t="s">
        <v>75</v>
      </c>
      <c r="M298" s="42" t="s">
        <v>75</v>
      </c>
      <c r="N298" s="42" t="s">
        <v>75</v>
      </c>
    </row>
    <row r="299" spans="11:14" x14ac:dyDescent="0.35">
      <c r="K299" s="40">
        <v>44742</v>
      </c>
      <c r="L299" s="43" t="s">
        <v>75</v>
      </c>
      <c r="M299" s="42" t="s">
        <v>75</v>
      </c>
      <c r="N299" s="42" t="s">
        <v>75</v>
      </c>
    </row>
    <row r="300" spans="11:14" x14ac:dyDescent="0.35">
      <c r="K300" s="40">
        <v>44773</v>
      </c>
      <c r="L300" s="43" t="s">
        <v>75</v>
      </c>
      <c r="M300" s="42" t="s">
        <v>75</v>
      </c>
      <c r="N300" s="42" t="s">
        <v>75</v>
      </c>
    </row>
    <row r="301" spans="11:14" x14ac:dyDescent="0.35">
      <c r="K301" s="40">
        <v>44804</v>
      </c>
      <c r="L301" s="43" t="s">
        <v>75</v>
      </c>
      <c r="M301" s="42" t="s">
        <v>75</v>
      </c>
      <c r="N301" s="42" t="s">
        <v>75</v>
      </c>
    </row>
    <row r="302" spans="11:14" x14ac:dyDescent="0.35">
      <c r="K302" s="40">
        <v>44834</v>
      </c>
      <c r="L302" s="43" t="s">
        <v>75</v>
      </c>
      <c r="M302" s="42" t="s">
        <v>75</v>
      </c>
      <c r="N302" s="42" t="s">
        <v>75</v>
      </c>
    </row>
    <row r="303" spans="11:14" x14ac:dyDescent="0.35">
      <c r="K303" s="40">
        <v>44865</v>
      </c>
      <c r="L303" s="43" t="s">
        <v>75</v>
      </c>
      <c r="M303" s="42" t="s">
        <v>75</v>
      </c>
      <c r="N303" s="42" t="s">
        <v>75</v>
      </c>
    </row>
    <row r="304" spans="11:14" x14ac:dyDescent="0.35">
      <c r="K304" s="40">
        <v>44895</v>
      </c>
      <c r="L304" s="43" t="s">
        <v>75</v>
      </c>
      <c r="M304" s="42" t="s">
        <v>75</v>
      </c>
      <c r="N304" s="42" t="s">
        <v>75</v>
      </c>
    </row>
    <row r="305" spans="11:14" x14ac:dyDescent="0.35">
      <c r="K305" s="40">
        <v>44926</v>
      </c>
      <c r="L305" s="43" t="s">
        <v>75</v>
      </c>
      <c r="M305" s="42" t="s">
        <v>75</v>
      </c>
      <c r="N305" s="42" t="s">
        <v>75</v>
      </c>
    </row>
    <row r="306" spans="11:14" x14ac:dyDescent="0.35">
      <c r="K306" s="40">
        <v>44957</v>
      </c>
      <c r="L306" s="43" t="s">
        <v>75</v>
      </c>
      <c r="M306" s="42" t="s">
        <v>75</v>
      </c>
      <c r="N306" s="42" t="s">
        <v>75</v>
      </c>
    </row>
    <row r="307" spans="11:14" x14ac:dyDescent="0.35">
      <c r="K307" s="40">
        <v>44985</v>
      </c>
      <c r="L307" s="43" t="s">
        <v>75</v>
      </c>
      <c r="M307" s="42" t="s">
        <v>75</v>
      </c>
      <c r="N307" s="42" t="s">
        <v>75</v>
      </c>
    </row>
    <row r="308" spans="11:14" x14ac:dyDescent="0.35">
      <c r="K308" s="40">
        <v>45016</v>
      </c>
      <c r="L308" s="43" t="s">
        <v>75</v>
      </c>
      <c r="M308" s="42" t="s">
        <v>75</v>
      </c>
      <c r="N308" s="42" t="s">
        <v>75</v>
      </c>
    </row>
    <row r="309" spans="11:14" x14ac:dyDescent="0.35">
      <c r="K309" s="40">
        <v>45046</v>
      </c>
      <c r="L309" s="43" t="s">
        <v>75</v>
      </c>
      <c r="M309" s="42" t="s">
        <v>75</v>
      </c>
      <c r="N309" s="42" t="s">
        <v>75</v>
      </c>
    </row>
    <row r="310" spans="11:14" x14ac:dyDescent="0.35">
      <c r="K310" s="40">
        <v>45077</v>
      </c>
      <c r="L310" s="43" t="s">
        <v>75</v>
      </c>
      <c r="M310" s="42" t="s">
        <v>75</v>
      </c>
      <c r="N310" s="42" t="s">
        <v>75</v>
      </c>
    </row>
    <row r="311" spans="11:14" x14ac:dyDescent="0.35">
      <c r="K311" s="40">
        <v>45107</v>
      </c>
      <c r="L311" s="43" t="s">
        <v>75</v>
      </c>
      <c r="M311" s="42" t="s">
        <v>75</v>
      </c>
      <c r="N311" s="42" t="s">
        <v>75</v>
      </c>
    </row>
    <row r="312" spans="11:14" x14ac:dyDescent="0.35">
      <c r="K312" s="40">
        <v>45138</v>
      </c>
      <c r="L312" s="43" t="s">
        <v>75</v>
      </c>
      <c r="M312" s="42" t="s">
        <v>75</v>
      </c>
      <c r="N312" s="42" t="s">
        <v>75</v>
      </c>
    </row>
    <row r="313" spans="11:14" x14ac:dyDescent="0.35">
      <c r="K313" s="40">
        <v>45169</v>
      </c>
      <c r="L313" s="43" t="s">
        <v>75</v>
      </c>
      <c r="M313" s="42" t="s">
        <v>75</v>
      </c>
      <c r="N313" s="42" t="s">
        <v>75</v>
      </c>
    </row>
    <row r="314" spans="11:14" x14ac:dyDescent="0.35">
      <c r="K314" s="40">
        <v>45199</v>
      </c>
      <c r="L314" s="43" t="s">
        <v>75</v>
      </c>
      <c r="M314" s="42" t="s">
        <v>75</v>
      </c>
      <c r="N314" s="42" t="s">
        <v>75</v>
      </c>
    </row>
    <row r="315" spans="11:14" x14ac:dyDescent="0.35">
      <c r="K315" s="40">
        <v>45230</v>
      </c>
      <c r="L315" s="43" t="s">
        <v>75</v>
      </c>
      <c r="M315" s="42" t="s">
        <v>75</v>
      </c>
      <c r="N315" s="42" t="s">
        <v>75</v>
      </c>
    </row>
    <row r="316" spans="11:14" x14ac:dyDescent="0.35">
      <c r="K316" s="40">
        <v>45260</v>
      </c>
      <c r="L316" s="43" t="s">
        <v>75</v>
      </c>
      <c r="M316" s="42" t="s">
        <v>75</v>
      </c>
      <c r="N316" s="42" t="s">
        <v>75</v>
      </c>
    </row>
    <row r="317" spans="11:14" x14ac:dyDescent="0.35">
      <c r="K317" s="40">
        <v>45291</v>
      </c>
      <c r="L317" s="43" t="s">
        <v>75</v>
      </c>
      <c r="M317" s="42" t="s">
        <v>75</v>
      </c>
      <c r="N317" s="42" t="s">
        <v>75</v>
      </c>
    </row>
    <row r="318" spans="11:14" x14ac:dyDescent="0.35">
      <c r="K318" s="40">
        <v>45322</v>
      </c>
      <c r="L318" s="43" t="s">
        <v>75</v>
      </c>
      <c r="M318" s="42" t="s">
        <v>75</v>
      </c>
      <c r="N318" s="42" t="s">
        <v>75</v>
      </c>
    </row>
    <row r="319" spans="11:14" x14ac:dyDescent="0.35">
      <c r="K319" s="40">
        <v>45351</v>
      </c>
      <c r="L319" s="43" t="s">
        <v>75</v>
      </c>
      <c r="M319" s="42" t="s">
        <v>75</v>
      </c>
      <c r="N319" s="42" t="s">
        <v>75</v>
      </c>
    </row>
    <row r="320" spans="11:14" x14ac:dyDescent="0.35">
      <c r="K320" s="40">
        <v>45382</v>
      </c>
      <c r="L320" s="43" t="s">
        <v>75</v>
      </c>
      <c r="M320" s="42" t="s">
        <v>75</v>
      </c>
      <c r="N320" s="42" t="s">
        <v>75</v>
      </c>
    </row>
    <row r="321" spans="11:14" x14ac:dyDescent="0.35">
      <c r="K321" s="40">
        <v>45412</v>
      </c>
      <c r="L321" s="43" t="s">
        <v>75</v>
      </c>
      <c r="M321" s="42" t="s">
        <v>75</v>
      </c>
      <c r="N321" s="42" t="s">
        <v>75</v>
      </c>
    </row>
    <row r="322" spans="11:14" x14ac:dyDescent="0.35">
      <c r="K322" s="40">
        <v>45443</v>
      </c>
      <c r="L322" s="43" t="s">
        <v>75</v>
      </c>
      <c r="M322" s="42" t="s">
        <v>75</v>
      </c>
      <c r="N322" s="42" t="s">
        <v>75</v>
      </c>
    </row>
    <row r="323" spans="11:14" x14ac:dyDescent="0.35">
      <c r="K323" s="40">
        <v>45473</v>
      </c>
      <c r="L323" s="43" t="s">
        <v>75</v>
      </c>
      <c r="M323" s="42" t="s">
        <v>75</v>
      </c>
      <c r="N323" s="42" t="s">
        <v>75</v>
      </c>
    </row>
    <row r="324" spans="11:14" x14ac:dyDescent="0.35">
      <c r="K324" s="40">
        <v>45504</v>
      </c>
      <c r="L324" s="43" t="s">
        <v>75</v>
      </c>
      <c r="M324" s="42" t="s">
        <v>75</v>
      </c>
      <c r="N324" s="42" t="s">
        <v>75</v>
      </c>
    </row>
    <row r="325" spans="11:14" x14ac:dyDescent="0.35">
      <c r="K325" s="40">
        <v>45535</v>
      </c>
      <c r="L325" s="43" t="s">
        <v>75</v>
      </c>
      <c r="M325" s="42" t="s">
        <v>75</v>
      </c>
      <c r="N325" s="42" t="s">
        <v>75</v>
      </c>
    </row>
    <row r="326" spans="11:14" x14ac:dyDescent="0.35">
      <c r="K326" s="40">
        <v>45565</v>
      </c>
      <c r="L326" s="43" t="s">
        <v>75</v>
      </c>
      <c r="M326" s="42" t="s">
        <v>75</v>
      </c>
      <c r="N326" s="42" t="s">
        <v>75</v>
      </c>
    </row>
    <row r="327" spans="11:14" x14ac:dyDescent="0.35">
      <c r="K327" s="40">
        <v>45596</v>
      </c>
      <c r="L327" s="43" t="s">
        <v>75</v>
      </c>
      <c r="M327" s="42" t="s">
        <v>75</v>
      </c>
      <c r="N327" s="42" t="s">
        <v>75</v>
      </c>
    </row>
    <row r="328" spans="11:14" x14ac:dyDescent="0.35">
      <c r="L328" s="45"/>
    </row>
    <row r="329" spans="11:14" x14ac:dyDescent="0.35">
      <c r="L329" s="45"/>
    </row>
    <row r="330" spans="11:14" x14ac:dyDescent="0.35">
      <c r="L330" s="45"/>
    </row>
    <row r="331" spans="11:14" x14ac:dyDescent="0.35">
      <c r="L331" s="45"/>
    </row>
    <row r="332" spans="11:14" x14ac:dyDescent="0.35">
      <c r="L332" s="45"/>
    </row>
    <row r="333" spans="11:14" x14ac:dyDescent="0.35">
      <c r="L333" s="45"/>
    </row>
    <row r="334" spans="11:14" x14ac:dyDescent="0.35">
      <c r="L334" s="45"/>
    </row>
    <row r="335" spans="11:14" x14ac:dyDescent="0.35">
      <c r="L335" s="45"/>
    </row>
    <row r="336" spans="11:14" x14ac:dyDescent="0.35">
      <c r="L336" s="45"/>
    </row>
    <row r="337" spans="12:12" x14ac:dyDescent="0.35">
      <c r="L337" s="45"/>
    </row>
    <row r="338" spans="12:12" x14ac:dyDescent="0.35">
      <c r="L338" s="45"/>
    </row>
    <row r="339" spans="12:12" x14ac:dyDescent="0.35">
      <c r="L339" s="45"/>
    </row>
    <row r="340" spans="12:12" x14ac:dyDescent="0.35">
      <c r="L340" s="45"/>
    </row>
    <row r="341" spans="12:12" x14ac:dyDescent="0.35">
      <c r="L341" s="45"/>
    </row>
    <row r="342" spans="12:12" x14ac:dyDescent="0.35">
      <c r="L342" s="45"/>
    </row>
    <row r="343" spans="12:12" x14ac:dyDescent="0.35">
      <c r="L343" s="45"/>
    </row>
    <row r="344" spans="12:12" x14ac:dyDescent="0.35">
      <c r="L344" s="45"/>
    </row>
    <row r="345" spans="12:12" x14ac:dyDescent="0.35">
      <c r="L345" s="45"/>
    </row>
    <row r="346" spans="12:12" x14ac:dyDescent="0.35">
      <c r="L346" s="45"/>
    </row>
    <row r="347" spans="12:12" x14ac:dyDescent="0.35">
      <c r="L347" s="45"/>
    </row>
    <row r="348" spans="12:12" x14ac:dyDescent="0.35">
      <c r="L348" s="45"/>
    </row>
    <row r="349" spans="12:12" x14ac:dyDescent="0.35">
      <c r="L349" s="45"/>
    </row>
    <row r="350" spans="12:12" x14ac:dyDescent="0.35">
      <c r="L350" s="45"/>
    </row>
    <row r="351" spans="12:12" x14ac:dyDescent="0.35">
      <c r="L351" s="45"/>
    </row>
    <row r="352" spans="12:12" x14ac:dyDescent="0.35">
      <c r="L352" s="45"/>
    </row>
    <row r="353" spans="12:12" x14ac:dyDescent="0.35">
      <c r="L353" s="45"/>
    </row>
    <row r="354" spans="12:12" x14ac:dyDescent="0.35">
      <c r="L354" s="45"/>
    </row>
    <row r="355" spans="12:12" x14ac:dyDescent="0.35">
      <c r="L355" s="45"/>
    </row>
    <row r="356" spans="12:12" x14ac:dyDescent="0.35">
      <c r="L356" s="45"/>
    </row>
    <row r="357" spans="12:12" x14ac:dyDescent="0.35">
      <c r="L357" s="45"/>
    </row>
    <row r="358" spans="12:12" x14ac:dyDescent="0.35">
      <c r="L358" s="45"/>
    </row>
    <row r="359" spans="12:12" x14ac:dyDescent="0.35">
      <c r="L359" s="45"/>
    </row>
    <row r="360" spans="12:12" x14ac:dyDescent="0.35">
      <c r="L360" s="45"/>
    </row>
    <row r="361" spans="12:12" x14ac:dyDescent="0.35">
      <c r="L361" s="45"/>
    </row>
    <row r="362" spans="12:12" x14ac:dyDescent="0.35">
      <c r="L362" s="45"/>
    </row>
    <row r="363" spans="12:12" x14ac:dyDescent="0.35">
      <c r="L363" s="45"/>
    </row>
    <row r="364" spans="12:12" x14ac:dyDescent="0.35">
      <c r="L364" s="45"/>
    </row>
    <row r="365" spans="12:12" x14ac:dyDescent="0.35">
      <c r="L365" s="45"/>
    </row>
    <row r="366" spans="12:12" x14ac:dyDescent="0.35">
      <c r="L366" s="45"/>
    </row>
    <row r="367" spans="12:12" x14ac:dyDescent="0.35">
      <c r="L367" s="45"/>
    </row>
    <row r="368" spans="12:12" x14ac:dyDescent="0.35">
      <c r="L368" s="45"/>
    </row>
    <row r="369" spans="12:12" x14ac:dyDescent="0.35">
      <c r="L369" s="45"/>
    </row>
    <row r="370" spans="12:12" x14ac:dyDescent="0.35">
      <c r="L370" s="45"/>
    </row>
    <row r="371" spans="12:12" x14ac:dyDescent="0.35">
      <c r="L371" s="45"/>
    </row>
    <row r="372" spans="12:12" x14ac:dyDescent="0.35">
      <c r="L372" s="45"/>
    </row>
    <row r="373" spans="12:12" x14ac:dyDescent="0.35">
      <c r="L373" s="45"/>
    </row>
    <row r="374" spans="12:12" x14ac:dyDescent="0.35">
      <c r="L374" s="45"/>
    </row>
    <row r="375" spans="12:12" x14ac:dyDescent="0.35">
      <c r="L375" s="45"/>
    </row>
    <row r="376" spans="12:12" x14ac:dyDescent="0.35">
      <c r="L376" s="45"/>
    </row>
    <row r="377" spans="12:12" x14ac:dyDescent="0.35">
      <c r="L377" s="45"/>
    </row>
    <row r="378" spans="12:12" x14ac:dyDescent="0.35">
      <c r="L378" s="45"/>
    </row>
    <row r="379" spans="12:12" x14ac:dyDescent="0.35">
      <c r="L379" s="45"/>
    </row>
    <row r="380" spans="12:12" x14ac:dyDescent="0.35">
      <c r="L380" s="45"/>
    </row>
    <row r="381" spans="12:12" x14ac:dyDescent="0.35">
      <c r="L381" s="45"/>
    </row>
    <row r="382" spans="12:12" x14ac:dyDescent="0.35">
      <c r="L382" s="45"/>
    </row>
    <row r="383" spans="12:12" x14ac:dyDescent="0.35">
      <c r="L383" s="45"/>
    </row>
    <row r="384" spans="12:12" x14ac:dyDescent="0.35">
      <c r="L384" s="45"/>
    </row>
    <row r="385" spans="12:12" x14ac:dyDescent="0.35">
      <c r="L385" s="45"/>
    </row>
    <row r="386" spans="12:12" x14ac:dyDescent="0.35">
      <c r="L386" s="45"/>
    </row>
    <row r="387" spans="12:12" x14ac:dyDescent="0.35">
      <c r="L387" s="45"/>
    </row>
    <row r="388" spans="12:12" x14ac:dyDescent="0.35">
      <c r="L388" s="45"/>
    </row>
    <row r="389" spans="12:12" x14ac:dyDescent="0.35">
      <c r="L389" s="45"/>
    </row>
    <row r="390" spans="12:12" x14ac:dyDescent="0.35">
      <c r="L390" s="45"/>
    </row>
    <row r="391" spans="12:12" x14ac:dyDescent="0.35">
      <c r="L391" s="45"/>
    </row>
    <row r="392" spans="12:12" x14ac:dyDescent="0.35">
      <c r="L392" s="45"/>
    </row>
    <row r="393" spans="12:12" x14ac:dyDescent="0.35">
      <c r="L393" s="45"/>
    </row>
    <row r="394" spans="12:12" x14ac:dyDescent="0.35">
      <c r="L394" s="45"/>
    </row>
    <row r="395" spans="12:12" x14ac:dyDescent="0.35">
      <c r="L395" s="45"/>
    </row>
    <row r="396" spans="12:12" x14ac:dyDescent="0.35">
      <c r="L396" s="45"/>
    </row>
    <row r="397" spans="12:12" x14ac:dyDescent="0.35">
      <c r="L397" s="45"/>
    </row>
    <row r="398" spans="12:12" x14ac:dyDescent="0.35">
      <c r="L398" s="45"/>
    </row>
    <row r="399" spans="12:12" x14ac:dyDescent="0.35">
      <c r="L399" s="45"/>
    </row>
    <row r="400" spans="12:12" x14ac:dyDescent="0.35">
      <c r="L400" s="45"/>
    </row>
    <row r="401" spans="12:12" x14ac:dyDescent="0.35">
      <c r="L401" s="45"/>
    </row>
    <row r="402" spans="12:12" x14ac:dyDescent="0.35">
      <c r="L402" s="45"/>
    </row>
    <row r="403" spans="12:12" x14ac:dyDescent="0.35">
      <c r="L403" s="45"/>
    </row>
    <row r="404" spans="12:12" x14ac:dyDescent="0.35">
      <c r="L404" s="45"/>
    </row>
    <row r="405" spans="12:12" x14ac:dyDescent="0.35">
      <c r="L405" s="45"/>
    </row>
    <row r="406" spans="12:12" x14ac:dyDescent="0.35">
      <c r="L406" s="45"/>
    </row>
    <row r="407" spans="12:12" x14ac:dyDescent="0.35">
      <c r="L407" s="45"/>
    </row>
    <row r="408" spans="12:12" x14ac:dyDescent="0.35">
      <c r="L408" s="45"/>
    </row>
    <row r="409" spans="12:12" x14ac:dyDescent="0.35">
      <c r="L409" s="45"/>
    </row>
    <row r="410" spans="12:12" x14ac:dyDescent="0.35">
      <c r="L410" s="45"/>
    </row>
    <row r="411" spans="12:12" x14ac:dyDescent="0.35">
      <c r="L411" s="45"/>
    </row>
    <row r="412" spans="12:12" x14ac:dyDescent="0.35">
      <c r="L412" s="45"/>
    </row>
    <row r="413" spans="12:12" x14ac:dyDescent="0.35">
      <c r="L413" s="45"/>
    </row>
    <row r="414" spans="12:12" x14ac:dyDescent="0.35">
      <c r="L414" s="45"/>
    </row>
    <row r="415" spans="12:12" x14ac:dyDescent="0.35">
      <c r="L415" s="45"/>
    </row>
    <row r="416" spans="12:12" x14ac:dyDescent="0.35">
      <c r="L416" s="45"/>
    </row>
    <row r="417" spans="12:12" x14ac:dyDescent="0.35">
      <c r="L417" s="45"/>
    </row>
    <row r="418" spans="12:12" x14ac:dyDescent="0.35">
      <c r="L418" s="45"/>
    </row>
    <row r="419" spans="12:12" x14ac:dyDescent="0.35">
      <c r="L419" s="45"/>
    </row>
    <row r="420" spans="12:12" x14ac:dyDescent="0.35">
      <c r="L420" s="45"/>
    </row>
    <row r="421" spans="12:12" x14ac:dyDescent="0.35">
      <c r="L421" s="45"/>
    </row>
    <row r="422" spans="12:12" x14ac:dyDescent="0.35">
      <c r="L422" s="45"/>
    </row>
    <row r="423" spans="12:12" x14ac:dyDescent="0.35">
      <c r="L423" s="45"/>
    </row>
    <row r="424" spans="12:12" x14ac:dyDescent="0.35">
      <c r="L424" s="45"/>
    </row>
    <row r="425" spans="12:12" x14ac:dyDescent="0.35">
      <c r="L425" s="45"/>
    </row>
    <row r="426" spans="12:12" x14ac:dyDescent="0.35">
      <c r="L426" s="45"/>
    </row>
    <row r="427" spans="12:12" x14ac:dyDescent="0.35">
      <c r="L427" s="45"/>
    </row>
    <row r="428" spans="12:12" x14ac:dyDescent="0.35">
      <c r="L428" s="45"/>
    </row>
    <row r="429" spans="12:12" x14ac:dyDescent="0.35">
      <c r="L429" s="45"/>
    </row>
    <row r="430" spans="12:12" x14ac:dyDescent="0.35">
      <c r="L430" s="45"/>
    </row>
    <row r="431" spans="12:12" x14ac:dyDescent="0.35">
      <c r="L431" s="45"/>
    </row>
    <row r="432" spans="12:12" x14ac:dyDescent="0.35">
      <c r="L432" s="45"/>
    </row>
    <row r="433" spans="12:12" x14ac:dyDescent="0.35">
      <c r="L433" s="45"/>
    </row>
    <row r="434" spans="12:12" x14ac:dyDescent="0.35">
      <c r="L434" s="45"/>
    </row>
    <row r="435" spans="12:12" x14ac:dyDescent="0.35">
      <c r="L435" s="45"/>
    </row>
    <row r="436" spans="12:12" x14ac:dyDescent="0.35">
      <c r="L436" s="45"/>
    </row>
    <row r="437" spans="12:12" x14ac:dyDescent="0.35">
      <c r="L437" s="45"/>
    </row>
    <row r="438" spans="12:12" x14ac:dyDescent="0.35">
      <c r="L438" s="45"/>
    </row>
    <row r="439" spans="12:12" x14ac:dyDescent="0.35">
      <c r="L439" s="45"/>
    </row>
    <row r="440" spans="12:12" x14ac:dyDescent="0.35">
      <c r="L440" s="45"/>
    </row>
    <row r="441" spans="12:12" x14ac:dyDescent="0.35">
      <c r="L441" s="45"/>
    </row>
    <row r="442" spans="12:12" x14ac:dyDescent="0.35">
      <c r="L442" s="45"/>
    </row>
    <row r="443" spans="12:12" x14ac:dyDescent="0.35">
      <c r="L443" s="45"/>
    </row>
    <row r="444" spans="12:12" x14ac:dyDescent="0.35">
      <c r="L444" s="45"/>
    </row>
    <row r="445" spans="12:12" x14ac:dyDescent="0.35">
      <c r="L445" s="45"/>
    </row>
    <row r="446" spans="12:12" x14ac:dyDescent="0.35">
      <c r="L446" s="45"/>
    </row>
    <row r="447" spans="12:12" x14ac:dyDescent="0.35">
      <c r="L447" s="45"/>
    </row>
    <row r="448" spans="12:12" x14ac:dyDescent="0.35">
      <c r="L448" s="45"/>
    </row>
    <row r="449" spans="12:12" x14ac:dyDescent="0.35">
      <c r="L449" s="45"/>
    </row>
    <row r="450" spans="12:12" x14ac:dyDescent="0.35">
      <c r="L450" s="45"/>
    </row>
    <row r="451" spans="12:12" x14ac:dyDescent="0.35">
      <c r="L451" s="45"/>
    </row>
    <row r="452" spans="12:12" x14ac:dyDescent="0.35">
      <c r="L452" s="45"/>
    </row>
    <row r="453" spans="12:12" x14ac:dyDescent="0.35">
      <c r="L453" s="45"/>
    </row>
    <row r="454" spans="12:12" x14ac:dyDescent="0.35">
      <c r="L454" s="45"/>
    </row>
    <row r="455" spans="12:12" x14ac:dyDescent="0.35">
      <c r="L455" s="45"/>
    </row>
    <row r="456" spans="12:12" x14ac:dyDescent="0.35">
      <c r="L456" s="45"/>
    </row>
    <row r="457" spans="12:12" x14ac:dyDescent="0.35">
      <c r="L457" s="45"/>
    </row>
    <row r="458" spans="12:12" x14ac:dyDescent="0.35">
      <c r="L458" s="45"/>
    </row>
    <row r="459" spans="12:12" x14ac:dyDescent="0.35">
      <c r="L459" s="45"/>
    </row>
    <row r="460" spans="12:12" x14ac:dyDescent="0.35">
      <c r="L460" s="45"/>
    </row>
    <row r="461" spans="12:12" x14ac:dyDescent="0.35">
      <c r="L461" s="45"/>
    </row>
    <row r="462" spans="12:12" x14ac:dyDescent="0.35">
      <c r="L462" s="45"/>
    </row>
    <row r="463" spans="12:12" x14ac:dyDescent="0.35">
      <c r="L463" s="45"/>
    </row>
    <row r="464" spans="12:12" x14ac:dyDescent="0.35">
      <c r="L464" s="45"/>
    </row>
    <row r="465" spans="12:12" x14ac:dyDescent="0.35">
      <c r="L465" s="45"/>
    </row>
    <row r="466" spans="12:12" x14ac:dyDescent="0.35">
      <c r="L466" s="45"/>
    </row>
    <row r="467" spans="12:12" x14ac:dyDescent="0.35">
      <c r="L467" s="45"/>
    </row>
    <row r="468" spans="12:12" x14ac:dyDescent="0.35">
      <c r="L468" s="45"/>
    </row>
    <row r="469" spans="12:12" x14ac:dyDescent="0.35">
      <c r="L469" s="45"/>
    </row>
    <row r="470" spans="12:12" x14ac:dyDescent="0.35">
      <c r="L470" s="45"/>
    </row>
    <row r="471" spans="12:12" x14ac:dyDescent="0.35">
      <c r="L471" s="45"/>
    </row>
    <row r="472" spans="12:12" x14ac:dyDescent="0.35">
      <c r="L472" s="45"/>
    </row>
    <row r="473" spans="12:12" x14ac:dyDescent="0.35">
      <c r="L473" s="45"/>
    </row>
    <row r="474" spans="12:12" x14ac:dyDescent="0.35">
      <c r="L474" s="45"/>
    </row>
    <row r="475" spans="12:12" x14ac:dyDescent="0.35">
      <c r="L475" s="45"/>
    </row>
    <row r="476" spans="12:12" x14ac:dyDescent="0.35">
      <c r="L476" s="45"/>
    </row>
    <row r="477" spans="12:12" x14ac:dyDescent="0.35">
      <c r="L477" s="45"/>
    </row>
    <row r="478" spans="12:12" x14ac:dyDescent="0.35">
      <c r="L478" s="45"/>
    </row>
    <row r="479" spans="12:12" x14ac:dyDescent="0.35">
      <c r="L479" s="45"/>
    </row>
    <row r="480" spans="12:12" x14ac:dyDescent="0.35">
      <c r="L480" s="45"/>
    </row>
    <row r="481" spans="12:12" x14ac:dyDescent="0.35">
      <c r="L481" s="45"/>
    </row>
    <row r="482" spans="12:12" x14ac:dyDescent="0.35">
      <c r="L482" s="45"/>
    </row>
    <row r="483" spans="12:12" x14ac:dyDescent="0.35">
      <c r="L483" s="45"/>
    </row>
    <row r="484" spans="12:12" x14ac:dyDescent="0.35">
      <c r="L484" s="45"/>
    </row>
    <row r="485" spans="12:12" x14ac:dyDescent="0.35">
      <c r="L485" s="45"/>
    </row>
    <row r="486" spans="12:12" x14ac:dyDescent="0.35">
      <c r="L486" s="45"/>
    </row>
    <row r="487" spans="12:12" x14ac:dyDescent="0.35">
      <c r="L487" s="45"/>
    </row>
    <row r="488" spans="12:12" x14ac:dyDescent="0.35">
      <c r="L488" s="45"/>
    </row>
    <row r="489" spans="12:12" x14ac:dyDescent="0.35">
      <c r="L489" s="45"/>
    </row>
    <row r="490" spans="12:12" x14ac:dyDescent="0.35">
      <c r="L490" s="45"/>
    </row>
    <row r="491" spans="12:12" x14ac:dyDescent="0.35">
      <c r="L491" s="45"/>
    </row>
    <row r="492" spans="12:12" x14ac:dyDescent="0.35">
      <c r="L492" s="45"/>
    </row>
    <row r="493" spans="12:12" x14ac:dyDescent="0.35">
      <c r="L493" s="45"/>
    </row>
    <row r="494" spans="12:12" x14ac:dyDescent="0.35">
      <c r="L494" s="45"/>
    </row>
    <row r="495" spans="12:12" x14ac:dyDescent="0.35">
      <c r="L495" s="45"/>
    </row>
    <row r="496" spans="12:12" x14ac:dyDescent="0.35">
      <c r="L496" s="45"/>
    </row>
    <row r="497" spans="12:12" x14ac:dyDescent="0.35">
      <c r="L497" s="45"/>
    </row>
    <row r="498" spans="12:12" x14ac:dyDescent="0.35">
      <c r="L498" s="45"/>
    </row>
    <row r="499" spans="12:12" x14ac:dyDescent="0.35">
      <c r="L499" s="45"/>
    </row>
    <row r="500" spans="12:12" x14ac:dyDescent="0.35">
      <c r="L500" s="45"/>
    </row>
    <row r="501" spans="12:12" x14ac:dyDescent="0.35">
      <c r="L501" s="45"/>
    </row>
    <row r="502" spans="12:12" x14ac:dyDescent="0.35">
      <c r="L502" s="45"/>
    </row>
    <row r="503" spans="12:12" x14ac:dyDescent="0.35">
      <c r="L503" s="45"/>
    </row>
    <row r="504" spans="12:12" x14ac:dyDescent="0.35">
      <c r="L504" s="45"/>
    </row>
    <row r="505" spans="12:12" x14ac:dyDescent="0.35">
      <c r="L505" s="45"/>
    </row>
    <row r="506" spans="12:12" x14ac:dyDescent="0.35">
      <c r="L506" s="45"/>
    </row>
    <row r="507" spans="12:12" x14ac:dyDescent="0.35">
      <c r="L507" s="45"/>
    </row>
    <row r="508" spans="12:12" x14ac:dyDescent="0.35">
      <c r="L508" s="45"/>
    </row>
  </sheetData>
  <mergeCells count="2">
    <mergeCell ref="A7:J7"/>
    <mergeCell ref="A8:J8"/>
  </mergeCells>
  <conditionalFormatting sqref="K6:K273 K284:K327">
    <cfRule type="expression" dxfId="37" priority="4">
      <formula>$L6=""</formula>
    </cfRule>
  </conditionalFormatting>
  <conditionalFormatting sqref="K274">
    <cfRule type="expression" dxfId="36" priority="3">
      <formula>$L274=""</formula>
    </cfRule>
  </conditionalFormatting>
  <conditionalFormatting sqref="K275:K279">
    <cfRule type="expression" dxfId="35" priority="1">
      <formula>$L275=""</formula>
    </cfRule>
  </conditionalFormatting>
  <conditionalFormatting sqref="K280:K283">
    <cfRule type="expression" dxfId="34" priority="2">
      <formula>$L279=""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N364"/>
  <sheetViews>
    <sheetView workbookViewId="0">
      <selection activeCell="G298" sqref="A298:XFD302"/>
    </sheetView>
  </sheetViews>
  <sheetFormatPr defaultColWidth="9.08984375" defaultRowHeight="15.5" x14ac:dyDescent="0.35"/>
  <cols>
    <col min="1" max="10" width="13.6328125" style="39" customWidth="1"/>
    <col min="11" max="11" width="23.90625" style="57" customWidth="1"/>
    <col min="12" max="12" width="27.36328125" style="16" customWidth="1"/>
    <col min="13" max="13" width="20.90625" style="16" customWidth="1"/>
    <col min="14" max="14" width="11.453125" style="15" customWidth="1"/>
    <col min="15" max="16384" width="9.08984375" style="39"/>
  </cols>
  <sheetData>
    <row r="1" spans="1:14" s="46" customFormat="1" ht="15.9" customHeight="1" x14ac:dyDescent="0.35">
      <c r="K1" s="47"/>
      <c r="L1" s="2"/>
      <c r="M1" s="2"/>
      <c r="N1" s="1"/>
    </row>
    <row r="2" spans="1:14" s="48" customFormat="1" ht="15.9" customHeight="1" x14ac:dyDescent="0.35">
      <c r="K2" s="5"/>
      <c r="L2" s="5"/>
      <c r="M2" s="5"/>
      <c r="N2" s="4"/>
    </row>
    <row r="3" spans="1:14" s="48" customFormat="1" ht="15.9" customHeight="1" x14ac:dyDescent="0.35">
      <c r="K3" s="49"/>
      <c r="L3" s="5"/>
      <c r="M3" s="5"/>
      <c r="N3" s="4"/>
    </row>
    <row r="4" spans="1:14" s="50" customFormat="1" ht="15.9" customHeight="1" x14ac:dyDescent="0.35">
      <c r="K4" s="51"/>
      <c r="L4" s="8"/>
      <c r="M4" s="8"/>
      <c r="N4" s="7"/>
    </row>
    <row r="5" spans="1:14" s="52" customFormat="1" ht="45.75" customHeight="1" x14ac:dyDescent="0.35">
      <c r="K5" s="53" t="s">
        <v>0</v>
      </c>
      <c r="L5" s="38" t="s">
        <v>5</v>
      </c>
      <c r="M5" s="38" t="s">
        <v>6</v>
      </c>
      <c r="N5" s="54"/>
    </row>
    <row r="6" spans="1:14" x14ac:dyDescent="0.35">
      <c r="A6" s="55"/>
      <c r="K6" s="56">
        <v>35079</v>
      </c>
      <c r="L6" s="20">
        <v>64.422611941103099</v>
      </c>
      <c r="M6" s="20">
        <v>70.251570198236394</v>
      </c>
    </row>
    <row r="7" spans="1:14" x14ac:dyDescent="0.35">
      <c r="A7" s="167" t="s">
        <v>77</v>
      </c>
      <c r="B7" s="167"/>
      <c r="C7" s="167"/>
      <c r="D7" s="167"/>
      <c r="E7" s="167"/>
      <c r="F7" s="167"/>
      <c r="G7" s="167"/>
      <c r="H7" s="167"/>
      <c r="I7" s="167"/>
      <c r="J7" s="167"/>
      <c r="K7" s="56">
        <v>35110</v>
      </c>
      <c r="L7" s="20">
        <v>63.507490940656503</v>
      </c>
      <c r="M7" s="20">
        <v>68.139222146339804</v>
      </c>
    </row>
    <row r="8" spans="1:14" x14ac:dyDescent="0.35">
      <c r="A8" s="167" t="s">
        <v>74</v>
      </c>
      <c r="B8" s="167"/>
      <c r="C8" s="167"/>
      <c r="D8" s="167"/>
      <c r="E8" s="167"/>
      <c r="F8" s="167"/>
      <c r="G8" s="167"/>
      <c r="H8" s="167"/>
      <c r="I8" s="167"/>
      <c r="J8" s="167"/>
      <c r="K8" s="56">
        <v>35139</v>
      </c>
      <c r="L8" s="20">
        <v>63.418754384710198</v>
      </c>
      <c r="M8" s="20">
        <v>66.541935288507005</v>
      </c>
    </row>
    <row r="9" spans="1:14" x14ac:dyDescent="0.35">
      <c r="K9" s="56">
        <v>35170</v>
      </c>
      <c r="L9" s="20">
        <v>63.727370949101797</v>
      </c>
      <c r="M9" s="20">
        <v>65.9687447467591</v>
      </c>
    </row>
    <row r="10" spans="1:14" x14ac:dyDescent="0.35">
      <c r="K10" s="56">
        <v>35200</v>
      </c>
      <c r="L10" s="20">
        <v>63.7385606568753</v>
      </c>
      <c r="M10" s="20">
        <v>64.563711950799501</v>
      </c>
    </row>
    <row r="11" spans="1:14" x14ac:dyDescent="0.35">
      <c r="K11" s="56">
        <v>35231</v>
      </c>
      <c r="L11" s="20">
        <v>63.803974924037099</v>
      </c>
      <c r="M11" s="20">
        <v>65.501930637463502</v>
      </c>
    </row>
    <row r="12" spans="1:14" x14ac:dyDescent="0.35">
      <c r="K12" s="56">
        <v>35261</v>
      </c>
      <c r="L12" s="20">
        <v>63.768370011464597</v>
      </c>
      <c r="M12" s="20">
        <v>66.842973447104697</v>
      </c>
    </row>
    <row r="13" spans="1:14" x14ac:dyDescent="0.35">
      <c r="K13" s="56">
        <v>35292</v>
      </c>
      <c r="L13" s="20">
        <v>63.2376376839999</v>
      </c>
      <c r="M13" s="20">
        <v>68.652576942913598</v>
      </c>
    </row>
    <row r="14" spans="1:14" x14ac:dyDescent="0.35">
      <c r="K14" s="56">
        <v>35323</v>
      </c>
      <c r="L14" s="20">
        <v>62.874792463780103</v>
      </c>
      <c r="M14" s="20">
        <v>68.749094290207594</v>
      </c>
    </row>
    <row r="15" spans="1:14" x14ac:dyDescent="0.35">
      <c r="K15" s="56">
        <v>35353</v>
      </c>
      <c r="L15" s="20">
        <v>62.342101550802099</v>
      </c>
      <c r="M15" s="20">
        <v>68.523502239749604</v>
      </c>
    </row>
    <row r="16" spans="1:14" x14ac:dyDescent="0.35">
      <c r="K16" s="56">
        <v>35384</v>
      </c>
      <c r="L16" s="20">
        <v>64.144699547571506</v>
      </c>
      <c r="M16" s="20">
        <v>67.856727376978</v>
      </c>
    </row>
    <row r="17" spans="11:13" x14ac:dyDescent="0.35">
      <c r="K17" s="56">
        <v>35414</v>
      </c>
      <c r="L17" s="20">
        <v>66.968122644084204</v>
      </c>
      <c r="M17" s="20">
        <v>68.391538948067193</v>
      </c>
    </row>
    <row r="18" spans="11:13" x14ac:dyDescent="0.35">
      <c r="K18" s="56">
        <v>35445</v>
      </c>
      <c r="L18" s="20">
        <v>70.670138865911795</v>
      </c>
      <c r="M18" s="20">
        <v>68.366451835853098</v>
      </c>
    </row>
    <row r="19" spans="11:13" x14ac:dyDescent="0.35">
      <c r="K19" s="56">
        <v>35476</v>
      </c>
      <c r="L19" s="20">
        <v>71.931671670151403</v>
      </c>
      <c r="M19" s="20">
        <v>69.355194341162004</v>
      </c>
    </row>
    <row r="20" spans="11:13" x14ac:dyDescent="0.35">
      <c r="K20" s="56">
        <v>35504</v>
      </c>
      <c r="L20" s="20">
        <v>71.814740510621803</v>
      </c>
      <c r="M20" s="20">
        <v>69.083763583464204</v>
      </c>
    </row>
    <row r="21" spans="11:13" x14ac:dyDescent="0.35">
      <c r="K21" s="56">
        <v>35535</v>
      </c>
      <c r="L21" s="20">
        <v>70.680311305882398</v>
      </c>
      <c r="M21" s="20">
        <v>69.697377546448706</v>
      </c>
    </row>
    <row r="22" spans="11:13" x14ac:dyDescent="0.35">
      <c r="K22" s="56">
        <v>35565</v>
      </c>
      <c r="L22" s="20">
        <v>70.979512422191604</v>
      </c>
      <c r="M22" s="20">
        <v>70.403633681328799</v>
      </c>
    </row>
    <row r="23" spans="11:13" x14ac:dyDescent="0.35">
      <c r="K23" s="56">
        <v>35596</v>
      </c>
      <c r="L23" s="20">
        <v>72.051512352406903</v>
      </c>
      <c r="M23" s="20">
        <v>71.019652265230505</v>
      </c>
    </row>
    <row r="24" spans="11:13" x14ac:dyDescent="0.35">
      <c r="K24" s="56">
        <v>35626</v>
      </c>
      <c r="L24" s="20">
        <v>73.399050159727295</v>
      </c>
      <c r="M24" s="20">
        <v>71.756522729525301</v>
      </c>
    </row>
    <row r="25" spans="11:13" x14ac:dyDescent="0.35">
      <c r="K25" s="56">
        <v>35657</v>
      </c>
      <c r="L25" s="20">
        <v>73.604077227563906</v>
      </c>
      <c r="M25" s="20">
        <v>72.212793842479797</v>
      </c>
    </row>
    <row r="26" spans="11:13" x14ac:dyDescent="0.35">
      <c r="K26" s="56">
        <v>35688</v>
      </c>
      <c r="L26" s="20">
        <v>74.606495729560095</v>
      </c>
      <c r="M26" s="20">
        <v>74.456227027333995</v>
      </c>
    </row>
    <row r="27" spans="11:13" x14ac:dyDescent="0.35">
      <c r="K27" s="56">
        <v>35718</v>
      </c>
      <c r="L27" s="20">
        <v>75.422911725525395</v>
      </c>
      <c r="M27" s="20">
        <v>76.107258047625194</v>
      </c>
    </row>
    <row r="28" spans="11:13" x14ac:dyDescent="0.35">
      <c r="K28" s="56">
        <v>35749</v>
      </c>
      <c r="L28" s="20">
        <v>78.946401640642094</v>
      </c>
      <c r="M28" s="20">
        <v>76.921822037062896</v>
      </c>
    </row>
    <row r="29" spans="11:13" x14ac:dyDescent="0.35">
      <c r="K29" s="56">
        <v>35779</v>
      </c>
      <c r="L29" s="20">
        <v>81.278906339763793</v>
      </c>
      <c r="M29" s="20">
        <v>77.679450515903696</v>
      </c>
    </row>
    <row r="30" spans="11:13" x14ac:dyDescent="0.35">
      <c r="K30" s="56">
        <v>35810</v>
      </c>
      <c r="L30" s="20">
        <v>85.657713039638494</v>
      </c>
      <c r="M30" s="20">
        <v>78.499735277861404</v>
      </c>
    </row>
    <row r="31" spans="11:13" x14ac:dyDescent="0.35">
      <c r="K31" s="56">
        <v>35841</v>
      </c>
      <c r="L31" s="20">
        <v>84.401112380592807</v>
      </c>
      <c r="M31" s="20">
        <v>80.261430185354598</v>
      </c>
    </row>
    <row r="32" spans="11:13" x14ac:dyDescent="0.35">
      <c r="K32" s="56">
        <v>35869</v>
      </c>
      <c r="L32" s="20">
        <v>83.178026704396103</v>
      </c>
      <c r="M32" s="20">
        <v>80.3891355362978</v>
      </c>
    </row>
    <row r="33" spans="11:13" x14ac:dyDescent="0.35">
      <c r="K33" s="56">
        <v>35900</v>
      </c>
      <c r="L33" s="20">
        <v>81.304314502469694</v>
      </c>
      <c r="M33" s="20">
        <v>80.548407029008899</v>
      </c>
    </row>
    <row r="34" spans="11:13" x14ac:dyDescent="0.35">
      <c r="K34" s="56">
        <v>35930</v>
      </c>
      <c r="L34" s="20">
        <v>83.563459140438297</v>
      </c>
      <c r="M34" s="20">
        <v>79.9352722299558</v>
      </c>
    </row>
    <row r="35" spans="11:13" x14ac:dyDescent="0.35">
      <c r="K35" s="56">
        <v>35961</v>
      </c>
      <c r="L35" s="20">
        <v>86.206805498666299</v>
      </c>
      <c r="M35" s="20">
        <v>80.563076420137094</v>
      </c>
    </row>
    <row r="36" spans="11:13" x14ac:dyDescent="0.35">
      <c r="K36" s="56">
        <v>35991</v>
      </c>
      <c r="L36" s="20">
        <v>86.537667684811595</v>
      </c>
      <c r="M36" s="20">
        <v>81.569839446870503</v>
      </c>
    </row>
    <row r="37" spans="11:13" x14ac:dyDescent="0.35">
      <c r="K37" s="56">
        <v>36022</v>
      </c>
      <c r="L37" s="20">
        <v>86.647532938886798</v>
      </c>
      <c r="M37" s="20">
        <v>82.708976789686801</v>
      </c>
    </row>
    <row r="38" spans="11:13" x14ac:dyDescent="0.35">
      <c r="K38" s="56">
        <v>36053</v>
      </c>
      <c r="L38" s="20">
        <v>86.522502698917194</v>
      </c>
      <c r="M38" s="20">
        <v>82.536789193897405</v>
      </c>
    </row>
    <row r="39" spans="11:13" x14ac:dyDescent="0.35">
      <c r="K39" s="56">
        <v>36083</v>
      </c>
      <c r="L39" s="20">
        <v>87.881254737756905</v>
      </c>
      <c r="M39" s="20">
        <v>80.779834218286794</v>
      </c>
    </row>
    <row r="40" spans="11:13" x14ac:dyDescent="0.35">
      <c r="K40" s="56">
        <v>36114</v>
      </c>
      <c r="L40" s="20">
        <v>87.947505323607004</v>
      </c>
      <c r="M40" s="20">
        <v>80.909420154940705</v>
      </c>
    </row>
    <row r="41" spans="11:13" x14ac:dyDescent="0.35">
      <c r="K41" s="56">
        <v>36144</v>
      </c>
      <c r="L41" s="20">
        <v>87.673057588359697</v>
      </c>
      <c r="M41" s="20">
        <v>80.897830814738398</v>
      </c>
    </row>
    <row r="42" spans="11:13" x14ac:dyDescent="0.35">
      <c r="K42" s="56">
        <v>36175</v>
      </c>
      <c r="L42" s="20">
        <v>87.165474712584697</v>
      </c>
      <c r="M42" s="20">
        <v>82.500285048088202</v>
      </c>
    </row>
    <row r="43" spans="11:13" x14ac:dyDescent="0.35">
      <c r="K43" s="56">
        <v>36206</v>
      </c>
      <c r="L43" s="20">
        <v>86.251755601079907</v>
      </c>
      <c r="M43" s="20">
        <v>80.954205806889703</v>
      </c>
    </row>
    <row r="44" spans="11:13" x14ac:dyDescent="0.35">
      <c r="K44" s="56">
        <v>36234</v>
      </c>
      <c r="L44" s="20">
        <v>84.763814726962707</v>
      </c>
      <c r="M44" s="20">
        <v>81.012046924613102</v>
      </c>
    </row>
    <row r="45" spans="11:13" x14ac:dyDescent="0.35">
      <c r="K45" s="56">
        <v>36265</v>
      </c>
      <c r="L45" s="20">
        <v>83.589733506446606</v>
      </c>
      <c r="M45" s="20">
        <v>81.174506198377401</v>
      </c>
    </row>
    <row r="46" spans="11:13" x14ac:dyDescent="0.35">
      <c r="K46" s="56">
        <v>36295</v>
      </c>
      <c r="L46" s="20">
        <v>83.514551345933796</v>
      </c>
      <c r="M46" s="20">
        <v>82.707608459719907</v>
      </c>
    </row>
    <row r="47" spans="11:13" x14ac:dyDescent="0.35">
      <c r="K47" s="56">
        <v>36326</v>
      </c>
      <c r="L47" s="20">
        <v>85.028883379013607</v>
      </c>
      <c r="M47" s="20">
        <v>83.881191693658593</v>
      </c>
    </row>
    <row r="48" spans="11:13" x14ac:dyDescent="0.35">
      <c r="K48" s="56">
        <v>36356</v>
      </c>
      <c r="L48" s="20">
        <v>86.544359208082895</v>
      </c>
      <c r="M48" s="20">
        <v>85.361858946519206</v>
      </c>
    </row>
    <row r="49" spans="11:13" x14ac:dyDescent="0.35">
      <c r="K49" s="56">
        <v>36387</v>
      </c>
      <c r="L49" s="20">
        <v>88.389982702172901</v>
      </c>
      <c r="M49" s="20">
        <v>89.011986318293197</v>
      </c>
    </row>
    <row r="50" spans="11:13" x14ac:dyDescent="0.35">
      <c r="K50" s="56">
        <v>36418</v>
      </c>
      <c r="L50" s="20">
        <v>89.220448925705497</v>
      </c>
      <c r="M50" s="20">
        <v>92.872795493168198</v>
      </c>
    </row>
    <row r="51" spans="11:13" x14ac:dyDescent="0.35">
      <c r="K51" s="56">
        <v>36448</v>
      </c>
      <c r="L51" s="20">
        <v>90.175820463119607</v>
      </c>
      <c r="M51" s="20">
        <v>95.272138672072998</v>
      </c>
    </row>
    <row r="52" spans="11:13" x14ac:dyDescent="0.35">
      <c r="K52" s="56">
        <v>36479</v>
      </c>
      <c r="L52" s="20">
        <v>90.222425392158996</v>
      </c>
      <c r="M52" s="20">
        <v>94.988412258528697</v>
      </c>
    </row>
    <row r="53" spans="11:13" x14ac:dyDescent="0.35">
      <c r="K53" s="56">
        <v>36509</v>
      </c>
      <c r="L53" s="20">
        <v>90.246670636929196</v>
      </c>
      <c r="M53" s="20">
        <v>93.763323956441994</v>
      </c>
    </row>
    <row r="54" spans="11:13" x14ac:dyDescent="0.35">
      <c r="K54" s="56">
        <v>36540</v>
      </c>
      <c r="L54" s="20">
        <v>90.674288172635897</v>
      </c>
      <c r="M54" s="20">
        <v>93.694556585635695</v>
      </c>
    </row>
    <row r="55" spans="11:13" x14ac:dyDescent="0.35">
      <c r="K55" s="56">
        <v>36571</v>
      </c>
      <c r="L55" s="20">
        <v>88.028006275426193</v>
      </c>
      <c r="M55" s="20">
        <v>94.002301538679603</v>
      </c>
    </row>
    <row r="56" spans="11:13" x14ac:dyDescent="0.35">
      <c r="K56" s="56">
        <v>36600</v>
      </c>
      <c r="L56" s="20">
        <v>85.821869730450103</v>
      </c>
      <c r="M56" s="20">
        <v>95.206184830580199</v>
      </c>
    </row>
    <row r="57" spans="11:13" x14ac:dyDescent="0.35">
      <c r="K57" s="56">
        <v>36631</v>
      </c>
      <c r="L57" s="20">
        <v>83.841332028229999</v>
      </c>
      <c r="M57" s="20">
        <v>94.907118278624296</v>
      </c>
    </row>
    <row r="58" spans="11:13" x14ac:dyDescent="0.35">
      <c r="K58" s="56">
        <v>36661</v>
      </c>
      <c r="L58" s="20">
        <v>87.072264737233894</v>
      </c>
      <c r="M58" s="20">
        <v>94.7013686068466</v>
      </c>
    </row>
    <row r="59" spans="11:13" x14ac:dyDescent="0.35">
      <c r="K59" s="56">
        <v>36692</v>
      </c>
      <c r="L59" s="20">
        <v>91.250545928668302</v>
      </c>
      <c r="M59" s="20">
        <v>93.826558608499298</v>
      </c>
    </row>
    <row r="60" spans="11:13" x14ac:dyDescent="0.35">
      <c r="K60" s="56">
        <v>36722</v>
      </c>
      <c r="L60" s="20">
        <v>94.789391415622006</v>
      </c>
      <c r="M60" s="20">
        <v>94.777878414293497</v>
      </c>
    </row>
    <row r="61" spans="11:13" x14ac:dyDescent="0.35">
      <c r="K61" s="56">
        <v>36753</v>
      </c>
      <c r="L61" s="20">
        <v>96.7422144376158</v>
      </c>
      <c r="M61" s="20">
        <v>95.706850551443196</v>
      </c>
    </row>
    <row r="62" spans="11:13" x14ac:dyDescent="0.35">
      <c r="K62" s="56">
        <v>36784</v>
      </c>
      <c r="L62" s="20">
        <v>98.2642367810531</v>
      </c>
      <c r="M62" s="20">
        <v>96.9004928745276</v>
      </c>
    </row>
    <row r="63" spans="11:13" x14ac:dyDescent="0.35">
      <c r="K63" s="56">
        <v>36814</v>
      </c>
      <c r="L63" s="20">
        <v>99.501539002239696</v>
      </c>
      <c r="M63" s="20">
        <v>97.778702976717099</v>
      </c>
    </row>
    <row r="64" spans="11:13" x14ac:dyDescent="0.35">
      <c r="K64" s="56">
        <v>36845</v>
      </c>
      <c r="L64" s="20">
        <v>100.29870225826799</v>
      </c>
      <c r="M64" s="20">
        <v>98.736445134150998</v>
      </c>
    </row>
    <row r="65" spans="11:13" x14ac:dyDescent="0.35">
      <c r="K65" s="56">
        <v>36875</v>
      </c>
      <c r="L65" s="20">
        <v>100</v>
      </c>
      <c r="M65" s="20">
        <v>100</v>
      </c>
    </row>
    <row r="66" spans="11:13" x14ac:dyDescent="0.35">
      <c r="K66" s="56">
        <v>36906</v>
      </c>
      <c r="L66" s="20">
        <v>99.960739051213096</v>
      </c>
      <c r="M66" s="20">
        <v>100.67654775369</v>
      </c>
    </row>
    <row r="67" spans="11:13" x14ac:dyDescent="0.35">
      <c r="K67" s="56">
        <v>36937</v>
      </c>
      <c r="L67" s="20">
        <v>99.148133795573798</v>
      </c>
      <c r="M67" s="20">
        <v>101.53666789922799</v>
      </c>
    </row>
    <row r="68" spans="11:13" x14ac:dyDescent="0.35">
      <c r="K68" s="56">
        <v>36965</v>
      </c>
      <c r="L68" s="20">
        <v>98.884774073106897</v>
      </c>
      <c r="M68" s="20">
        <v>101.482208937379</v>
      </c>
    </row>
    <row r="69" spans="11:13" x14ac:dyDescent="0.35">
      <c r="K69" s="56">
        <v>36996</v>
      </c>
      <c r="L69" s="20">
        <v>98.4450750520204</v>
      </c>
      <c r="M69" s="20">
        <v>101.377654786671</v>
      </c>
    </row>
    <row r="70" spans="11:13" x14ac:dyDescent="0.35">
      <c r="K70" s="56">
        <v>37026</v>
      </c>
      <c r="L70" s="20">
        <v>98.592226217891707</v>
      </c>
      <c r="M70" s="20">
        <v>101.83770724230099</v>
      </c>
    </row>
    <row r="71" spans="11:13" x14ac:dyDescent="0.35">
      <c r="K71" s="56">
        <v>37057</v>
      </c>
      <c r="L71" s="20">
        <v>98.863842153152504</v>
      </c>
      <c r="M71" s="20">
        <v>103.000748112083</v>
      </c>
    </row>
    <row r="72" spans="11:13" x14ac:dyDescent="0.35">
      <c r="K72" s="56">
        <v>37087</v>
      </c>
      <c r="L72" s="20">
        <v>99.757874382788998</v>
      </c>
      <c r="M72" s="20">
        <v>104.017608150987</v>
      </c>
    </row>
    <row r="73" spans="11:13" x14ac:dyDescent="0.35">
      <c r="K73" s="56">
        <v>37118</v>
      </c>
      <c r="L73" s="20">
        <v>99.869734866928397</v>
      </c>
      <c r="M73" s="20">
        <v>104.241846425197</v>
      </c>
    </row>
    <row r="74" spans="11:13" x14ac:dyDescent="0.35">
      <c r="K74" s="56">
        <v>37149</v>
      </c>
      <c r="L74" s="20">
        <v>99.741763337701201</v>
      </c>
      <c r="M74" s="20">
        <v>104.31761909697001</v>
      </c>
    </row>
    <row r="75" spans="11:13" x14ac:dyDescent="0.35">
      <c r="K75" s="56">
        <v>37179</v>
      </c>
      <c r="L75" s="20">
        <v>98.011394496297498</v>
      </c>
      <c r="M75" s="20">
        <v>104.400227896109</v>
      </c>
    </row>
    <row r="76" spans="11:13" x14ac:dyDescent="0.35">
      <c r="K76" s="56">
        <v>37210</v>
      </c>
      <c r="L76" s="20">
        <v>96.640526016234105</v>
      </c>
      <c r="M76" s="20">
        <v>104.430178386546</v>
      </c>
    </row>
    <row r="77" spans="11:13" x14ac:dyDescent="0.35">
      <c r="K77" s="56">
        <v>37240</v>
      </c>
      <c r="L77" s="20">
        <v>95.132790101894798</v>
      </c>
      <c r="M77" s="20">
        <v>104.82282323683</v>
      </c>
    </row>
    <row r="78" spans="11:13" x14ac:dyDescent="0.35">
      <c r="K78" s="56">
        <v>37271</v>
      </c>
      <c r="L78" s="20">
        <v>95.705233895406593</v>
      </c>
      <c r="M78" s="20">
        <v>106.11874734496</v>
      </c>
    </row>
    <row r="79" spans="11:13" x14ac:dyDescent="0.35">
      <c r="K79" s="56">
        <v>37302</v>
      </c>
      <c r="L79" s="20">
        <v>96.642400077205593</v>
      </c>
      <c r="M79" s="20">
        <v>108.21278648163199</v>
      </c>
    </row>
    <row r="80" spans="11:13" x14ac:dyDescent="0.35">
      <c r="K80" s="56">
        <v>37330</v>
      </c>
      <c r="L80" s="20">
        <v>97.6087671357229</v>
      </c>
      <c r="M80" s="20">
        <v>109.47120953556301</v>
      </c>
    </row>
    <row r="81" spans="11:13" x14ac:dyDescent="0.35">
      <c r="K81" s="56">
        <v>37361</v>
      </c>
      <c r="L81" s="20">
        <v>97.073487065482496</v>
      </c>
      <c r="M81" s="20">
        <v>111.21961794215299</v>
      </c>
    </row>
    <row r="82" spans="11:13" x14ac:dyDescent="0.35">
      <c r="K82" s="56">
        <v>37391</v>
      </c>
      <c r="L82" s="20">
        <v>96.866631041504505</v>
      </c>
      <c r="M82" s="20">
        <v>111.274206825345</v>
      </c>
    </row>
    <row r="83" spans="11:13" x14ac:dyDescent="0.35">
      <c r="K83" s="56">
        <v>37422</v>
      </c>
      <c r="L83" s="20">
        <v>97.044167645743102</v>
      </c>
      <c r="M83" s="20">
        <v>112.54495784143801</v>
      </c>
    </row>
    <row r="84" spans="11:13" x14ac:dyDescent="0.35">
      <c r="K84" s="56">
        <v>37452</v>
      </c>
      <c r="L84" s="20">
        <v>97.778926789213997</v>
      </c>
      <c r="M84" s="20">
        <v>111.523508550714</v>
      </c>
    </row>
    <row r="85" spans="11:13" x14ac:dyDescent="0.35">
      <c r="K85" s="56">
        <v>37483</v>
      </c>
      <c r="L85" s="20">
        <v>98.139649590531903</v>
      </c>
      <c r="M85" s="20">
        <v>111.51566067044</v>
      </c>
    </row>
    <row r="86" spans="11:13" x14ac:dyDescent="0.35">
      <c r="K86" s="56">
        <v>37514</v>
      </c>
      <c r="L86" s="20">
        <v>98.441720937617703</v>
      </c>
      <c r="M86" s="20">
        <v>110.19561227112401</v>
      </c>
    </row>
    <row r="87" spans="11:13" x14ac:dyDescent="0.35">
      <c r="K87" s="56">
        <v>37544</v>
      </c>
      <c r="L87" s="20">
        <v>98.849119071752597</v>
      </c>
      <c r="M87" s="20">
        <v>110.96584609432099</v>
      </c>
    </row>
    <row r="88" spans="11:13" x14ac:dyDescent="0.35">
      <c r="K88" s="56">
        <v>37575</v>
      </c>
      <c r="L88" s="20">
        <v>100.353662871781</v>
      </c>
      <c r="M88" s="20">
        <v>112.528369387279</v>
      </c>
    </row>
    <row r="89" spans="11:13" x14ac:dyDescent="0.35">
      <c r="K89" s="56">
        <v>37605</v>
      </c>
      <c r="L89" s="20">
        <v>102.26319100796999</v>
      </c>
      <c r="M89" s="20">
        <v>115.23803143064799</v>
      </c>
    </row>
    <row r="90" spans="11:13" x14ac:dyDescent="0.35">
      <c r="K90" s="56">
        <v>37636</v>
      </c>
      <c r="L90" s="20">
        <v>104.86537165422899</v>
      </c>
      <c r="M90" s="20">
        <v>116.95900463768299</v>
      </c>
    </row>
    <row r="91" spans="11:13" x14ac:dyDescent="0.35">
      <c r="K91" s="56">
        <v>37667</v>
      </c>
      <c r="L91" s="20">
        <v>105.770662099033</v>
      </c>
      <c r="M91" s="20">
        <v>117.801483064162</v>
      </c>
    </row>
    <row r="92" spans="11:13" x14ac:dyDescent="0.35">
      <c r="K92" s="56">
        <v>37695</v>
      </c>
      <c r="L92" s="20">
        <v>106.047545140837</v>
      </c>
      <c r="M92" s="20">
        <v>117.972648599735</v>
      </c>
    </row>
    <row r="93" spans="11:13" x14ac:dyDescent="0.35">
      <c r="K93" s="56">
        <v>37726</v>
      </c>
      <c r="L93" s="20">
        <v>104.67524801465601</v>
      </c>
      <c r="M93" s="20">
        <v>118.806081202096</v>
      </c>
    </row>
    <row r="94" spans="11:13" x14ac:dyDescent="0.35">
      <c r="K94" s="56">
        <v>37756</v>
      </c>
      <c r="L94" s="20">
        <v>105.18952830504</v>
      </c>
      <c r="M94" s="20">
        <v>119.69247263727399</v>
      </c>
    </row>
    <row r="95" spans="11:13" x14ac:dyDescent="0.35">
      <c r="K95" s="56">
        <v>37787</v>
      </c>
      <c r="L95" s="20">
        <v>105.144531326712</v>
      </c>
      <c r="M95" s="20">
        <v>121.145894315028</v>
      </c>
    </row>
    <row r="96" spans="11:13" x14ac:dyDescent="0.35">
      <c r="K96" s="56">
        <v>37817</v>
      </c>
      <c r="L96" s="20">
        <v>105.55084412256601</v>
      </c>
      <c r="M96" s="20">
        <v>121.86368287650799</v>
      </c>
    </row>
    <row r="97" spans="11:13" x14ac:dyDescent="0.35">
      <c r="K97" s="56">
        <v>37848</v>
      </c>
      <c r="L97" s="20">
        <v>103.31456432815899</v>
      </c>
      <c r="M97" s="20">
        <v>122.299428841299</v>
      </c>
    </row>
    <row r="98" spans="11:13" x14ac:dyDescent="0.35">
      <c r="K98" s="56">
        <v>37879</v>
      </c>
      <c r="L98" s="20">
        <v>102.069810822696</v>
      </c>
      <c r="M98" s="20">
        <v>121.42366651877801</v>
      </c>
    </row>
    <row r="99" spans="11:13" x14ac:dyDescent="0.35">
      <c r="K99" s="56">
        <v>37909</v>
      </c>
      <c r="L99" s="20">
        <v>101.64722206767</v>
      </c>
      <c r="M99" s="20">
        <v>120.82122125977099</v>
      </c>
    </row>
    <row r="100" spans="11:13" x14ac:dyDescent="0.35">
      <c r="K100" s="56">
        <v>37940</v>
      </c>
      <c r="L100" s="20">
        <v>102.23894564822901</v>
      </c>
      <c r="M100" s="20">
        <v>121.148412402191</v>
      </c>
    </row>
    <row r="101" spans="11:13" x14ac:dyDescent="0.35">
      <c r="K101" s="56">
        <v>37970</v>
      </c>
      <c r="L101" s="20">
        <v>103.106073846803</v>
      </c>
      <c r="M101" s="20">
        <v>122.85325334559801</v>
      </c>
    </row>
    <row r="102" spans="11:13" x14ac:dyDescent="0.35">
      <c r="K102" s="56">
        <v>38001</v>
      </c>
      <c r="L102" s="20">
        <v>103.714533490856</v>
      </c>
      <c r="M102" s="20">
        <v>123.839457795841</v>
      </c>
    </row>
    <row r="103" spans="11:13" x14ac:dyDescent="0.35">
      <c r="K103" s="56">
        <v>38032</v>
      </c>
      <c r="L103" s="20">
        <v>107.127490728845</v>
      </c>
      <c r="M103" s="20">
        <v>123.966227711759</v>
      </c>
    </row>
    <row r="104" spans="11:13" x14ac:dyDescent="0.35">
      <c r="K104" s="56">
        <v>38061</v>
      </c>
      <c r="L104" s="20">
        <v>109.33901392292</v>
      </c>
      <c r="M104" s="20">
        <v>124.10430936739201</v>
      </c>
    </row>
    <row r="105" spans="11:13" x14ac:dyDescent="0.35">
      <c r="K105" s="56">
        <v>38092</v>
      </c>
      <c r="L105" s="20">
        <v>112.12559909751199</v>
      </c>
      <c r="M105" s="20">
        <v>125.446601237972</v>
      </c>
    </row>
    <row r="106" spans="11:13" x14ac:dyDescent="0.35">
      <c r="K106" s="56">
        <v>38122</v>
      </c>
      <c r="L106" s="20">
        <v>112.86881265915299</v>
      </c>
      <c r="M106" s="20">
        <v>127.411172337528</v>
      </c>
    </row>
    <row r="107" spans="11:13" x14ac:dyDescent="0.35">
      <c r="K107" s="56">
        <v>38153</v>
      </c>
      <c r="L107" s="20">
        <v>115.79389204325599</v>
      </c>
      <c r="M107" s="20">
        <v>128.980324451775</v>
      </c>
    </row>
    <row r="108" spans="11:13" x14ac:dyDescent="0.35">
      <c r="K108" s="56">
        <v>38183</v>
      </c>
      <c r="L108" s="20">
        <v>118.64308677382699</v>
      </c>
      <c r="M108" s="20">
        <v>131.12088835472699</v>
      </c>
    </row>
    <row r="109" spans="11:13" x14ac:dyDescent="0.35">
      <c r="K109" s="56">
        <v>38214</v>
      </c>
      <c r="L109" s="20">
        <v>121.454001410988</v>
      </c>
      <c r="M109" s="20">
        <v>133.50449711322699</v>
      </c>
    </row>
    <row r="110" spans="11:13" x14ac:dyDescent="0.35">
      <c r="K110" s="56">
        <v>38245</v>
      </c>
      <c r="L110" s="20">
        <v>123.385314729611</v>
      </c>
      <c r="M110" s="20">
        <v>136.08205659813899</v>
      </c>
    </row>
    <row r="111" spans="11:13" x14ac:dyDescent="0.35">
      <c r="K111" s="56">
        <v>38275</v>
      </c>
      <c r="L111" s="20">
        <v>124.75604679267499</v>
      </c>
      <c r="M111" s="20">
        <v>136.667720505966</v>
      </c>
    </row>
    <row r="112" spans="11:13" x14ac:dyDescent="0.35">
      <c r="K112" s="56">
        <v>38306</v>
      </c>
      <c r="L112" s="20">
        <v>124.371833632773</v>
      </c>
      <c r="M112" s="20">
        <v>137.634956533918</v>
      </c>
    </row>
    <row r="113" spans="11:13" x14ac:dyDescent="0.35">
      <c r="K113" s="56">
        <v>38336</v>
      </c>
      <c r="L113" s="20">
        <v>123.26766233629699</v>
      </c>
      <c r="M113" s="20">
        <v>138.05220468220799</v>
      </c>
    </row>
    <row r="114" spans="11:13" x14ac:dyDescent="0.35">
      <c r="K114" s="56">
        <v>38367</v>
      </c>
      <c r="L114" s="20">
        <v>122.19255897590401</v>
      </c>
      <c r="M114" s="20">
        <v>140.420683082511</v>
      </c>
    </row>
    <row r="115" spans="11:13" x14ac:dyDescent="0.35">
      <c r="K115" s="56">
        <v>38398</v>
      </c>
      <c r="L115" s="20">
        <v>124.666603632459</v>
      </c>
      <c r="M115" s="20">
        <v>141.75981858230799</v>
      </c>
    </row>
    <row r="116" spans="11:13" x14ac:dyDescent="0.35">
      <c r="K116" s="56">
        <v>38426</v>
      </c>
      <c r="L116" s="20">
        <v>126.44863018153001</v>
      </c>
      <c r="M116" s="20">
        <v>143.889334669184</v>
      </c>
    </row>
    <row r="117" spans="11:13" x14ac:dyDescent="0.35">
      <c r="K117" s="56">
        <v>38457</v>
      </c>
      <c r="L117" s="20">
        <v>128.15261944045801</v>
      </c>
      <c r="M117" s="20">
        <v>144.90946999920001</v>
      </c>
    </row>
    <row r="118" spans="11:13" x14ac:dyDescent="0.35">
      <c r="K118" s="56">
        <v>38487</v>
      </c>
      <c r="L118" s="20">
        <v>128.04985379538499</v>
      </c>
      <c r="M118" s="20">
        <v>146.200452008588</v>
      </c>
    </row>
    <row r="119" spans="11:13" x14ac:dyDescent="0.35">
      <c r="K119" s="56">
        <v>38518</v>
      </c>
      <c r="L119" s="20">
        <v>129.039184029642</v>
      </c>
      <c r="M119" s="20">
        <v>148.440913135806</v>
      </c>
    </row>
    <row r="120" spans="11:13" x14ac:dyDescent="0.35">
      <c r="K120" s="56">
        <v>38548</v>
      </c>
      <c r="L120" s="20">
        <v>130.66753923274899</v>
      </c>
      <c r="M120" s="20">
        <v>151.525164621622</v>
      </c>
    </row>
    <row r="121" spans="11:13" x14ac:dyDescent="0.35">
      <c r="K121" s="56">
        <v>38579</v>
      </c>
      <c r="L121" s="20">
        <v>132.14668354861399</v>
      </c>
      <c r="M121" s="20">
        <v>155.30678023911199</v>
      </c>
    </row>
    <row r="122" spans="11:13" x14ac:dyDescent="0.35">
      <c r="K122" s="56">
        <v>38610</v>
      </c>
      <c r="L122" s="20">
        <v>134.099014175961</v>
      </c>
      <c r="M122" s="20">
        <v>158.62862190636599</v>
      </c>
    </row>
    <row r="123" spans="11:13" x14ac:dyDescent="0.35">
      <c r="K123" s="56">
        <v>38640</v>
      </c>
      <c r="L123" s="20">
        <v>136.11401164586701</v>
      </c>
      <c r="M123" s="20">
        <v>163.19849458090599</v>
      </c>
    </row>
    <row r="124" spans="11:13" x14ac:dyDescent="0.35">
      <c r="K124" s="56">
        <v>38671</v>
      </c>
      <c r="L124" s="20">
        <v>138.059001097758</v>
      </c>
      <c r="M124" s="20">
        <v>166.56968287434299</v>
      </c>
    </row>
    <row r="125" spans="11:13" x14ac:dyDescent="0.35">
      <c r="K125" s="56">
        <v>38701</v>
      </c>
      <c r="L125" s="20">
        <v>139.224989093066</v>
      </c>
      <c r="M125" s="20">
        <v>168.42562364998099</v>
      </c>
    </row>
    <row r="126" spans="11:13" x14ac:dyDescent="0.35">
      <c r="K126" s="56">
        <v>38732</v>
      </c>
      <c r="L126" s="20">
        <v>140.120549574894</v>
      </c>
      <c r="M126" s="20">
        <v>166.21462821404199</v>
      </c>
    </row>
    <row r="127" spans="11:13" x14ac:dyDescent="0.35">
      <c r="K127" s="56">
        <v>38763</v>
      </c>
      <c r="L127" s="20">
        <v>141.46068216418101</v>
      </c>
      <c r="M127" s="20">
        <v>164.852853470572</v>
      </c>
    </row>
    <row r="128" spans="11:13" x14ac:dyDescent="0.35">
      <c r="K128" s="56">
        <v>38791</v>
      </c>
      <c r="L128" s="20">
        <v>143.51918952602901</v>
      </c>
      <c r="M128" s="20">
        <v>163.938093077979</v>
      </c>
    </row>
    <row r="129" spans="11:13" x14ac:dyDescent="0.35">
      <c r="K129" s="56">
        <v>38822</v>
      </c>
      <c r="L129" s="20">
        <v>145.488627928189</v>
      </c>
      <c r="M129" s="20">
        <v>164.165951419474</v>
      </c>
    </row>
    <row r="130" spans="11:13" x14ac:dyDescent="0.35">
      <c r="K130" s="56">
        <v>38852</v>
      </c>
      <c r="L130" s="20">
        <v>147.208602821082</v>
      </c>
      <c r="M130" s="20">
        <v>163.67386705942999</v>
      </c>
    </row>
    <row r="131" spans="11:13" x14ac:dyDescent="0.35">
      <c r="K131" s="56">
        <v>38883</v>
      </c>
      <c r="L131" s="20">
        <v>149.326321203476</v>
      </c>
      <c r="M131" s="20">
        <v>162.31680879772301</v>
      </c>
    </row>
    <row r="132" spans="11:13" x14ac:dyDescent="0.35">
      <c r="K132" s="56">
        <v>38913</v>
      </c>
      <c r="L132" s="20">
        <v>151.92196709766799</v>
      </c>
      <c r="M132" s="20">
        <v>161.634692540673</v>
      </c>
    </row>
    <row r="133" spans="11:13" x14ac:dyDescent="0.35">
      <c r="K133" s="56">
        <v>38944</v>
      </c>
      <c r="L133" s="20">
        <v>153.66532584563899</v>
      </c>
      <c r="M133" s="20">
        <v>160.610657311268</v>
      </c>
    </row>
    <row r="134" spans="11:13" x14ac:dyDescent="0.35">
      <c r="K134" s="56">
        <v>38975</v>
      </c>
      <c r="L134" s="20">
        <v>153.537702061251</v>
      </c>
      <c r="M134" s="20">
        <v>160.35046890149201</v>
      </c>
    </row>
    <row r="135" spans="11:13" x14ac:dyDescent="0.35">
      <c r="K135" s="56">
        <v>39005</v>
      </c>
      <c r="L135" s="20">
        <v>153.005313859202</v>
      </c>
      <c r="M135" s="20">
        <v>167.02616529604501</v>
      </c>
    </row>
    <row r="136" spans="11:13" x14ac:dyDescent="0.35">
      <c r="K136" s="56">
        <v>39036</v>
      </c>
      <c r="L136" s="20">
        <v>153.49642119799901</v>
      </c>
      <c r="M136" s="20">
        <v>174.013051479658</v>
      </c>
    </row>
    <row r="137" spans="11:13" x14ac:dyDescent="0.35">
      <c r="K137" s="56">
        <v>39066</v>
      </c>
      <c r="L137" s="20">
        <v>156.06892760184601</v>
      </c>
      <c r="M137" s="20">
        <v>181.88970826235999</v>
      </c>
    </row>
    <row r="138" spans="11:13" x14ac:dyDescent="0.35">
      <c r="K138" s="56">
        <v>39097</v>
      </c>
      <c r="L138" s="20">
        <v>157.90451141349101</v>
      </c>
      <c r="M138" s="20">
        <v>177.93999813548399</v>
      </c>
    </row>
    <row r="139" spans="11:13" x14ac:dyDescent="0.35">
      <c r="K139" s="56">
        <v>39128</v>
      </c>
      <c r="L139" s="20">
        <v>160.324033136427</v>
      </c>
      <c r="M139" s="20">
        <v>175.230552373525</v>
      </c>
    </row>
    <row r="140" spans="11:13" x14ac:dyDescent="0.35">
      <c r="K140" s="56">
        <v>39156</v>
      </c>
      <c r="L140" s="20">
        <v>161.01796739915</v>
      </c>
      <c r="M140" s="20">
        <v>171.78870385483799</v>
      </c>
    </row>
    <row r="141" spans="11:13" x14ac:dyDescent="0.35">
      <c r="K141" s="56">
        <v>39187</v>
      </c>
      <c r="L141" s="20">
        <v>163.743683325977</v>
      </c>
      <c r="M141" s="20">
        <v>170.93224553500099</v>
      </c>
    </row>
    <row r="142" spans="11:13" x14ac:dyDescent="0.35">
      <c r="K142" s="56">
        <v>39217</v>
      </c>
      <c r="L142" s="20">
        <v>165.686527857275</v>
      </c>
      <c r="M142" s="20">
        <v>170.86807557373601</v>
      </c>
    </row>
    <row r="143" spans="11:13" x14ac:dyDescent="0.35">
      <c r="K143" s="56">
        <v>39248</v>
      </c>
      <c r="L143" s="20">
        <v>168.878476444662</v>
      </c>
      <c r="M143" s="20">
        <v>169.95066155742001</v>
      </c>
    </row>
    <row r="144" spans="11:13" x14ac:dyDescent="0.35">
      <c r="K144" s="56">
        <v>39278</v>
      </c>
      <c r="L144" s="20">
        <v>170.61748725366499</v>
      </c>
      <c r="M144" s="20">
        <v>172.01201445005901</v>
      </c>
    </row>
    <row r="145" spans="11:13" x14ac:dyDescent="0.35">
      <c r="K145" s="56">
        <v>39309</v>
      </c>
      <c r="L145" s="20">
        <v>172.06055423911499</v>
      </c>
      <c r="M145" s="20">
        <v>170.445237977049</v>
      </c>
    </row>
    <row r="146" spans="11:13" x14ac:dyDescent="0.35">
      <c r="K146" s="56">
        <v>39340</v>
      </c>
      <c r="L146" s="20">
        <v>172.32119392430499</v>
      </c>
      <c r="M146" s="20">
        <v>171.188246789413</v>
      </c>
    </row>
    <row r="147" spans="11:13" x14ac:dyDescent="0.35">
      <c r="K147" s="56">
        <v>39370</v>
      </c>
      <c r="L147" s="20">
        <v>172.147427580927</v>
      </c>
      <c r="M147" s="20">
        <v>168.50119784988999</v>
      </c>
    </row>
    <row r="148" spans="11:13" x14ac:dyDescent="0.35">
      <c r="K148" s="56">
        <v>39401</v>
      </c>
      <c r="L148" s="20">
        <v>172.037942262011</v>
      </c>
      <c r="M148" s="20">
        <v>167.661687933953</v>
      </c>
    </row>
    <row r="149" spans="11:13" x14ac:dyDescent="0.35">
      <c r="K149" s="56">
        <v>39431</v>
      </c>
      <c r="L149" s="20">
        <v>170.849941115826</v>
      </c>
      <c r="M149" s="20">
        <v>164.91969846262501</v>
      </c>
    </row>
    <row r="150" spans="11:13" x14ac:dyDescent="0.35">
      <c r="K150" s="56">
        <v>39462</v>
      </c>
      <c r="L150" s="20">
        <v>168.97252560721901</v>
      </c>
      <c r="M150" s="20">
        <v>163.755581757415</v>
      </c>
    </row>
    <row r="151" spans="11:13" x14ac:dyDescent="0.35">
      <c r="K151" s="56">
        <v>39493</v>
      </c>
      <c r="L151" s="20">
        <v>162.63056133843901</v>
      </c>
      <c r="M151" s="20">
        <v>162.54220180456699</v>
      </c>
    </row>
    <row r="152" spans="11:13" x14ac:dyDescent="0.35">
      <c r="K152" s="56">
        <v>39522</v>
      </c>
      <c r="L152" s="20">
        <v>156.87591852194399</v>
      </c>
      <c r="M152" s="20">
        <v>161.68347441085299</v>
      </c>
    </row>
    <row r="153" spans="11:13" x14ac:dyDescent="0.35">
      <c r="K153" s="56">
        <v>39553</v>
      </c>
      <c r="L153" s="20">
        <v>151.69893218148599</v>
      </c>
      <c r="M153" s="20">
        <v>159.62929913923301</v>
      </c>
    </row>
    <row r="154" spans="11:13" x14ac:dyDescent="0.35">
      <c r="K154" s="56">
        <v>39583</v>
      </c>
      <c r="L154" s="20">
        <v>154.87500188015699</v>
      </c>
      <c r="M154" s="20">
        <v>157.43900377885501</v>
      </c>
    </row>
    <row r="155" spans="11:13" x14ac:dyDescent="0.35">
      <c r="K155" s="56">
        <v>39614</v>
      </c>
      <c r="L155" s="20">
        <v>159.480799420305</v>
      </c>
      <c r="M155" s="20">
        <v>155.98599175850799</v>
      </c>
    </row>
    <row r="156" spans="11:13" x14ac:dyDescent="0.35">
      <c r="K156" s="56">
        <v>39644</v>
      </c>
      <c r="L156" s="20">
        <v>163.65055255199599</v>
      </c>
      <c r="M156" s="20">
        <v>157.05294680562301</v>
      </c>
    </row>
    <row r="157" spans="11:13" x14ac:dyDescent="0.35">
      <c r="K157" s="56">
        <v>39675</v>
      </c>
      <c r="L157" s="20">
        <v>159.775176103381</v>
      </c>
      <c r="M157" s="20">
        <v>158.350710801312</v>
      </c>
    </row>
    <row r="158" spans="11:13" x14ac:dyDescent="0.35">
      <c r="K158" s="56">
        <v>39706</v>
      </c>
      <c r="L158" s="20">
        <v>155.95929042493901</v>
      </c>
      <c r="M158" s="20">
        <v>157.84399563824701</v>
      </c>
    </row>
    <row r="159" spans="11:13" x14ac:dyDescent="0.35">
      <c r="K159" s="56">
        <v>39736</v>
      </c>
      <c r="L159" s="20">
        <v>152.93849747612299</v>
      </c>
      <c r="M159" s="20">
        <v>154.86093902717101</v>
      </c>
    </row>
    <row r="160" spans="11:13" x14ac:dyDescent="0.35">
      <c r="K160" s="56">
        <v>39767</v>
      </c>
      <c r="L160" s="20">
        <v>152.48435167437901</v>
      </c>
      <c r="M160" s="20">
        <v>148.52655653463</v>
      </c>
    </row>
    <row r="161" spans="11:13" x14ac:dyDescent="0.35">
      <c r="K161" s="56">
        <v>39797</v>
      </c>
      <c r="L161" s="20">
        <v>150.437934869706</v>
      </c>
      <c r="M161" s="20">
        <v>142.40768234421299</v>
      </c>
    </row>
    <row r="162" spans="11:13" x14ac:dyDescent="0.35">
      <c r="K162" s="56">
        <v>39828</v>
      </c>
      <c r="L162" s="20">
        <v>149.07724655920001</v>
      </c>
      <c r="M162" s="20">
        <v>137.07554830873599</v>
      </c>
    </row>
    <row r="163" spans="11:13" x14ac:dyDescent="0.35">
      <c r="K163" s="56">
        <v>39859</v>
      </c>
      <c r="L163" s="20">
        <v>145.29673752931899</v>
      </c>
      <c r="M163" s="20">
        <v>136.44990672468199</v>
      </c>
    </row>
    <row r="164" spans="11:13" x14ac:dyDescent="0.35">
      <c r="K164" s="56">
        <v>39887</v>
      </c>
      <c r="L164" s="20">
        <v>140.77140464066201</v>
      </c>
      <c r="M164" s="20">
        <v>134.10132041950499</v>
      </c>
    </row>
    <row r="165" spans="11:13" x14ac:dyDescent="0.35">
      <c r="K165" s="56">
        <v>39918</v>
      </c>
      <c r="L165" s="20">
        <v>133.93493661630799</v>
      </c>
      <c r="M165" s="20">
        <v>131.425602689843</v>
      </c>
    </row>
    <row r="166" spans="11:13" x14ac:dyDescent="0.35">
      <c r="K166" s="56">
        <v>39948</v>
      </c>
      <c r="L166" s="20">
        <v>124.268341804705</v>
      </c>
      <c r="M166" s="20">
        <v>126.208102157124</v>
      </c>
    </row>
    <row r="167" spans="11:13" x14ac:dyDescent="0.35">
      <c r="K167" s="56">
        <v>39979</v>
      </c>
      <c r="L167" s="20">
        <v>116.429624355519</v>
      </c>
      <c r="M167" s="20">
        <v>123.602369784202</v>
      </c>
    </row>
    <row r="168" spans="11:13" x14ac:dyDescent="0.35">
      <c r="K168" s="56">
        <v>40009</v>
      </c>
      <c r="L168" s="20">
        <v>110.45054413362899</v>
      </c>
      <c r="M168" s="20">
        <v>120.910464525799</v>
      </c>
    </row>
    <row r="169" spans="11:13" x14ac:dyDescent="0.35">
      <c r="K169" s="56">
        <v>40040</v>
      </c>
      <c r="L169" s="20">
        <v>112.145785628799</v>
      </c>
      <c r="M169" s="20">
        <v>120.86078141717999</v>
      </c>
    </row>
    <row r="170" spans="11:13" x14ac:dyDescent="0.35">
      <c r="K170" s="56">
        <v>40071</v>
      </c>
      <c r="L170" s="20">
        <v>113.767166192053</v>
      </c>
      <c r="M170" s="20">
        <v>119.893821000564</v>
      </c>
    </row>
    <row r="171" spans="11:13" x14ac:dyDescent="0.35">
      <c r="K171" s="56">
        <v>40101</v>
      </c>
      <c r="L171" s="20">
        <v>113.976986726646</v>
      </c>
      <c r="M171" s="20">
        <v>119.752138178263</v>
      </c>
    </row>
    <row r="172" spans="11:13" x14ac:dyDescent="0.35">
      <c r="K172" s="56">
        <v>40132</v>
      </c>
      <c r="L172" s="20">
        <v>110.133682851608</v>
      </c>
      <c r="M172" s="20">
        <v>117.454779345083</v>
      </c>
    </row>
    <row r="173" spans="11:13" x14ac:dyDescent="0.35">
      <c r="K173" s="56">
        <v>40162</v>
      </c>
      <c r="L173" s="20">
        <v>106.46682412941</v>
      </c>
      <c r="M173" s="20">
        <v>116.424042169347</v>
      </c>
    </row>
    <row r="174" spans="11:13" x14ac:dyDescent="0.35">
      <c r="K174" s="56">
        <v>40193</v>
      </c>
      <c r="L174" s="20">
        <v>105.06785058580699</v>
      </c>
      <c r="M174" s="20">
        <v>115.977273051476</v>
      </c>
    </row>
    <row r="175" spans="11:13" x14ac:dyDescent="0.35">
      <c r="K175" s="56">
        <v>40224</v>
      </c>
      <c r="L175" s="20">
        <v>106.32585730002199</v>
      </c>
      <c r="M175" s="20">
        <v>117.26999447118099</v>
      </c>
    </row>
    <row r="176" spans="11:13" x14ac:dyDescent="0.35">
      <c r="K176" s="56">
        <v>40252</v>
      </c>
      <c r="L176" s="20">
        <v>109.179985257204</v>
      </c>
      <c r="M176" s="20">
        <v>118.483765983352</v>
      </c>
    </row>
    <row r="177" spans="11:13" x14ac:dyDescent="0.35">
      <c r="K177" s="56">
        <v>40283</v>
      </c>
      <c r="L177" s="20">
        <v>113.30890187546601</v>
      </c>
      <c r="M177" s="20">
        <v>119.668805958032</v>
      </c>
    </row>
    <row r="178" spans="11:13" x14ac:dyDescent="0.35">
      <c r="K178" s="56">
        <v>40313</v>
      </c>
      <c r="L178" s="20">
        <v>116.540335683528</v>
      </c>
      <c r="M178" s="20">
        <v>119.87744786704501</v>
      </c>
    </row>
    <row r="179" spans="11:13" x14ac:dyDescent="0.35">
      <c r="K179" s="56">
        <v>40344</v>
      </c>
      <c r="L179" s="20">
        <v>117.544696006322</v>
      </c>
      <c r="M179" s="20">
        <v>120.898580554182</v>
      </c>
    </row>
    <row r="180" spans="11:13" x14ac:dyDescent="0.35">
      <c r="K180" s="56">
        <v>40374</v>
      </c>
      <c r="L180" s="20">
        <v>116.48780537238601</v>
      </c>
      <c r="M180" s="20">
        <v>122.39591380021599</v>
      </c>
    </row>
    <row r="181" spans="11:13" x14ac:dyDescent="0.35">
      <c r="K181" s="56">
        <v>40405</v>
      </c>
      <c r="L181" s="20">
        <v>115.99733418949199</v>
      </c>
      <c r="M181" s="20">
        <v>126.927831613067</v>
      </c>
    </row>
    <row r="182" spans="11:13" x14ac:dyDescent="0.35">
      <c r="K182" s="56">
        <v>40436</v>
      </c>
      <c r="L182" s="20">
        <v>116.556205085575</v>
      </c>
      <c r="M182" s="20">
        <v>131.69026509401101</v>
      </c>
    </row>
    <row r="183" spans="11:13" x14ac:dyDescent="0.35">
      <c r="K183" s="56">
        <v>40466</v>
      </c>
      <c r="L183" s="20">
        <v>117.451292545282</v>
      </c>
      <c r="M183" s="20">
        <v>136.02267062981699</v>
      </c>
    </row>
    <row r="184" spans="11:13" x14ac:dyDescent="0.35">
      <c r="K184" s="56">
        <v>40497</v>
      </c>
      <c r="L184" s="20">
        <v>116.104257753129</v>
      </c>
      <c r="M184" s="20">
        <v>137.55949818948599</v>
      </c>
    </row>
    <row r="185" spans="11:13" x14ac:dyDescent="0.35">
      <c r="K185" s="56">
        <v>40527</v>
      </c>
      <c r="L185" s="20">
        <v>116.16690018552799</v>
      </c>
      <c r="M185" s="20">
        <v>139.11024202283201</v>
      </c>
    </row>
    <row r="186" spans="11:13" x14ac:dyDescent="0.35">
      <c r="K186" s="56">
        <v>40558</v>
      </c>
      <c r="L186" s="20">
        <v>116.89696003678</v>
      </c>
      <c r="M186" s="20">
        <v>140.61827287781301</v>
      </c>
    </row>
    <row r="187" spans="11:13" x14ac:dyDescent="0.35">
      <c r="K187" s="56">
        <v>40589</v>
      </c>
      <c r="L187" s="20">
        <v>119.817628507633</v>
      </c>
      <c r="M187" s="20">
        <v>140.51001609317601</v>
      </c>
    </row>
    <row r="188" spans="11:13" x14ac:dyDescent="0.35">
      <c r="K188" s="56">
        <v>40617</v>
      </c>
      <c r="L188" s="20">
        <v>120.58855438864001</v>
      </c>
      <c r="M188" s="20">
        <v>138.78303223619301</v>
      </c>
    </row>
    <row r="189" spans="11:13" x14ac:dyDescent="0.35">
      <c r="K189" s="56">
        <v>40648</v>
      </c>
      <c r="L189" s="20">
        <v>120.72652018246499</v>
      </c>
      <c r="M189" s="20">
        <v>137.499839140522</v>
      </c>
    </row>
    <row r="190" spans="11:13" x14ac:dyDescent="0.35">
      <c r="K190" s="56">
        <v>40678</v>
      </c>
      <c r="L190" s="20">
        <v>120.159952967311</v>
      </c>
      <c r="M190" s="20">
        <v>138.60092777479801</v>
      </c>
    </row>
    <row r="191" spans="11:13" x14ac:dyDescent="0.35">
      <c r="K191" s="56">
        <v>40709</v>
      </c>
      <c r="L191" s="20">
        <v>119.772513818872</v>
      </c>
      <c r="M191" s="20">
        <v>140.35836081187799</v>
      </c>
    </row>
    <row r="192" spans="11:13" x14ac:dyDescent="0.35">
      <c r="K192" s="56">
        <v>40739</v>
      </c>
      <c r="L192" s="20">
        <v>117.75058204136501</v>
      </c>
      <c r="M192" s="20">
        <v>142.43353480882101</v>
      </c>
    </row>
    <row r="193" spans="11:13" x14ac:dyDescent="0.35">
      <c r="K193" s="56">
        <v>40770</v>
      </c>
      <c r="L193" s="20">
        <v>116.77835834722499</v>
      </c>
      <c r="M193" s="20">
        <v>144.10025637459</v>
      </c>
    </row>
    <row r="194" spans="11:13" x14ac:dyDescent="0.35">
      <c r="K194" s="56">
        <v>40801</v>
      </c>
      <c r="L194" s="20">
        <v>117.265239001182</v>
      </c>
      <c r="M194" s="20">
        <v>147.918551081629</v>
      </c>
    </row>
    <row r="195" spans="11:13" x14ac:dyDescent="0.35">
      <c r="K195" s="56">
        <v>40831</v>
      </c>
      <c r="L195" s="20">
        <v>119.976670023182</v>
      </c>
      <c r="M195" s="20">
        <v>150.562064591347</v>
      </c>
    </row>
    <row r="196" spans="11:13" x14ac:dyDescent="0.35">
      <c r="K196" s="56">
        <v>40862</v>
      </c>
      <c r="L196" s="20">
        <v>122.256053219769</v>
      </c>
      <c r="M196" s="20">
        <v>152.87762847836299</v>
      </c>
    </row>
    <row r="197" spans="11:13" x14ac:dyDescent="0.35">
      <c r="K197" s="56">
        <v>40892</v>
      </c>
      <c r="L197" s="20">
        <v>124.553393211062</v>
      </c>
      <c r="M197" s="20">
        <v>151.48173752535601</v>
      </c>
    </row>
    <row r="198" spans="11:13" x14ac:dyDescent="0.35">
      <c r="K198" s="56">
        <v>40923</v>
      </c>
      <c r="L198" s="20">
        <v>125.681997773289</v>
      </c>
      <c r="M198" s="20">
        <v>150.083982263694</v>
      </c>
    </row>
    <row r="199" spans="11:13" x14ac:dyDescent="0.35">
      <c r="K199" s="56">
        <v>40954</v>
      </c>
      <c r="L199" s="20">
        <v>126.086833652472</v>
      </c>
      <c r="M199" s="20">
        <v>147.009205977568</v>
      </c>
    </row>
    <row r="200" spans="11:13" x14ac:dyDescent="0.35">
      <c r="K200" s="56">
        <v>40983</v>
      </c>
      <c r="L200" s="20">
        <v>123.893923167021</v>
      </c>
      <c r="M200" s="20">
        <v>146.164430756499</v>
      </c>
    </row>
    <row r="201" spans="11:13" x14ac:dyDescent="0.35">
      <c r="K201" s="56">
        <v>41014</v>
      </c>
      <c r="L201" s="20">
        <v>122.994334236257</v>
      </c>
      <c r="M201" s="20">
        <v>145.87512804430801</v>
      </c>
    </row>
    <row r="202" spans="11:13" x14ac:dyDescent="0.35">
      <c r="K202" s="56">
        <v>41044</v>
      </c>
      <c r="L202" s="20">
        <v>122.672130506996</v>
      </c>
      <c r="M202" s="20">
        <v>147.543731059663</v>
      </c>
    </row>
    <row r="203" spans="11:13" x14ac:dyDescent="0.35">
      <c r="K203" s="56">
        <v>41075</v>
      </c>
      <c r="L203" s="20">
        <v>125.228075454272</v>
      </c>
      <c r="M203" s="20">
        <v>148.28664502004301</v>
      </c>
    </row>
    <row r="204" spans="11:13" x14ac:dyDescent="0.35">
      <c r="K204" s="56">
        <v>41105</v>
      </c>
      <c r="L204" s="20">
        <v>126.910007508283</v>
      </c>
      <c r="M204" s="20">
        <v>151.250382979823</v>
      </c>
    </row>
    <row r="205" spans="11:13" x14ac:dyDescent="0.35">
      <c r="K205" s="56">
        <v>41136</v>
      </c>
      <c r="L205" s="20">
        <v>128.33229827598399</v>
      </c>
      <c r="M205" s="20">
        <v>154.237155899935</v>
      </c>
    </row>
    <row r="206" spans="11:13" x14ac:dyDescent="0.35">
      <c r="K206" s="56">
        <v>41167</v>
      </c>
      <c r="L206" s="20">
        <v>127.52765067578601</v>
      </c>
      <c r="M206" s="20">
        <v>159.09828352935699</v>
      </c>
    </row>
    <row r="207" spans="11:13" x14ac:dyDescent="0.35">
      <c r="K207" s="56">
        <v>41197</v>
      </c>
      <c r="L207" s="20">
        <v>127.351764392601</v>
      </c>
      <c r="M207" s="20">
        <v>161.84654453821801</v>
      </c>
    </row>
    <row r="208" spans="11:13" x14ac:dyDescent="0.35">
      <c r="K208" s="56">
        <v>41228</v>
      </c>
      <c r="L208" s="20">
        <v>127.42409285062</v>
      </c>
      <c r="M208" s="20">
        <v>163.80520856687201</v>
      </c>
    </row>
    <row r="209" spans="11:13" x14ac:dyDescent="0.35">
      <c r="K209" s="56">
        <v>41258</v>
      </c>
      <c r="L209" s="20">
        <v>128.95438823944301</v>
      </c>
      <c r="M209" s="20">
        <v>163.841619079498</v>
      </c>
    </row>
    <row r="210" spans="11:13" x14ac:dyDescent="0.35">
      <c r="K210" s="56">
        <v>41289</v>
      </c>
      <c r="L210" s="20">
        <v>129.52755771766101</v>
      </c>
      <c r="M210" s="20">
        <v>163.019321299344</v>
      </c>
    </row>
    <row r="211" spans="11:13" x14ac:dyDescent="0.35">
      <c r="K211" s="56">
        <v>41320</v>
      </c>
      <c r="L211" s="20">
        <v>130.14119093083499</v>
      </c>
      <c r="M211" s="20">
        <v>162.921837944608</v>
      </c>
    </row>
    <row r="212" spans="11:13" x14ac:dyDescent="0.35">
      <c r="K212" s="56">
        <v>41348</v>
      </c>
      <c r="L212" s="20">
        <v>131.827579549527</v>
      </c>
      <c r="M212" s="20">
        <v>162.62775780691999</v>
      </c>
    </row>
    <row r="213" spans="11:13" x14ac:dyDescent="0.35">
      <c r="K213" s="56">
        <v>41379</v>
      </c>
      <c r="L213" s="20">
        <v>134.00105966613199</v>
      </c>
      <c r="M213" s="20">
        <v>163.932079969612</v>
      </c>
    </row>
    <row r="214" spans="11:13" x14ac:dyDescent="0.35">
      <c r="K214" s="56">
        <v>41409</v>
      </c>
      <c r="L214" s="20">
        <v>137.47689446513101</v>
      </c>
      <c r="M214" s="20">
        <v>165.65550889367401</v>
      </c>
    </row>
    <row r="215" spans="11:13" x14ac:dyDescent="0.35">
      <c r="K215" s="56">
        <v>41440</v>
      </c>
      <c r="L215" s="20">
        <v>139.100210074464</v>
      </c>
      <c r="M215" s="20">
        <v>168.518389841031</v>
      </c>
    </row>
    <row r="216" spans="11:13" x14ac:dyDescent="0.35">
      <c r="K216" s="56">
        <v>41470</v>
      </c>
      <c r="L216" s="20">
        <v>142.33090792262601</v>
      </c>
      <c r="M216" s="20">
        <v>169.95310487942501</v>
      </c>
    </row>
    <row r="217" spans="11:13" x14ac:dyDescent="0.35">
      <c r="K217" s="56">
        <v>41501</v>
      </c>
      <c r="L217" s="20">
        <v>143.15435375328599</v>
      </c>
      <c r="M217" s="20">
        <v>170.51667470949101</v>
      </c>
    </row>
    <row r="218" spans="11:13" x14ac:dyDescent="0.35">
      <c r="K218" s="56">
        <v>41532</v>
      </c>
      <c r="L218" s="20">
        <v>146.070371031934</v>
      </c>
      <c r="M218" s="20">
        <v>172.17408328209501</v>
      </c>
    </row>
    <row r="219" spans="11:13" x14ac:dyDescent="0.35">
      <c r="K219" s="56">
        <v>41562</v>
      </c>
      <c r="L219" s="20">
        <v>146.56769722400199</v>
      </c>
      <c r="M219" s="20">
        <v>175.025019137783</v>
      </c>
    </row>
    <row r="220" spans="11:13" x14ac:dyDescent="0.35">
      <c r="K220" s="56">
        <v>41593</v>
      </c>
      <c r="L220" s="20">
        <v>147.78968148711701</v>
      </c>
      <c r="M220" s="20">
        <v>177.99128457256899</v>
      </c>
    </row>
    <row r="221" spans="11:13" x14ac:dyDescent="0.35">
      <c r="K221" s="56">
        <v>41623</v>
      </c>
      <c r="L221" s="20">
        <v>146.19125532294399</v>
      </c>
      <c r="M221" s="20">
        <v>178.29253186165701</v>
      </c>
    </row>
    <row r="222" spans="11:13" x14ac:dyDescent="0.35">
      <c r="K222" s="56">
        <v>41654</v>
      </c>
      <c r="L222" s="20">
        <v>145.627764151934</v>
      </c>
      <c r="M222" s="20">
        <v>178.443088308494</v>
      </c>
    </row>
    <row r="223" spans="11:13" x14ac:dyDescent="0.35">
      <c r="K223" s="56">
        <v>41685</v>
      </c>
      <c r="L223" s="20">
        <v>144.56763467530399</v>
      </c>
      <c r="M223" s="20">
        <v>178.34867269949601</v>
      </c>
    </row>
    <row r="224" spans="11:13" x14ac:dyDescent="0.35">
      <c r="K224" s="56">
        <v>41713</v>
      </c>
      <c r="L224" s="20">
        <v>145.591660531602</v>
      </c>
      <c r="M224" s="20">
        <v>179.490266465997</v>
      </c>
    </row>
    <row r="225" spans="11:13" x14ac:dyDescent="0.35">
      <c r="K225" s="56">
        <v>41744</v>
      </c>
      <c r="L225" s="20">
        <v>146.895118836542</v>
      </c>
      <c r="M225" s="20">
        <v>179.36596544619999</v>
      </c>
    </row>
    <row r="226" spans="11:13" x14ac:dyDescent="0.35">
      <c r="K226" s="56">
        <v>41774</v>
      </c>
      <c r="L226" s="20">
        <v>149.10442877723699</v>
      </c>
      <c r="M226" s="20">
        <v>176.220290250179</v>
      </c>
    </row>
    <row r="227" spans="11:13" x14ac:dyDescent="0.35">
      <c r="K227" s="56">
        <v>41805</v>
      </c>
      <c r="L227" s="20">
        <v>150.544966823967</v>
      </c>
      <c r="M227" s="20">
        <v>173.669801918882</v>
      </c>
    </row>
    <row r="228" spans="11:13" x14ac:dyDescent="0.35">
      <c r="K228" s="56">
        <v>41835</v>
      </c>
      <c r="L228" s="20">
        <v>150.69601571707699</v>
      </c>
      <c r="M228" s="20">
        <v>172.46305616541801</v>
      </c>
    </row>
    <row r="229" spans="11:13" x14ac:dyDescent="0.35">
      <c r="K229" s="56">
        <v>41866</v>
      </c>
      <c r="L229" s="20">
        <v>151.23515527191799</v>
      </c>
      <c r="M229" s="20">
        <v>178.07301301725201</v>
      </c>
    </row>
    <row r="230" spans="11:13" x14ac:dyDescent="0.35">
      <c r="K230" s="56">
        <v>41897</v>
      </c>
      <c r="L230" s="20">
        <v>151.33276471710599</v>
      </c>
      <c r="M230" s="20">
        <v>183.216905362738</v>
      </c>
    </row>
    <row r="231" spans="11:13" x14ac:dyDescent="0.35">
      <c r="K231" s="56">
        <v>41927</v>
      </c>
      <c r="L231" s="20">
        <v>154.112072305666</v>
      </c>
      <c r="M231" s="20">
        <v>188.218659499083</v>
      </c>
    </row>
    <row r="232" spans="11:13" x14ac:dyDescent="0.35">
      <c r="K232" s="56">
        <v>41958</v>
      </c>
      <c r="L232" s="20">
        <v>155.73846153476899</v>
      </c>
      <c r="M232" s="20">
        <v>190.778752199943</v>
      </c>
    </row>
    <row r="233" spans="11:13" x14ac:dyDescent="0.35">
      <c r="K233" s="56">
        <v>41988</v>
      </c>
      <c r="L233" s="20">
        <v>160.532052070258</v>
      </c>
      <c r="M233" s="20">
        <v>193.64875230768999</v>
      </c>
    </row>
    <row r="234" spans="11:13" x14ac:dyDescent="0.35">
      <c r="K234" s="56">
        <v>42019</v>
      </c>
      <c r="L234" s="20">
        <v>163.638094904958</v>
      </c>
      <c r="M234" s="20">
        <v>196.52753429783601</v>
      </c>
    </row>
    <row r="235" spans="11:13" x14ac:dyDescent="0.35">
      <c r="K235" s="56">
        <v>42050</v>
      </c>
      <c r="L235" s="20">
        <v>168.792906249097</v>
      </c>
      <c r="M235" s="20">
        <v>197.08987966107</v>
      </c>
    </row>
    <row r="236" spans="11:13" x14ac:dyDescent="0.35">
      <c r="K236" s="56">
        <v>42078</v>
      </c>
      <c r="L236" s="20">
        <v>167.42114585324799</v>
      </c>
      <c r="M236" s="20">
        <v>198.16685467064599</v>
      </c>
    </row>
    <row r="237" spans="11:13" x14ac:dyDescent="0.35">
      <c r="K237" s="56">
        <v>42109</v>
      </c>
      <c r="L237" s="20">
        <v>168.33659186057599</v>
      </c>
      <c r="M237" s="20">
        <v>199.22169618339001</v>
      </c>
    </row>
    <row r="238" spans="11:13" x14ac:dyDescent="0.35">
      <c r="K238" s="56">
        <v>42139</v>
      </c>
      <c r="L238" s="20">
        <v>167.68697000402301</v>
      </c>
      <c r="M238" s="20">
        <v>201.81464462732799</v>
      </c>
    </row>
    <row r="239" spans="11:13" x14ac:dyDescent="0.35">
      <c r="K239" s="56">
        <v>42170</v>
      </c>
      <c r="L239" s="20">
        <v>170.54670682863801</v>
      </c>
      <c r="M239" s="20">
        <v>202.92616094291199</v>
      </c>
    </row>
    <row r="240" spans="11:13" x14ac:dyDescent="0.35">
      <c r="K240" s="56">
        <v>42200</v>
      </c>
      <c r="L240" s="20">
        <v>170.12051754818501</v>
      </c>
      <c r="M240" s="20">
        <v>203.96054171086499</v>
      </c>
    </row>
    <row r="241" spans="11:13" x14ac:dyDescent="0.35">
      <c r="K241" s="56">
        <v>42231</v>
      </c>
      <c r="L241" s="20">
        <v>170.04123734161601</v>
      </c>
      <c r="M241" s="20">
        <v>204.44633285749899</v>
      </c>
    </row>
    <row r="242" spans="11:13" x14ac:dyDescent="0.35">
      <c r="K242" s="56">
        <v>42262</v>
      </c>
      <c r="L242" s="20">
        <v>171.100647737266</v>
      </c>
      <c r="M242" s="20">
        <v>205.94951646349301</v>
      </c>
    </row>
    <row r="243" spans="11:13" x14ac:dyDescent="0.35">
      <c r="K243" s="56">
        <v>42292</v>
      </c>
      <c r="L243" s="20">
        <v>171.36847900279801</v>
      </c>
      <c r="M243" s="20">
        <v>205.94220226074299</v>
      </c>
    </row>
    <row r="244" spans="11:13" x14ac:dyDescent="0.35">
      <c r="K244" s="56">
        <v>42323</v>
      </c>
      <c r="L244" s="20">
        <v>171.33326369699199</v>
      </c>
      <c r="M244" s="20">
        <v>207.10289869612501</v>
      </c>
    </row>
    <row r="245" spans="11:13" x14ac:dyDescent="0.35">
      <c r="K245" s="56">
        <v>42353</v>
      </c>
      <c r="L245" s="20">
        <v>169.142639996117</v>
      </c>
      <c r="M245" s="20">
        <v>208.23777007236799</v>
      </c>
    </row>
    <row r="246" spans="11:13" x14ac:dyDescent="0.35">
      <c r="K246" s="56">
        <v>42384</v>
      </c>
      <c r="L246" s="20">
        <v>167.26370426396301</v>
      </c>
      <c r="M246" s="20">
        <v>211.72047894139899</v>
      </c>
    </row>
    <row r="247" spans="11:13" x14ac:dyDescent="0.35">
      <c r="K247" s="56">
        <v>42415</v>
      </c>
      <c r="L247" s="20">
        <v>164.703027539174</v>
      </c>
      <c r="M247" s="20">
        <v>213.695968959368</v>
      </c>
    </row>
    <row r="248" spans="11:13" x14ac:dyDescent="0.35">
      <c r="K248" s="56">
        <v>42444</v>
      </c>
      <c r="L248" s="20">
        <v>163.25521445693201</v>
      </c>
      <c r="M248" s="20">
        <v>216.36273956037499</v>
      </c>
    </row>
    <row r="249" spans="11:13" x14ac:dyDescent="0.35">
      <c r="K249" s="56">
        <v>42475</v>
      </c>
      <c r="L249" s="20">
        <v>164.21426788542101</v>
      </c>
      <c r="M249" s="20">
        <v>218.78476305986999</v>
      </c>
    </row>
    <row r="250" spans="11:13" x14ac:dyDescent="0.35">
      <c r="K250" s="56">
        <v>42505</v>
      </c>
      <c r="L250" s="20">
        <v>168.10258227788501</v>
      </c>
      <c r="M250" s="20">
        <v>221.687904509644</v>
      </c>
    </row>
    <row r="251" spans="11:13" x14ac:dyDescent="0.35">
      <c r="K251" s="56">
        <v>42536</v>
      </c>
      <c r="L251" s="20">
        <v>172.44597733345</v>
      </c>
      <c r="M251" s="20">
        <v>223.401223630868</v>
      </c>
    </row>
    <row r="252" spans="11:13" x14ac:dyDescent="0.35">
      <c r="K252" s="56">
        <v>42566</v>
      </c>
      <c r="L252" s="20">
        <v>176.07773677223</v>
      </c>
      <c r="M252" s="20">
        <v>224.34079376900601</v>
      </c>
    </row>
    <row r="253" spans="11:13" x14ac:dyDescent="0.35">
      <c r="K253" s="56">
        <v>42597</v>
      </c>
      <c r="L253" s="20">
        <v>176.76184114232399</v>
      </c>
      <c r="M253" s="20">
        <v>224.69952711299501</v>
      </c>
    </row>
    <row r="254" spans="11:13" x14ac:dyDescent="0.35">
      <c r="K254" s="56">
        <v>42628</v>
      </c>
      <c r="L254" s="20">
        <v>176.62685039794201</v>
      </c>
      <c r="M254" s="20">
        <v>225.12412948351201</v>
      </c>
    </row>
    <row r="255" spans="11:13" x14ac:dyDescent="0.35">
      <c r="K255" s="56">
        <v>42658</v>
      </c>
      <c r="L255" s="20">
        <v>177.85330147763199</v>
      </c>
      <c r="M255" s="20">
        <v>225.382013481141</v>
      </c>
    </row>
    <row r="256" spans="11:13" x14ac:dyDescent="0.35">
      <c r="K256" s="56">
        <v>42689</v>
      </c>
      <c r="L256" s="20">
        <v>178.97253986872499</v>
      </c>
      <c r="M256" s="20">
        <v>226.32299509427301</v>
      </c>
    </row>
    <row r="257" spans="11:13" x14ac:dyDescent="0.35">
      <c r="K257" s="56">
        <v>42719</v>
      </c>
      <c r="L257" s="20">
        <v>179.60773898342899</v>
      </c>
      <c r="M257" s="20">
        <v>227.33032170611699</v>
      </c>
    </row>
    <row r="258" spans="11:13" x14ac:dyDescent="0.35">
      <c r="K258" s="56">
        <v>42750</v>
      </c>
      <c r="L258" s="20">
        <v>177.25208314690499</v>
      </c>
      <c r="M258" s="20">
        <v>227.53814419257901</v>
      </c>
    </row>
    <row r="259" spans="11:13" x14ac:dyDescent="0.35">
      <c r="K259" s="56">
        <v>42781</v>
      </c>
      <c r="L259" s="20">
        <v>176.037706218653</v>
      </c>
      <c r="M259" s="20">
        <v>228.40817489554701</v>
      </c>
    </row>
    <row r="260" spans="11:13" x14ac:dyDescent="0.35">
      <c r="K260" s="56">
        <v>42809</v>
      </c>
      <c r="L260" s="20">
        <v>178.25237154984899</v>
      </c>
      <c r="M260" s="20">
        <v>228.29527920878701</v>
      </c>
    </row>
    <row r="261" spans="11:13" x14ac:dyDescent="0.35">
      <c r="K261" s="56">
        <v>42840</v>
      </c>
      <c r="L261" s="20">
        <v>181.413768807282</v>
      </c>
      <c r="M261" s="20">
        <v>229.92715191982001</v>
      </c>
    </row>
    <row r="262" spans="11:13" x14ac:dyDescent="0.35">
      <c r="K262" s="56">
        <v>42870</v>
      </c>
      <c r="L262" s="20">
        <v>184.08958442522501</v>
      </c>
      <c r="M262" s="20">
        <v>232.591371225415</v>
      </c>
    </row>
    <row r="263" spans="11:13" x14ac:dyDescent="0.35">
      <c r="K263" s="56">
        <v>42901</v>
      </c>
      <c r="L263" s="20">
        <v>184.12864496249699</v>
      </c>
      <c r="M263" s="20">
        <v>237.693720098743</v>
      </c>
    </row>
    <row r="264" spans="11:13" x14ac:dyDescent="0.35">
      <c r="K264" s="56">
        <v>42931</v>
      </c>
      <c r="L264" s="20">
        <v>184.00822209281</v>
      </c>
      <c r="M264" s="20">
        <v>241.44686611197699</v>
      </c>
    </row>
    <row r="265" spans="11:13" x14ac:dyDescent="0.35">
      <c r="K265" s="56">
        <v>42962</v>
      </c>
      <c r="L265" s="20">
        <v>185.95569305491099</v>
      </c>
      <c r="M265" s="20">
        <v>242.24495678720299</v>
      </c>
    </row>
    <row r="266" spans="11:13" x14ac:dyDescent="0.35">
      <c r="K266" s="56">
        <v>42993</v>
      </c>
      <c r="L266" s="20">
        <v>188.797439179213</v>
      </c>
      <c r="M266" s="20">
        <v>241.71539111221699</v>
      </c>
    </row>
    <row r="267" spans="11:13" x14ac:dyDescent="0.35">
      <c r="K267" s="56">
        <v>43023</v>
      </c>
      <c r="L267" s="20">
        <v>193.12299478153599</v>
      </c>
      <c r="M267" s="20">
        <v>242.505210633557</v>
      </c>
    </row>
    <row r="268" spans="11:13" x14ac:dyDescent="0.35">
      <c r="K268" s="56">
        <v>43054</v>
      </c>
      <c r="L268" s="20">
        <v>193.07043557963601</v>
      </c>
      <c r="M268" s="20">
        <v>245.095547854975</v>
      </c>
    </row>
    <row r="269" spans="11:13" x14ac:dyDescent="0.35">
      <c r="K269" s="56">
        <v>43084</v>
      </c>
      <c r="L269" s="20">
        <v>190.326386509695</v>
      </c>
      <c r="M269" s="20">
        <v>247.343048956469</v>
      </c>
    </row>
    <row r="270" spans="11:13" x14ac:dyDescent="0.35">
      <c r="K270" s="56">
        <v>43115</v>
      </c>
      <c r="L270" s="20">
        <v>185.88132111975901</v>
      </c>
      <c r="M270" s="20">
        <v>249.63547775595299</v>
      </c>
    </row>
    <row r="271" spans="11:13" x14ac:dyDescent="0.35">
      <c r="K271" s="56">
        <v>43146</v>
      </c>
      <c r="L271" s="20">
        <v>187.74755599727999</v>
      </c>
      <c r="M271" s="20">
        <v>252.75107524112201</v>
      </c>
    </row>
    <row r="272" spans="11:13" x14ac:dyDescent="0.35">
      <c r="K272" s="56">
        <v>43174</v>
      </c>
      <c r="L272" s="20">
        <v>193.64752430123301</v>
      </c>
      <c r="M272" s="20">
        <v>258.29067252470202</v>
      </c>
    </row>
    <row r="273" spans="11:13" x14ac:dyDescent="0.35">
      <c r="K273" s="56">
        <v>43205</v>
      </c>
      <c r="L273" s="20">
        <v>201.062966785453</v>
      </c>
      <c r="M273" s="20">
        <v>261.02738037115199</v>
      </c>
    </row>
    <row r="274" spans="11:13" x14ac:dyDescent="0.35">
      <c r="K274" s="56">
        <v>43235</v>
      </c>
      <c r="L274" s="20">
        <v>199.99239718178501</v>
      </c>
      <c r="M274" s="20">
        <v>259.622490958811</v>
      </c>
    </row>
    <row r="275" spans="11:13" x14ac:dyDescent="0.35">
      <c r="K275" s="56">
        <v>43266</v>
      </c>
      <c r="L275" s="20">
        <v>195.47235251435399</v>
      </c>
      <c r="M275" s="20">
        <v>255.22659638251301</v>
      </c>
    </row>
    <row r="276" spans="11:13" x14ac:dyDescent="0.35">
      <c r="K276" s="56">
        <v>43296</v>
      </c>
      <c r="L276" s="20">
        <v>191.57888596802499</v>
      </c>
      <c r="M276" s="20">
        <v>255.55787669114801</v>
      </c>
    </row>
    <row r="277" spans="11:13" x14ac:dyDescent="0.35">
      <c r="K277" s="56">
        <v>43327</v>
      </c>
      <c r="L277" s="20">
        <v>192.719020929892</v>
      </c>
      <c r="M277" s="20">
        <v>259.10616932239799</v>
      </c>
    </row>
    <row r="278" spans="11:13" x14ac:dyDescent="0.35">
      <c r="K278" s="56">
        <v>43358</v>
      </c>
      <c r="L278" s="20">
        <v>194.819378165941</v>
      </c>
      <c r="M278" s="20">
        <v>264.12153609623601</v>
      </c>
    </row>
    <row r="279" spans="11:13" x14ac:dyDescent="0.35">
      <c r="K279" s="56">
        <v>43388</v>
      </c>
      <c r="L279" s="20">
        <v>194.74250104739301</v>
      </c>
      <c r="M279" s="20">
        <v>265.39512748950301</v>
      </c>
    </row>
    <row r="280" spans="11:13" x14ac:dyDescent="0.35">
      <c r="K280" s="56">
        <v>43419</v>
      </c>
      <c r="L280" s="20">
        <v>194.17313146651199</v>
      </c>
      <c r="M280" s="20">
        <v>265.55645592213699</v>
      </c>
    </row>
    <row r="281" spans="11:13" x14ac:dyDescent="0.35">
      <c r="K281" s="56">
        <v>43449</v>
      </c>
      <c r="L281" s="20">
        <v>194.358860246087</v>
      </c>
      <c r="M281" s="20">
        <v>265.82587812472599</v>
      </c>
    </row>
    <row r="282" spans="11:13" x14ac:dyDescent="0.35">
      <c r="K282" s="56">
        <v>43480</v>
      </c>
      <c r="L282" s="20">
        <v>197.28095854375499</v>
      </c>
      <c r="M282" s="20">
        <v>267.31292609492698</v>
      </c>
    </row>
    <row r="283" spans="11:13" x14ac:dyDescent="0.35">
      <c r="K283" s="56">
        <v>43511</v>
      </c>
      <c r="L283" s="20">
        <v>200.686307622302</v>
      </c>
      <c r="M283" s="20">
        <v>271.47755140180101</v>
      </c>
    </row>
    <row r="284" spans="11:13" x14ac:dyDescent="0.35">
      <c r="K284" s="56">
        <v>43539</v>
      </c>
      <c r="L284" s="20">
        <v>202.70379836299901</v>
      </c>
      <c r="M284" s="20">
        <v>274.64566201293297</v>
      </c>
    </row>
    <row r="285" spans="11:13" x14ac:dyDescent="0.35">
      <c r="K285" s="56">
        <v>43570</v>
      </c>
      <c r="L285" s="20">
        <v>205.23261134154001</v>
      </c>
      <c r="M285" s="20">
        <v>277.78628191439299</v>
      </c>
    </row>
    <row r="286" spans="11:13" x14ac:dyDescent="0.35">
      <c r="K286" s="56">
        <v>43600</v>
      </c>
      <c r="L286" s="20">
        <v>208.37775012686299</v>
      </c>
      <c r="M286" s="20">
        <v>277.56147450549003</v>
      </c>
    </row>
    <row r="287" spans="11:13" x14ac:dyDescent="0.35">
      <c r="K287" s="56">
        <v>43631</v>
      </c>
      <c r="L287" s="20">
        <v>213.750025007278</v>
      </c>
      <c r="M287" s="20">
        <v>277.92680794091302</v>
      </c>
    </row>
    <row r="288" spans="11:13" x14ac:dyDescent="0.35">
      <c r="K288" s="56">
        <v>43661</v>
      </c>
      <c r="L288" s="20">
        <v>215.910170688877</v>
      </c>
      <c r="M288" s="20">
        <v>278.34052493336799</v>
      </c>
    </row>
    <row r="289" spans="11:13" x14ac:dyDescent="0.35">
      <c r="K289" s="56">
        <v>43692</v>
      </c>
      <c r="L289" s="20">
        <v>215.16508917341201</v>
      </c>
      <c r="M289" s="20">
        <v>280.05066988044302</v>
      </c>
    </row>
    <row r="290" spans="11:13" x14ac:dyDescent="0.35">
      <c r="K290" s="56">
        <v>43723</v>
      </c>
      <c r="L290" s="20">
        <v>212.16148874310699</v>
      </c>
      <c r="M290" s="20">
        <v>282.380772730437</v>
      </c>
    </row>
    <row r="291" spans="11:13" x14ac:dyDescent="0.35">
      <c r="K291" s="56">
        <v>43753</v>
      </c>
      <c r="L291" s="20">
        <v>209.84431739695501</v>
      </c>
      <c r="M291" s="20">
        <v>285.11341648341403</v>
      </c>
    </row>
    <row r="292" spans="11:13" x14ac:dyDescent="0.35">
      <c r="K292" s="56">
        <v>43784</v>
      </c>
      <c r="L292" s="20">
        <v>208.40499044389301</v>
      </c>
      <c r="M292" s="20">
        <v>288.36518013511102</v>
      </c>
    </row>
    <row r="293" spans="11:13" x14ac:dyDescent="0.35">
      <c r="K293" s="56">
        <v>43814</v>
      </c>
      <c r="L293" s="20">
        <v>208.433099069496</v>
      </c>
      <c r="M293" s="20">
        <v>291.23620336060401</v>
      </c>
    </row>
    <row r="294" spans="11:13" x14ac:dyDescent="0.35">
      <c r="K294" s="56">
        <v>43845</v>
      </c>
      <c r="L294" s="20">
        <v>208.981104074136</v>
      </c>
      <c r="M294" s="20">
        <v>292.399547481664</v>
      </c>
    </row>
    <row r="295" spans="11:13" x14ac:dyDescent="0.35">
      <c r="K295" s="56">
        <v>43876</v>
      </c>
      <c r="L295" s="20">
        <v>210.92744604474399</v>
      </c>
      <c r="M295" s="20">
        <v>292.83655692633403</v>
      </c>
    </row>
    <row r="296" spans="11:13" x14ac:dyDescent="0.35">
      <c r="K296" s="56">
        <v>43905</v>
      </c>
      <c r="L296" s="20">
        <v>213.59585654794699</v>
      </c>
      <c r="M296" s="20">
        <v>294.99005507053602</v>
      </c>
    </row>
    <row r="297" spans="11:13" x14ac:dyDescent="0.35">
      <c r="K297" s="56">
        <v>43936</v>
      </c>
      <c r="L297" s="20">
        <v>216.39617904071699</v>
      </c>
      <c r="M297" s="20">
        <v>294.11805976984601</v>
      </c>
    </row>
    <row r="298" spans="11:13" x14ac:dyDescent="0.35">
      <c r="K298" s="40"/>
      <c r="L298" s="41"/>
    </row>
    <row r="299" spans="11:13" x14ac:dyDescent="0.35">
      <c r="K299" s="84"/>
      <c r="L299" s="136"/>
      <c r="M299" s="137"/>
    </row>
    <row r="300" spans="11:13" x14ac:dyDescent="0.35">
      <c r="K300" s="84"/>
      <c r="L300" s="138"/>
      <c r="M300" s="138"/>
    </row>
    <row r="301" spans="11:13" x14ac:dyDescent="0.35">
      <c r="K301" s="84"/>
      <c r="L301" s="138"/>
      <c r="M301" s="138"/>
    </row>
    <row r="302" spans="11:13" x14ac:dyDescent="0.35">
      <c r="K302" s="84"/>
      <c r="L302" s="139"/>
      <c r="M302" s="139"/>
    </row>
    <row r="303" spans="11:13" x14ac:dyDescent="0.35">
      <c r="K303" s="56">
        <v>44119</v>
      </c>
      <c r="L303" s="20" t="s">
        <v>75</v>
      </c>
      <c r="M303" s="20" t="s">
        <v>75</v>
      </c>
    </row>
    <row r="304" spans="11:13" x14ac:dyDescent="0.35">
      <c r="K304" s="56">
        <v>44150</v>
      </c>
      <c r="L304" s="20" t="s">
        <v>75</v>
      </c>
      <c r="M304" s="20" t="s">
        <v>75</v>
      </c>
    </row>
    <row r="305" spans="11:13" x14ac:dyDescent="0.35">
      <c r="K305" s="56">
        <v>44180</v>
      </c>
      <c r="L305" s="20" t="s">
        <v>75</v>
      </c>
      <c r="M305" s="20" t="s">
        <v>75</v>
      </c>
    </row>
    <row r="306" spans="11:13" x14ac:dyDescent="0.35">
      <c r="K306" s="56">
        <v>44211</v>
      </c>
      <c r="L306" s="20" t="s">
        <v>75</v>
      </c>
      <c r="M306" s="20" t="s">
        <v>75</v>
      </c>
    </row>
    <row r="307" spans="11:13" x14ac:dyDescent="0.35">
      <c r="K307" s="56">
        <v>44242</v>
      </c>
      <c r="L307" s="20" t="s">
        <v>75</v>
      </c>
      <c r="M307" s="20" t="s">
        <v>75</v>
      </c>
    </row>
    <row r="308" spans="11:13" x14ac:dyDescent="0.35">
      <c r="K308" s="56">
        <v>44270</v>
      </c>
      <c r="L308" s="20" t="s">
        <v>75</v>
      </c>
      <c r="M308" s="20" t="s">
        <v>75</v>
      </c>
    </row>
    <row r="309" spans="11:13" x14ac:dyDescent="0.35">
      <c r="K309" s="56">
        <v>44301</v>
      </c>
      <c r="L309" s="20" t="s">
        <v>75</v>
      </c>
      <c r="M309" s="20" t="s">
        <v>75</v>
      </c>
    </row>
    <row r="310" spans="11:13" x14ac:dyDescent="0.35">
      <c r="K310" s="56">
        <v>44331</v>
      </c>
      <c r="L310" s="20" t="s">
        <v>75</v>
      </c>
      <c r="M310" s="20" t="s">
        <v>75</v>
      </c>
    </row>
    <row r="311" spans="11:13" x14ac:dyDescent="0.35">
      <c r="K311" s="56">
        <v>44362</v>
      </c>
      <c r="L311" s="20" t="s">
        <v>75</v>
      </c>
      <c r="M311" s="20" t="s">
        <v>75</v>
      </c>
    </row>
    <row r="312" spans="11:13" x14ac:dyDescent="0.35">
      <c r="K312" s="56">
        <v>44392</v>
      </c>
      <c r="L312" s="20" t="s">
        <v>75</v>
      </c>
      <c r="M312" s="20" t="s">
        <v>75</v>
      </c>
    </row>
    <row r="313" spans="11:13" x14ac:dyDescent="0.35">
      <c r="K313" s="56">
        <v>44423</v>
      </c>
      <c r="L313" s="20" t="s">
        <v>75</v>
      </c>
      <c r="M313" s="20" t="s">
        <v>75</v>
      </c>
    </row>
    <row r="314" spans="11:13" x14ac:dyDescent="0.35">
      <c r="K314" s="56">
        <v>44454</v>
      </c>
      <c r="L314" s="20" t="s">
        <v>75</v>
      </c>
      <c r="M314" s="20" t="s">
        <v>75</v>
      </c>
    </row>
    <row r="315" spans="11:13" x14ac:dyDescent="0.35">
      <c r="K315" s="56">
        <v>44484</v>
      </c>
      <c r="L315" s="20" t="s">
        <v>75</v>
      </c>
      <c r="M315" s="20" t="s">
        <v>75</v>
      </c>
    </row>
    <row r="316" spans="11:13" x14ac:dyDescent="0.35">
      <c r="K316" s="56">
        <v>44515</v>
      </c>
      <c r="L316" s="20" t="s">
        <v>75</v>
      </c>
      <c r="M316" s="20" t="s">
        <v>75</v>
      </c>
    </row>
    <row r="317" spans="11:13" x14ac:dyDescent="0.35">
      <c r="K317" s="56">
        <v>44545</v>
      </c>
      <c r="L317" s="20" t="s">
        <v>75</v>
      </c>
      <c r="M317" s="20" t="s">
        <v>75</v>
      </c>
    </row>
    <row r="318" spans="11:13" x14ac:dyDescent="0.35">
      <c r="K318" s="56">
        <v>44576</v>
      </c>
      <c r="L318" s="20" t="s">
        <v>75</v>
      </c>
      <c r="M318" s="20" t="s">
        <v>75</v>
      </c>
    </row>
    <row r="319" spans="11:13" x14ac:dyDescent="0.35">
      <c r="K319" s="56">
        <v>44607</v>
      </c>
      <c r="L319" s="20" t="s">
        <v>75</v>
      </c>
      <c r="M319" s="20" t="s">
        <v>75</v>
      </c>
    </row>
    <row r="320" spans="11:13" x14ac:dyDescent="0.35">
      <c r="K320" s="56">
        <v>44635</v>
      </c>
      <c r="L320" s="20" t="s">
        <v>75</v>
      </c>
      <c r="M320" s="20" t="s">
        <v>75</v>
      </c>
    </row>
    <row r="321" spans="11:13" x14ac:dyDescent="0.35">
      <c r="K321" s="56">
        <v>44666</v>
      </c>
      <c r="L321" s="20" t="s">
        <v>75</v>
      </c>
      <c r="M321" s="20" t="s">
        <v>75</v>
      </c>
    </row>
    <row r="322" spans="11:13" x14ac:dyDescent="0.35">
      <c r="K322" s="56">
        <v>44696</v>
      </c>
      <c r="L322" s="20" t="s">
        <v>75</v>
      </c>
      <c r="M322" s="20" t="s">
        <v>75</v>
      </c>
    </row>
    <row r="323" spans="11:13" x14ac:dyDescent="0.35">
      <c r="K323" s="56">
        <v>44727</v>
      </c>
      <c r="L323" s="20" t="s">
        <v>75</v>
      </c>
      <c r="M323" s="20" t="s">
        <v>75</v>
      </c>
    </row>
    <row r="324" spans="11:13" x14ac:dyDescent="0.35">
      <c r="K324" s="56">
        <v>44757</v>
      </c>
      <c r="L324" s="20" t="s">
        <v>75</v>
      </c>
      <c r="M324" s="20" t="s">
        <v>75</v>
      </c>
    </row>
    <row r="325" spans="11:13" x14ac:dyDescent="0.35">
      <c r="K325" s="56">
        <v>44788</v>
      </c>
      <c r="L325" s="20" t="s">
        <v>75</v>
      </c>
      <c r="M325" s="20" t="s">
        <v>75</v>
      </c>
    </row>
    <row r="326" spans="11:13" x14ac:dyDescent="0.35">
      <c r="K326" s="56">
        <v>44819</v>
      </c>
      <c r="L326" s="20" t="s">
        <v>75</v>
      </c>
      <c r="M326" s="20" t="s">
        <v>75</v>
      </c>
    </row>
    <row r="327" spans="11:13" x14ac:dyDescent="0.35">
      <c r="K327" s="56">
        <v>44849</v>
      </c>
      <c r="L327" s="20" t="s">
        <v>75</v>
      </c>
      <c r="M327" s="20" t="s">
        <v>75</v>
      </c>
    </row>
    <row r="328" spans="11:13" x14ac:dyDescent="0.35">
      <c r="K328" s="56">
        <v>44880</v>
      </c>
      <c r="L328" s="20" t="s">
        <v>75</v>
      </c>
      <c r="M328" s="20" t="s">
        <v>75</v>
      </c>
    </row>
    <row r="329" spans="11:13" x14ac:dyDescent="0.35">
      <c r="K329" s="56">
        <v>44910</v>
      </c>
      <c r="L329" s="20" t="s">
        <v>75</v>
      </c>
      <c r="M329" s="20" t="s">
        <v>75</v>
      </c>
    </row>
    <row r="330" spans="11:13" x14ac:dyDescent="0.35">
      <c r="K330" s="56">
        <v>44941</v>
      </c>
      <c r="L330" s="20" t="s">
        <v>75</v>
      </c>
      <c r="M330" s="20" t="s">
        <v>75</v>
      </c>
    </row>
    <row r="331" spans="11:13" x14ac:dyDescent="0.35">
      <c r="K331" s="56">
        <v>44972</v>
      </c>
      <c r="L331" s="20" t="s">
        <v>75</v>
      </c>
      <c r="M331" s="20" t="s">
        <v>75</v>
      </c>
    </row>
    <row r="332" spans="11:13" x14ac:dyDescent="0.35">
      <c r="K332" s="56">
        <v>45000</v>
      </c>
      <c r="L332" s="20" t="s">
        <v>75</v>
      </c>
      <c r="M332" s="20" t="s">
        <v>75</v>
      </c>
    </row>
    <row r="333" spans="11:13" x14ac:dyDescent="0.35">
      <c r="K333" s="56">
        <v>45031</v>
      </c>
      <c r="L333" s="20" t="s">
        <v>75</v>
      </c>
      <c r="M333" s="20" t="s">
        <v>75</v>
      </c>
    </row>
    <row r="334" spans="11:13" x14ac:dyDescent="0.35">
      <c r="K334" s="56">
        <v>45061</v>
      </c>
      <c r="L334" s="20" t="s">
        <v>75</v>
      </c>
      <c r="M334" s="20" t="s">
        <v>75</v>
      </c>
    </row>
    <row r="335" spans="11:13" x14ac:dyDescent="0.35">
      <c r="K335" s="56">
        <v>45092</v>
      </c>
      <c r="L335" s="20" t="s">
        <v>75</v>
      </c>
      <c r="M335" s="20" t="s">
        <v>75</v>
      </c>
    </row>
    <row r="336" spans="11:13" x14ac:dyDescent="0.35">
      <c r="K336" s="56">
        <v>45122</v>
      </c>
      <c r="L336" s="20" t="s">
        <v>75</v>
      </c>
      <c r="M336" s="20" t="s">
        <v>75</v>
      </c>
    </row>
    <row r="337" spans="11:13" x14ac:dyDescent="0.35">
      <c r="K337" s="56">
        <v>45153</v>
      </c>
      <c r="L337" s="20" t="s">
        <v>75</v>
      </c>
      <c r="M337" s="20" t="s">
        <v>75</v>
      </c>
    </row>
    <row r="338" spans="11:13" x14ac:dyDescent="0.35">
      <c r="K338" s="56">
        <v>45184</v>
      </c>
      <c r="L338" s="20" t="s">
        <v>75</v>
      </c>
      <c r="M338" s="20" t="s">
        <v>75</v>
      </c>
    </row>
    <row r="339" spans="11:13" x14ac:dyDescent="0.35">
      <c r="K339" s="56">
        <v>45214</v>
      </c>
      <c r="L339" s="20" t="s">
        <v>75</v>
      </c>
      <c r="M339" s="20" t="s">
        <v>75</v>
      </c>
    </row>
    <row r="340" spans="11:13" x14ac:dyDescent="0.35">
      <c r="K340" s="56">
        <v>45245</v>
      </c>
      <c r="L340" s="20" t="s">
        <v>75</v>
      </c>
      <c r="M340" s="20" t="s">
        <v>75</v>
      </c>
    </row>
    <row r="341" spans="11:13" x14ac:dyDescent="0.35">
      <c r="K341" s="56">
        <v>45275</v>
      </c>
      <c r="L341" s="20" t="s">
        <v>75</v>
      </c>
      <c r="M341" s="20" t="s">
        <v>75</v>
      </c>
    </row>
    <row r="342" spans="11:13" x14ac:dyDescent="0.35">
      <c r="K342" s="56">
        <v>45306</v>
      </c>
      <c r="L342" s="20" t="s">
        <v>75</v>
      </c>
      <c r="M342" s="20" t="s">
        <v>75</v>
      </c>
    </row>
    <row r="343" spans="11:13" x14ac:dyDescent="0.35">
      <c r="K343" s="56">
        <v>45337</v>
      </c>
      <c r="L343" s="20" t="s">
        <v>75</v>
      </c>
      <c r="M343" s="20" t="s">
        <v>75</v>
      </c>
    </row>
    <row r="344" spans="11:13" x14ac:dyDescent="0.35">
      <c r="K344" s="56">
        <v>45366</v>
      </c>
      <c r="L344" s="20" t="s">
        <v>75</v>
      </c>
      <c r="M344" s="20" t="s">
        <v>75</v>
      </c>
    </row>
    <row r="345" spans="11:13" x14ac:dyDescent="0.35">
      <c r="K345" s="56">
        <v>45397</v>
      </c>
      <c r="L345" s="20" t="s">
        <v>75</v>
      </c>
      <c r="M345" s="20" t="s">
        <v>75</v>
      </c>
    </row>
    <row r="346" spans="11:13" x14ac:dyDescent="0.35">
      <c r="K346" s="56">
        <v>45427</v>
      </c>
      <c r="L346" s="20" t="s">
        <v>75</v>
      </c>
      <c r="M346" s="20" t="s">
        <v>75</v>
      </c>
    </row>
    <row r="347" spans="11:13" x14ac:dyDescent="0.35">
      <c r="K347" s="56">
        <v>45458</v>
      </c>
      <c r="L347" s="20" t="s">
        <v>75</v>
      </c>
      <c r="M347" s="20" t="s">
        <v>75</v>
      </c>
    </row>
    <row r="348" spans="11:13" x14ac:dyDescent="0.35">
      <c r="K348" s="56">
        <v>45488</v>
      </c>
      <c r="L348" s="20" t="s">
        <v>75</v>
      </c>
      <c r="M348" s="20" t="s">
        <v>75</v>
      </c>
    </row>
    <row r="349" spans="11:13" x14ac:dyDescent="0.35">
      <c r="K349" s="56">
        <v>45519</v>
      </c>
      <c r="L349" s="20" t="s">
        <v>75</v>
      </c>
      <c r="M349" s="20" t="s">
        <v>75</v>
      </c>
    </row>
    <row r="350" spans="11:13" x14ac:dyDescent="0.35">
      <c r="K350" s="56">
        <v>45550</v>
      </c>
      <c r="L350" s="20" t="s">
        <v>75</v>
      </c>
      <c r="M350" s="20" t="s">
        <v>75</v>
      </c>
    </row>
    <row r="351" spans="11:13" x14ac:dyDescent="0.35">
      <c r="K351" s="56">
        <v>45580</v>
      </c>
      <c r="L351" s="20" t="s">
        <v>75</v>
      </c>
      <c r="M351" s="20" t="s">
        <v>75</v>
      </c>
    </row>
    <row r="352" spans="11:13" x14ac:dyDescent="0.35">
      <c r="K352" s="56">
        <v>45611</v>
      </c>
      <c r="L352" s="20" t="s">
        <v>75</v>
      </c>
      <c r="M352" s="20" t="s">
        <v>75</v>
      </c>
    </row>
    <row r="353" spans="11:13" x14ac:dyDescent="0.35">
      <c r="K353" s="56">
        <v>45641</v>
      </c>
      <c r="L353" s="20" t="s">
        <v>75</v>
      </c>
      <c r="M353" s="20" t="s">
        <v>75</v>
      </c>
    </row>
    <row r="354" spans="11:13" x14ac:dyDescent="0.35">
      <c r="K354" s="56">
        <v>45672</v>
      </c>
      <c r="L354" s="20" t="s">
        <v>75</v>
      </c>
      <c r="M354" s="20" t="s">
        <v>75</v>
      </c>
    </row>
    <row r="355" spans="11:13" x14ac:dyDescent="0.35">
      <c r="K355" s="56">
        <v>45703</v>
      </c>
      <c r="L355" s="20" t="s">
        <v>75</v>
      </c>
      <c r="M355" s="20" t="s">
        <v>75</v>
      </c>
    </row>
    <row r="356" spans="11:13" x14ac:dyDescent="0.35">
      <c r="K356" s="56">
        <v>45731</v>
      </c>
      <c r="L356" s="20" t="s">
        <v>75</v>
      </c>
      <c r="M356" s="20" t="s">
        <v>75</v>
      </c>
    </row>
    <row r="357" spans="11:13" x14ac:dyDescent="0.35">
      <c r="K357" s="56">
        <v>45762</v>
      </c>
      <c r="L357" s="20" t="s">
        <v>75</v>
      </c>
      <c r="M357" s="20" t="s">
        <v>75</v>
      </c>
    </row>
    <row r="358" spans="11:13" x14ac:dyDescent="0.35">
      <c r="K358" s="56">
        <v>45792</v>
      </c>
      <c r="L358" s="20" t="s">
        <v>75</v>
      </c>
      <c r="M358" s="20" t="s">
        <v>75</v>
      </c>
    </row>
    <row r="359" spans="11:13" x14ac:dyDescent="0.35">
      <c r="K359" s="56">
        <v>45823</v>
      </c>
      <c r="L359" s="20" t="s">
        <v>75</v>
      </c>
      <c r="M359" s="20" t="s">
        <v>75</v>
      </c>
    </row>
    <row r="360" spans="11:13" x14ac:dyDescent="0.35">
      <c r="K360" s="56">
        <v>45853</v>
      </c>
      <c r="L360" s="20" t="s">
        <v>75</v>
      </c>
      <c r="M360" s="20" t="s">
        <v>75</v>
      </c>
    </row>
    <row r="361" spans="11:13" x14ac:dyDescent="0.35">
      <c r="K361" s="56">
        <v>45884</v>
      </c>
      <c r="L361" s="20" t="s">
        <v>75</v>
      </c>
      <c r="M361" s="20" t="s">
        <v>75</v>
      </c>
    </row>
    <row r="362" spans="11:13" x14ac:dyDescent="0.35">
      <c r="K362" s="56">
        <v>45915</v>
      </c>
      <c r="L362" s="20" t="s">
        <v>75</v>
      </c>
      <c r="M362" s="20" t="s">
        <v>75</v>
      </c>
    </row>
    <row r="363" spans="11:13" x14ac:dyDescent="0.35">
      <c r="K363" s="56">
        <v>45945</v>
      </c>
      <c r="L363" s="20" t="s">
        <v>75</v>
      </c>
      <c r="M363" s="20" t="s">
        <v>75</v>
      </c>
    </row>
    <row r="364" spans="11:13" x14ac:dyDescent="0.35">
      <c r="K364" s="56">
        <v>45976</v>
      </c>
      <c r="L364" s="20" t="s">
        <v>75</v>
      </c>
      <c r="M364" s="20" t="s">
        <v>75</v>
      </c>
    </row>
  </sheetData>
  <mergeCells count="2">
    <mergeCell ref="A7:J7"/>
    <mergeCell ref="A8:J8"/>
  </mergeCells>
  <conditionalFormatting sqref="K6:K297 K303:K364">
    <cfRule type="expression" dxfId="33" priority="3">
      <formula>$L6=""</formula>
    </cfRule>
  </conditionalFormatting>
  <conditionalFormatting sqref="K298">
    <cfRule type="expression" dxfId="32" priority="2">
      <formula>$L298=""</formula>
    </cfRule>
  </conditionalFormatting>
  <conditionalFormatting sqref="K299:K302">
    <cfRule type="expression" dxfId="31" priority="1">
      <formula>$L299=""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/>
  <dimension ref="A1:Z128"/>
  <sheetViews>
    <sheetView workbookViewId="0">
      <selection activeCell="A104" sqref="A104"/>
    </sheetView>
  </sheetViews>
  <sheetFormatPr defaultColWidth="9.08984375" defaultRowHeight="14.5" x14ac:dyDescent="0.35"/>
  <cols>
    <col min="1" max="15" width="13.6328125" style="39" customWidth="1"/>
    <col min="16" max="16" width="23.90625" style="44" bestFit="1" customWidth="1"/>
    <col min="17" max="17" width="14.453125" style="16" customWidth="1"/>
    <col min="18" max="18" width="12.453125" style="16" customWidth="1"/>
    <col min="19" max="19" width="9.08984375" style="16"/>
    <col min="20" max="20" width="14.36328125" style="16" customWidth="1"/>
    <col min="21" max="21" width="9.08984375" style="16"/>
    <col min="22" max="22" width="13.90625" style="16" customWidth="1"/>
    <col min="23" max="25" width="11.6328125" style="16" customWidth="1"/>
    <col min="26" max="26" width="14.36328125" style="16" customWidth="1"/>
    <col min="27" max="16384" width="9.08984375" style="39"/>
  </cols>
  <sheetData>
    <row r="1" spans="1:26" s="2" customFormat="1" ht="15.9" customHeight="1" x14ac:dyDescent="0.35">
      <c r="P1" s="33"/>
      <c r="Q1" s="58"/>
      <c r="R1" s="59"/>
      <c r="S1" s="59"/>
      <c r="T1" s="59"/>
      <c r="U1" s="59"/>
      <c r="V1" s="60"/>
      <c r="W1" s="58"/>
      <c r="X1" s="61"/>
      <c r="Y1" s="59"/>
      <c r="Z1" s="60"/>
    </row>
    <row r="2" spans="1:26" s="5" customFormat="1" ht="15.9" customHeight="1" x14ac:dyDescent="0.35">
      <c r="Q2" s="62"/>
      <c r="R2" s="63"/>
      <c r="S2" s="63"/>
      <c r="T2" s="63"/>
      <c r="U2" s="63"/>
      <c r="V2" s="64"/>
      <c r="W2" s="65"/>
      <c r="X2" s="66"/>
      <c r="Y2" s="66"/>
      <c r="Z2" s="67"/>
    </row>
    <row r="3" spans="1:26" s="5" customFormat="1" ht="15.9" customHeight="1" x14ac:dyDescent="0.35">
      <c r="Q3" s="62"/>
      <c r="R3" s="63"/>
      <c r="S3" s="63"/>
      <c r="T3" s="63"/>
      <c r="U3" s="63"/>
      <c r="V3" s="63"/>
      <c r="W3" s="65"/>
      <c r="X3" s="66"/>
      <c r="Y3" s="66"/>
      <c r="Z3" s="67"/>
    </row>
    <row r="4" spans="1:26" s="68" customFormat="1" ht="15.9" customHeight="1" x14ac:dyDescent="0.35">
      <c r="Q4" s="62"/>
      <c r="R4" s="63"/>
      <c r="S4" s="63"/>
      <c r="T4" s="63"/>
      <c r="U4" s="63"/>
      <c r="V4" s="63"/>
      <c r="W4" s="65"/>
      <c r="X4" s="66"/>
      <c r="Y4" s="66"/>
      <c r="Z4" s="67"/>
    </row>
    <row r="5" spans="1:26" s="69" customFormat="1" ht="15" customHeight="1" x14ac:dyDescent="0.35">
      <c r="Q5" s="169" t="s">
        <v>7</v>
      </c>
      <c r="R5" s="170"/>
      <c r="S5" s="170"/>
      <c r="T5" s="170"/>
      <c r="U5" s="170"/>
      <c r="V5" s="171"/>
      <c r="W5" s="172" t="s">
        <v>8</v>
      </c>
      <c r="X5" s="173"/>
      <c r="Y5" s="173"/>
      <c r="Z5" s="174"/>
    </row>
    <row r="6" spans="1:26" s="70" customFormat="1" ht="35.15" customHeight="1" x14ac:dyDescent="0.35">
      <c r="P6" s="71" t="s">
        <v>0</v>
      </c>
      <c r="Q6" s="72" t="s">
        <v>9</v>
      </c>
      <c r="R6" s="38" t="s">
        <v>10</v>
      </c>
      <c r="S6" s="38" t="s">
        <v>11</v>
      </c>
      <c r="T6" s="38" t="s">
        <v>12</v>
      </c>
      <c r="U6" s="38" t="s">
        <v>13</v>
      </c>
      <c r="V6" s="73" t="s">
        <v>14</v>
      </c>
      <c r="W6" s="72" t="s">
        <v>9</v>
      </c>
      <c r="X6" s="38" t="s">
        <v>10</v>
      </c>
      <c r="Y6" s="38" t="s">
        <v>11</v>
      </c>
      <c r="Z6" s="73" t="s">
        <v>12</v>
      </c>
    </row>
    <row r="7" spans="1:26" x14ac:dyDescent="0.35">
      <c r="A7" s="168" t="s">
        <v>78</v>
      </c>
      <c r="B7" s="168"/>
      <c r="C7" s="168"/>
      <c r="D7" s="168"/>
      <c r="E7" s="168"/>
      <c r="F7" s="168"/>
      <c r="G7" s="74"/>
      <c r="H7" s="75"/>
      <c r="I7" s="168" t="s">
        <v>79</v>
      </c>
      <c r="J7" s="168"/>
      <c r="K7" s="168"/>
      <c r="L7" s="168"/>
      <c r="M7" s="168"/>
      <c r="N7" s="168"/>
      <c r="O7" s="168"/>
      <c r="P7" s="40">
        <v>35155</v>
      </c>
      <c r="Q7" s="76">
        <v>58.245249429503502</v>
      </c>
      <c r="R7" s="77">
        <v>67.717601683634896</v>
      </c>
      <c r="S7" s="77">
        <v>68.577045510438893</v>
      </c>
      <c r="T7" s="77">
        <v>62.375168291806801</v>
      </c>
      <c r="U7" s="78" t="s">
        <v>15</v>
      </c>
      <c r="V7" s="79" t="s">
        <v>15</v>
      </c>
      <c r="W7" s="76">
        <v>60.887457758463597</v>
      </c>
      <c r="X7" s="77">
        <v>68.5452927918261</v>
      </c>
      <c r="Y7" s="77">
        <v>79.291129796603897</v>
      </c>
      <c r="Z7" s="80">
        <v>67.311890418961895</v>
      </c>
    </row>
    <row r="8" spans="1:26" x14ac:dyDescent="0.35">
      <c r="A8" s="168" t="s">
        <v>74</v>
      </c>
      <c r="B8" s="168"/>
      <c r="C8" s="168"/>
      <c r="D8" s="168"/>
      <c r="E8" s="168"/>
      <c r="F8" s="168"/>
      <c r="G8" s="74"/>
      <c r="I8" s="168" t="s">
        <v>74</v>
      </c>
      <c r="J8" s="168"/>
      <c r="K8" s="168"/>
      <c r="L8" s="168"/>
      <c r="M8" s="168"/>
      <c r="N8" s="168"/>
      <c r="O8" s="168"/>
      <c r="P8" s="40">
        <v>35246</v>
      </c>
      <c r="Q8" s="76">
        <v>62.007555702794299</v>
      </c>
      <c r="R8" s="77">
        <v>69.938445456433101</v>
      </c>
      <c r="S8" s="77">
        <v>66.8065544162489</v>
      </c>
      <c r="T8" s="77">
        <v>63.087191504055902</v>
      </c>
      <c r="U8" s="78" t="s">
        <v>15</v>
      </c>
      <c r="V8" s="79" t="s">
        <v>15</v>
      </c>
      <c r="W8" s="76">
        <v>60.7385389463861</v>
      </c>
      <c r="X8" s="77">
        <v>67.673481903289499</v>
      </c>
      <c r="Y8" s="77">
        <v>73.558204161190801</v>
      </c>
      <c r="Z8" s="80">
        <v>66.366726252146606</v>
      </c>
    </row>
    <row r="9" spans="1:26" x14ac:dyDescent="0.35">
      <c r="P9" s="40">
        <v>35338</v>
      </c>
      <c r="Q9" s="76">
        <v>65.696432250897203</v>
      </c>
      <c r="R9" s="77">
        <v>71.269608976013899</v>
      </c>
      <c r="S9" s="77">
        <v>69.013894649261999</v>
      </c>
      <c r="T9" s="77">
        <v>64.159921766396394</v>
      </c>
      <c r="U9" s="78" t="s">
        <v>15</v>
      </c>
      <c r="V9" s="79" t="s">
        <v>15</v>
      </c>
      <c r="W9" s="76">
        <v>63.968888583234801</v>
      </c>
      <c r="X9" s="77">
        <v>69.056531700552398</v>
      </c>
      <c r="Y9" s="77">
        <v>67.765207572120701</v>
      </c>
      <c r="Z9" s="80">
        <v>67.790489041022198</v>
      </c>
    </row>
    <row r="10" spans="1:26" x14ac:dyDescent="0.35">
      <c r="P10" s="40">
        <v>35430</v>
      </c>
      <c r="Q10" s="76">
        <v>65.502327193262005</v>
      </c>
      <c r="R10" s="77">
        <v>69.941537871956299</v>
      </c>
      <c r="S10" s="77">
        <v>74.280964011873905</v>
      </c>
      <c r="T10" s="77">
        <v>65.195494132453504</v>
      </c>
      <c r="U10" s="78" t="s">
        <v>15</v>
      </c>
      <c r="V10" s="79" t="s">
        <v>15</v>
      </c>
      <c r="W10" s="76">
        <v>66.543299234703497</v>
      </c>
      <c r="X10" s="77">
        <v>71.721444688968106</v>
      </c>
      <c r="Y10" s="77">
        <v>70.684182387920401</v>
      </c>
      <c r="Z10" s="80">
        <v>68.793296058152606</v>
      </c>
    </row>
    <row r="11" spans="1:26" x14ac:dyDescent="0.35">
      <c r="P11" s="40">
        <v>35520</v>
      </c>
      <c r="Q11" s="76">
        <v>65.898897326388905</v>
      </c>
      <c r="R11" s="77">
        <v>70.087308368119196</v>
      </c>
      <c r="S11" s="77">
        <v>76.205627264294193</v>
      </c>
      <c r="T11" s="77">
        <v>67.775367346771404</v>
      </c>
      <c r="U11" s="78" t="s">
        <v>15</v>
      </c>
      <c r="V11" s="79" t="s">
        <v>15</v>
      </c>
      <c r="W11" s="76">
        <v>67.028840213690501</v>
      </c>
      <c r="X11" s="77">
        <v>72.522239471624701</v>
      </c>
      <c r="Y11" s="77">
        <v>79.154370446157699</v>
      </c>
      <c r="Z11" s="80">
        <v>70.411510562410896</v>
      </c>
    </row>
    <row r="12" spans="1:26" x14ac:dyDescent="0.35">
      <c r="P12" s="40">
        <v>35611</v>
      </c>
      <c r="Q12" s="76">
        <v>69.398651471064099</v>
      </c>
      <c r="R12" s="77">
        <v>73.449985178480603</v>
      </c>
      <c r="S12" s="77">
        <v>76.631369135685603</v>
      </c>
      <c r="T12" s="77">
        <v>71.296933557750194</v>
      </c>
      <c r="U12" s="78" t="s">
        <v>15</v>
      </c>
      <c r="V12" s="79" t="s">
        <v>15</v>
      </c>
      <c r="W12" s="76">
        <v>67.133417410673601</v>
      </c>
      <c r="X12" s="77">
        <v>72.068164349326096</v>
      </c>
      <c r="Y12" s="77">
        <v>83.736308891192607</v>
      </c>
      <c r="Z12" s="80">
        <v>72.665733578058294</v>
      </c>
    </row>
    <row r="13" spans="1:26" x14ac:dyDescent="0.35">
      <c r="P13" s="40">
        <v>35703</v>
      </c>
      <c r="Q13" s="76">
        <v>74.402952887773097</v>
      </c>
      <c r="R13" s="77">
        <v>77.649058765248498</v>
      </c>
      <c r="S13" s="77">
        <v>79.068637048031107</v>
      </c>
      <c r="T13" s="77">
        <v>72.963981690245802</v>
      </c>
      <c r="U13" s="78" t="s">
        <v>15</v>
      </c>
      <c r="V13" s="79" t="s">
        <v>15</v>
      </c>
      <c r="W13" s="76">
        <v>73.167749281684493</v>
      </c>
      <c r="X13" s="77">
        <v>74.034800377998707</v>
      </c>
      <c r="Y13" s="77">
        <v>85.392049269340802</v>
      </c>
      <c r="Z13" s="80">
        <v>74.657469881273499</v>
      </c>
    </row>
    <row r="14" spans="1:26" x14ac:dyDescent="0.35">
      <c r="P14" s="40">
        <v>35795</v>
      </c>
      <c r="Q14" s="76">
        <v>77.408005011696304</v>
      </c>
      <c r="R14" s="77">
        <v>79.208398211282997</v>
      </c>
      <c r="S14" s="77">
        <v>82.000435682355999</v>
      </c>
      <c r="T14" s="77">
        <v>73.503120028427603</v>
      </c>
      <c r="U14" s="78" t="s">
        <v>15</v>
      </c>
      <c r="V14" s="79" t="s">
        <v>15</v>
      </c>
      <c r="W14" s="76">
        <v>81.5492904420244</v>
      </c>
      <c r="X14" s="77">
        <v>78.525001787571597</v>
      </c>
      <c r="Y14" s="77">
        <v>84.897235465545194</v>
      </c>
      <c r="Z14" s="80">
        <v>77.423286006430402</v>
      </c>
    </row>
    <row r="15" spans="1:26" x14ac:dyDescent="0.35">
      <c r="P15" s="40">
        <v>35885</v>
      </c>
      <c r="Q15" s="76">
        <v>78.067914613852096</v>
      </c>
      <c r="R15" s="77">
        <v>78.972563402833401</v>
      </c>
      <c r="S15" s="77">
        <v>83.453486341322005</v>
      </c>
      <c r="T15" s="77">
        <v>74.963892734463897</v>
      </c>
      <c r="U15" s="81">
        <v>74.870219517215801</v>
      </c>
      <c r="V15" s="82">
        <v>86.265361905058597</v>
      </c>
      <c r="W15" s="76">
        <v>83.087935117874494</v>
      </c>
      <c r="X15" s="77">
        <v>80.585667435298902</v>
      </c>
      <c r="Y15" s="77">
        <v>84.439641831284902</v>
      </c>
      <c r="Z15" s="80">
        <v>80.042935182894198</v>
      </c>
    </row>
    <row r="16" spans="1:26" x14ac:dyDescent="0.35">
      <c r="P16" s="40">
        <v>35976</v>
      </c>
      <c r="Q16" s="76">
        <v>78.420288248416497</v>
      </c>
      <c r="R16" s="77">
        <v>79.150026088884204</v>
      </c>
      <c r="S16" s="77">
        <v>84.895519807076795</v>
      </c>
      <c r="T16" s="77">
        <v>77.384665755383196</v>
      </c>
      <c r="U16" s="81">
        <v>73.120099393829605</v>
      </c>
      <c r="V16" s="82">
        <v>84.190709349730895</v>
      </c>
      <c r="W16" s="76">
        <v>84.9212792544688</v>
      </c>
      <c r="X16" s="77">
        <v>80.6721821570885</v>
      </c>
      <c r="Y16" s="77">
        <v>87.993082678384098</v>
      </c>
      <c r="Z16" s="80">
        <v>81.301641419651801</v>
      </c>
    </row>
    <row r="17" spans="1:26" x14ac:dyDescent="0.35">
      <c r="P17" s="40">
        <v>36068</v>
      </c>
      <c r="Q17" s="76">
        <v>79.864149416407898</v>
      </c>
      <c r="R17" s="77">
        <v>81.178023809227497</v>
      </c>
      <c r="S17" s="77">
        <v>85.285431775493507</v>
      </c>
      <c r="T17" s="77">
        <v>79.9994820172289</v>
      </c>
      <c r="U17" s="81">
        <v>73.976783443789799</v>
      </c>
      <c r="V17" s="82">
        <v>84.225786286595607</v>
      </c>
      <c r="W17" s="76">
        <v>87.487640931898795</v>
      </c>
      <c r="X17" s="77">
        <v>81.289230648082594</v>
      </c>
      <c r="Y17" s="77">
        <v>91.214952674614096</v>
      </c>
      <c r="Z17" s="80">
        <v>82.645052211954194</v>
      </c>
    </row>
    <row r="18" spans="1:26" x14ac:dyDescent="0.35">
      <c r="P18" s="40">
        <v>36160</v>
      </c>
      <c r="Q18" s="76">
        <v>82.317410402242103</v>
      </c>
      <c r="R18" s="77">
        <v>84.171738273271501</v>
      </c>
      <c r="S18" s="77">
        <v>85.481386922555302</v>
      </c>
      <c r="T18" s="77">
        <v>82.395442163622306</v>
      </c>
      <c r="U18" s="81">
        <v>77.934291996735595</v>
      </c>
      <c r="V18" s="82">
        <v>81.2244726166508</v>
      </c>
      <c r="W18" s="76">
        <v>86.617959923787097</v>
      </c>
      <c r="X18" s="77">
        <v>81.136869791224697</v>
      </c>
      <c r="Y18" s="77">
        <v>92.571552580381393</v>
      </c>
      <c r="Z18" s="80">
        <v>82.707777603756995</v>
      </c>
    </row>
    <row r="19" spans="1:26" x14ac:dyDescent="0.35">
      <c r="P19" s="40">
        <v>36250</v>
      </c>
      <c r="Q19" s="76">
        <v>85.354784458930894</v>
      </c>
      <c r="R19" s="77">
        <v>86.614388165013693</v>
      </c>
      <c r="S19" s="77">
        <v>87.656736836992806</v>
      </c>
      <c r="T19" s="77">
        <v>84.995886290829603</v>
      </c>
      <c r="U19" s="81">
        <v>81.129456709124796</v>
      </c>
      <c r="V19" s="82">
        <v>87.581574225316999</v>
      </c>
      <c r="W19" s="76">
        <v>84.977793375868103</v>
      </c>
      <c r="X19" s="77">
        <v>82.494846434956202</v>
      </c>
      <c r="Y19" s="77">
        <v>93.576295904138405</v>
      </c>
      <c r="Z19" s="80">
        <v>81.932920650636405</v>
      </c>
    </row>
    <row r="20" spans="1:26" x14ac:dyDescent="0.35">
      <c r="P20" s="40">
        <v>36341</v>
      </c>
      <c r="Q20" s="76">
        <v>89.226208569083298</v>
      </c>
      <c r="R20" s="77">
        <v>86.918005678680899</v>
      </c>
      <c r="S20" s="77">
        <v>91.389628287133704</v>
      </c>
      <c r="T20" s="77">
        <v>87.126002438979498</v>
      </c>
      <c r="U20" s="81">
        <v>85.358307629257993</v>
      </c>
      <c r="V20" s="82">
        <v>88.077121601075106</v>
      </c>
      <c r="W20" s="76">
        <v>86.734390276286504</v>
      </c>
      <c r="X20" s="77">
        <v>86.079110709183496</v>
      </c>
      <c r="Y20" s="77">
        <v>93.186463493497101</v>
      </c>
      <c r="Z20" s="80">
        <v>85.695552199977101</v>
      </c>
    </row>
    <row r="21" spans="1:26" x14ac:dyDescent="0.35">
      <c r="P21" s="40">
        <v>36433</v>
      </c>
      <c r="Q21" s="76">
        <v>90.431760154795995</v>
      </c>
      <c r="R21" s="77">
        <v>87.191593484501396</v>
      </c>
      <c r="S21" s="77">
        <v>93.9900826144072</v>
      </c>
      <c r="T21" s="77">
        <v>88.860720732091295</v>
      </c>
      <c r="U21" s="81">
        <v>89.150004098453707</v>
      </c>
      <c r="V21" s="82">
        <v>87.270958938576101</v>
      </c>
      <c r="W21" s="76">
        <v>90.189001404327897</v>
      </c>
      <c r="X21" s="77">
        <v>88.961037420458993</v>
      </c>
      <c r="Y21" s="77">
        <v>93.350988616653893</v>
      </c>
      <c r="Z21" s="80">
        <v>91.931816526679896</v>
      </c>
    </row>
    <row r="22" spans="1:26" x14ac:dyDescent="0.35">
      <c r="P22" s="40">
        <v>36525</v>
      </c>
      <c r="Q22" s="76">
        <v>90.077174218380705</v>
      </c>
      <c r="R22" s="77">
        <v>90.335527962129405</v>
      </c>
      <c r="S22" s="77">
        <v>94.641374329056802</v>
      </c>
      <c r="T22" s="77">
        <v>91.386685699028703</v>
      </c>
      <c r="U22" s="81">
        <v>89.412575701070594</v>
      </c>
      <c r="V22" s="82">
        <v>91.372871400354597</v>
      </c>
      <c r="W22" s="76">
        <v>88.3120261317125</v>
      </c>
      <c r="X22" s="77">
        <v>90.252894718986397</v>
      </c>
      <c r="Y22" s="77">
        <v>94.729924880415595</v>
      </c>
      <c r="Z22" s="80">
        <v>94.507273028737004</v>
      </c>
    </row>
    <row r="23" spans="1:26" x14ac:dyDescent="0.35">
      <c r="P23" s="40">
        <v>36616</v>
      </c>
      <c r="Q23" s="76">
        <v>92.651194198540693</v>
      </c>
      <c r="R23" s="77">
        <v>94.394257806838795</v>
      </c>
      <c r="S23" s="77">
        <v>95.967173665133799</v>
      </c>
      <c r="T23" s="77">
        <v>95.905412728947596</v>
      </c>
      <c r="U23" s="81">
        <v>93.232503331213493</v>
      </c>
      <c r="V23" s="82">
        <v>89.971879270517405</v>
      </c>
      <c r="W23" s="76">
        <v>86.303432323794098</v>
      </c>
      <c r="X23" s="77">
        <v>90.182744692533504</v>
      </c>
      <c r="Y23" s="77">
        <v>95.123117043087504</v>
      </c>
      <c r="Z23" s="80">
        <v>94.693379708840297</v>
      </c>
    </row>
    <row r="24" spans="1:26" x14ac:dyDescent="0.35">
      <c r="P24" s="40">
        <v>36707</v>
      </c>
      <c r="Q24" s="76">
        <v>97.801707008149407</v>
      </c>
      <c r="R24" s="77">
        <v>97.7630793823283</v>
      </c>
      <c r="S24" s="77">
        <v>98.588718236783706</v>
      </c>
      <c r="T24" s="77">
        <v>100.587623100906</v>
      </c>
      <c r="U24" s="81">
        <v>95.626274867205098</v>
      </c>
      <c r="V24" s="82">
        <v>93.0789100611766</v>
      </c>
      <c r="W24" s="76">
        <v>91.332121460402107</v>
      </c>
      <c r="X24" s="77">
        <v>93.079814469361594</v>
      </c>
      <c r="Y24" s="77">
        <v>95.752922203278004</v>
      </c>
      <c r="Z24" s="80">
        <v>95.373323504839902</v>
      </c>
    </row>
    <row r="25" spans="1:26" x14ac:dyDescent="0.35">
      <c r="P25" s="40">
        <v>36799</v>
      </c>
      <c r="Q25" s="76">
        <v>100.640960273733</v>
      </c>
      <c r="R25" s="77">
        <v>99.352866120052198</v>
      </c>
      <c r="S25" s="77">
        <v>99.776101317461695</v>
      </c>
      <c r="T25" s="77">
        <v>100.52794739563799</v>
      </c>
      <c r="U25" s="81">
        <v>96.968475873104296</v>
      </c>
      <c r="V25" s="82">
        <v>97.177669551512906</v>
      </c>
      <c r="W25" s="76">
        <v>97.875451387769104</v>
      </c>
      <c r="X25" s="77">
        <v>98.552466440431104</v>
      </c>
      <c r="Y25" s="77">
        <v>98.053281854976603</v>
      </c>
      <c r="Z25" s="80">
        <v>97.565182974511302</v>
      </c>
    </row>
    <row r="26" spans="1:26" x14ac:dyDescent="0.35">
      <c r="P26" s="40">
        <v>36891</v>
      </c>
      <c r="Q26" s="76">
        <v>100</v>
      </c>
      <c r="R26" s="77">
        <v>100</v>
      </c>
      <c r="S26" s="77">
        <v>100</v>
      </c>
      <c r="T26" s="77">
        <v>100</v>
      </c>
      <c r="U26" s="81">
        <v>100</v>
      </c>
      <c r="V26" s="82">
        <v>100</v>
      </c>
      <c r="W26" s="76">
        <v>100</v>
      </c>
      <c r="X26" s="77">
        <v>100</v>
      </c>
      <c r="Y26" s="77">
        <v>100</v>
      </c>
      <c r="Z26" s="80">
        <v>100</v>
      </c>
    </row>
    <row r="27" spans="1:26" x14ac:dyDescent="0.35">
      <c r="A27" s="168" t="s">
        <v>80</v>
      </c>
      <c r="B27" s="168"/>
      <c r="C27" s="168"/>
      <c r="D27" s="168"/>
      <c r="E27" s="168"/>
      <c r="F27" s="168"/>
      <c r="G27" s="74"/>
      <c r="P27" s="40">
        <v>36981</v>
      </c>
      <c r="Q27" s="76">
        <v>100.195649881451</v>
      </c>
      <c r="R27" s="77">
        <v>101.315839706205</v>
      </c>
      <c r="S27" s="77">
        <v>102.029982553144</v>
      </c>
      <c r="T27" s="77">
        <v>104.541364472654</v>
      </c>
      <c r="U27" s="81">
        <v>100.20592532148299</v>
      </c>
      <c r="V27" s="82">
        <v>100.673005265702</v>
      </c>
      <c r="W27" s="76">
        <v>99.626318806591598</v>
      </c>
      <c r="X27" s="77">
        <v>98.219291432068502</v>
      </c>
      <c r="Y27" s="77">
        <v>100.82094928727101</v>
      </c>
      <c r="Z27" s="80">
        <v>102.169960418044</v>
      </c>
    </row>
    <row r="28" spans="1:26" x14ac:dyDescent="0.35">
      <c r="A28" s="168" t="s">
        <v>74</v>
      </c>
      <c r="B28" s="168"/>
      <c r="C28" s="168"/>
      <c r="D28" s="168"/>
      <c r="E28" s="168"/>
      <c r="F28" s="168"/>
      <c r="G28" s="74"/>
      <c r="P28" s="40">
        <v>37072</v>
      </c>
      <c r="Q28" s="76">
        <v>101.92096730231501</v>
      </c>
      <c r="R28" s="77">
        <v>102.164252505584</v>
      </c>
      <c r="S28" s="77">
        <v>105.32468805289</v>
      </c>
      <c r="T28" s="77">
        <v>110.698872340279</v>
      </c>
      <c r="U28" s="81">
        <v>102.994089377888</v>
      </c>
      <c r="V28" s="82">
        <v>99.076884242855201</v>
      </c>
      <c r="W28" s="76">
        <v>99.605191770037493</v>
      </c>
      <c r="X28" s="77">
        <v>98.747828677561202</v>
      </c>
      <c r="Y28" s="77">
        <v>102.546489674236</v>
      </c>
      <c r="Z28" s="80">
        <v>104.103557500081</v>
      </c>
    </row>
    <row r="29" spans="1:26" x14ac:dyDescent="0.35">
      <c r="P29" s="40">
        <v>37164</v>
      </c>
      <c r="Q29" s="76">
        <v>102.652008532903</v>
      </c>
      <c r="R29" s="77">
        <v>101.997252329033</v>
      </c>
      <c r="S29" s="77">
        <v>107.64474913472399</v>
      </c>
      <c r="T29" s="77">
        <v>113.088313767271</v>
      </c>
      <c r="U29" s="81">
        <v>103.24750765196001</v>
      </c>
      <c r="V29" s="82">
        <v>100.180878522182</v>
      </c>
      <c r="W29" s="76">
        <v>98.262426553758701</v>
      </c>
      <c r="X29" s="77">
        <v>100.635915872354</v>
      </c>
      <c r="Y29" s="77">
        <v>103.99762492492999</v>
      </c>
      <c r="Z29" s="80">
        <v>104.837351120439</v>
      </c>
    </row>
    <row r="30" spans="1:26" x14ac:dyDescent="0.35">
      <c r="P30" s="40">
        <v>37256</v>
      </c>
      <c r="Q30" s="76">
        <v>102.276870384178</v>
      </c>
      <c r="R30" s="77">
        <v>102.298543605764</v>
      </c>
      <c r="S30" s="77">
        <v>108.77187770104101</v>
      </c>
      <c r="T30" s="77">
        <v>113.805199430013</v>
      </c>
      <c r="U30" s="81">
        <v>105.126494918378</v>
      </c>
      <c r="V30" s="82">
        <v>97.202154040742002</v>
      </c>
      <c r="W30" s="76">
        <v>97.937605939330794</v>
      </c>
      <c r="X30" s="77">
        <v>99.683077488687999</v>
      </c>
      <c r="Y30" s="77">
        <v>103.49700433172001</v>
      </c>
      <c r="Z30" s="80">
        <v>106.38006432035</v>
      </c>
    </row>
    <row r="31" spans="1:26" x14ac:dyDescent="0.35">
      <c r="P31" s="40">
        <v>37346</v>
      </c>
      <c r="Q31" s="76">
        <v>103.22330241646</v>
      </c>
      <c r="R31" s="77">
        <v>103.41534392506099</v>
      </c>
      <c r="S31" s="77">
        <v>110.33295808953</v>
      </c>
      <c r="T31" s="77">
        <v>117.44817507812201</v>
      </c>
      <c r="U31" s="81">
        <v>108.121060156523</v>
      </c>
      <c r="V31" s="82">
        <v>98.563508773382907</v>
      </c>
      <c r="W31" s="76">
        <v>99.075747886998101</v>
      </c>
      <c r="X31" s="77">
        <v>97.924151475872407</v>
      </c>
      <c r="Y31" s="77">
        <v>103.841475076522</v>
      </c>
      <c r="Z31" s="80">
        <v>109.59424536563201</v>
      </c>
    </row>
    <row r="32" spans="1:26" x14ac:dyDescent="0.35">
      <c r="O32" s="83"/>
      <c r="P32" s="40">
        <v>37437</v>
      </c>
      <c r="Q32" s="76">
        <v>105.99058875905099</v>
      </c>
      <c r="R32" s="77">
        <v>106.028669743395</v>
      </c>
      <c r="S32" s="77">
        <v>112.907838684674</v>
      </c>
      <c r="T32" s="77">
        <v>122.872351731419</v>
      </c>
      <c r="U32" s="81">
        <v>111.12617965045</v>
      </c>
      <c r="V32" s="82">
        <v>99.665939607773197</v>
      </c>
      <c r="W32" s="76">
        <v>98.500805472851198</v>
      </c>
      <c r="X32" s="77">
        <v>97.8210055671221</v>
      </c>
      <c r="Y32" s="77">
        <v>105.655183290021</v>
      </c>
      <c r="Z32" s="80">
        <v>111.60583867202</v>
      </c>
    </row>
    <row r="33" spans="16:26" x14ac:dyDescent="0.35">
      <c r="P33" s="40">
        <v>37529</v>
      </c>
      <c r="Q33" s="76">
        <v>108.66234044016601</v>
      </c>
      <c r="R33" s="77">
        <v>109.76268584633701</v>
      </c>
      <c r="S33" s="77">
        <v>116.649150208436</v>
      </c>
      <c r="T33" s="77">
        <v>128.02200513456799</v>
      </c>
      <c r="U33" s="81">
        <v>116.45617736176</v>
      </c>
      <c r="V33" s="82">
        <v>100.35396340263701</v>
      </c>
      <c r="W33" s="76">
        <v>98.675442489324197</v>
      </c>
      <c r="X33" s="77">
        <v>98.809156743829803</v>
      </c>
      <c r="Y33" s="77">
        <v>109.35864756559199</v>
      </c>
      <c r="Z33" s="80">
        <v>112.871740472054</v>
      </c>
    </row>
    <row r="34" spans="16:26" x14ac:dyDescent="0.35">
      <c r="P34" s="40">
        <v>37621</v>
      </c>
      <c r="Q34" s="76">
        <v>110.12836364261599</v>
      </c>
      <c r="R34" s="77">
        <v>111.63345144527899</v>
      </c>
      <c r="S34" s="77">
        <v>120.418384062692</v>
      </c>
      <c r="T34" s="77">
        <v>131.855092999779</v>
      </c>
      <c r="U34" s="81">
        <v>121.748724352998</v>
      </c>
      <c r="V34" s="82">
        <v>102.981207167745</v>
      </c>
      <c r="W34" s="76">
        <v>101.798871756667</v>
      </c>
      <c r="X34" s="77">
        <v>101.55618185457701</v>
      </c>
      <c r="Y34" s="77">
        <v>113.56710678515999</v>
      </c>
      <c r="Z34" s="80">
        <v>115.805458198316</v>
      </c>
    </row>
    <row r="35" spans="16:26" x14ac:dyDescent="0.35">
      <c r="P35" s="40">
        <v>37711</v>
      </c>
      <c r="Q35" s="76">
        <v>112.71530835374099</v>
      </c>
      <c r="R35" s="77">
        <v>111.948960685469</v>
      </c>
      <c r="S35" s="77">
        <v>124.69099463502801</v>
      </c>
      <c r="T35" s="77">
        <v>136.12939973593001</v>
      </c>
      <c r="U35" s="81">
        <v>127.924250261213</v>
      </c>
      <c r="V35" s="82">
        <v>103.963415626033</v>
      </c>
      <c r="W35" s="76">
        <v>105.67472834698</v>
      </c>
      <c r="X35" s="77">
        <v>104.512517313812</v>
      </c>
      <c r="Y35" s="77">
        <v>116.26134974524</v>
      </c>
      <c r="Z35" s="80">
        <v>118.94004484146301</v>
      </c>
    </row>
    <row r="36" spans="16:26" x14ac:dyDescent="0.35">
      <c r="P36" s="40">
        <v>37802</v>
      </c>
      <c r="Q36" s="76">
        <v>116.415469318349</v>
      </c>
      <c r="R36" s="77">
        <v>113.048028961773</v>
      </c>
      <c r="S36" s="77">
        <v>129.15612112780499</v>
      </c>
      <c r="T36" s="77">
        <v>141.028678828918</v>
      </c>
      <c r="U36" s="81">
        <v>131.02901624665799</v>
      </c>
      <c r="V36" s="82">
        <v>105.505352842162</v>
      </c>
      <c r="W36" s="76">
        <v>103.307982661716</v>
      </c>
      <c r="X36" s="77">
        <v>106.336447259423</v>
      </c>
      <c r="Y36" s="77">
        <v>120.91219897414</v>
      </c>
      <c r="Z36" s="80">
        <v>121.204739689097</v>
      </c>
    </row>
    <row r="37" spans="16:26" x14ac:dyDescent="0.35">
      <c r="P37" s="40">
        <v>37894</v>
      </c>
      <c r="Q37" s="76">
        <v>118.490117071958</v>
      </c>
      <c r="R37" s="77">
        <v>116.071607548662</v>
      </c>
      <c r="S37" s="77">
        <v>132.90594097681799</v>
      </c>
      <c r="T37" s="77">
        <v>144.048351015798</v>
      </c>
      <c r="U37" s="81">
        <v>133.68731387589199</v>
      </c>
      <c r="V37" s="82">
        <v>107.67463698058</v>
      </c>
      <c r="W37" s="76">
        <v>98.0970562595259</v>
      </c>
      <c r="X37" s="77">
        <v>107.976071487111</v>
      </c>
      <c r="Y37" s="77">
        <v>125.149885332835</v>
      </c>
      <c r="Z37" s="80">
        <v>122.75987948189101</v>
      </c>
    </row>
    <row r="38" spans="16:26" x14ac:dyDescent="0.35">
      <c r="P38" s="40">
        <v>37986</v>
      </c>
      <c r="Q38" s="76">
        <v>120.336927092583</v>
      </c>
      <c r="R38" s="77">
        <v>120.351855178937</v>
      </c>
      <c r="S38" s="77">
        <v>137.76402941619699</v>
      </c>
      <c r="T38" s="77">
        <v>147.20763134524199</v>
      </c>
      <c r="U38" s="81">
        <v>133.94772282275099</v>
      </c>
      <c r="V38" s="82">
        <v>111.70573724400801</v>
      </c>
      <c r="W38" s="76">
        <v>99.797505840413095</v>
      </c>
      <c r="X38" s="77">
        <v>110.194524710024</v>
      </c>
      <c r="Y38" s="77">
        <v>127.858257800244</v>
      </c>
      <c r="Z38" s="80">
        <v>123.780948661933</v>
      </c>
    </row>
    <row r="39" spans="16:26" x14ac:dyDescent="0.35">
      <c r="P39" s="40">
        <v>38077</v>
      </c>
      <c r="Q39" s="76">
        <v>124.527098441004</v>
      </c>
      <c r="R39" s="77">
        <v>126.78190193071801</v>
      </c>
      <c r="S39" s="77">
        <v>145.10556025297399</v>
      </c>
      <c r="T39" s="77">
        <v>154.335528316032</v>
      </c>
      <c r="U39" s="81">
        <v>140.213975371613</v>
      </c>
      <c r="V39" s="82">
        <v>115.843869991364</v>
      </c>
      <c r="W39" s="76">
        <v>106.224551347793</v>
      </c>
      <c r="X39" s="77">
        <v>113.263588243705</v>
      </c>
      <c r="Y39" s="77">
        <v>134.42225809591201</v>
      </c>
      <c r="Z39" s="80">
        <v>125.67038965263799</v>
      </c>
    </row>
    <row r="40" spans="16:26" x14ac:dyDescent="0.35">
      <c r="P40" s="40">
        <v>38168</v>
      </c>
      <c r="Q40" s="76">
        <v>129.02562486150299</v>
      </c>
      <c r="R40" s="77">
        <v>133.67218501498101</v>
      </c>
      <c r="S40" s="77">
        <v>152.34394601262801</v>
      </c>
      <c r="T40" s="77">
        <v>163.171193520104</v>
      </c>
      <c r="U40" s="81">
        <v>149.70560732165501</v>
      </c>
      <c r="V40" s="82">
        <v>120.40885293952</v>
      </c>
      <c r="W40" s="76">
        <v>111.980901542121</v>
      </c>
      <c r="X40" s="77">
        <v>116.982608896748</v>
      </c>
      <c r="Y40" s="77">
        <v>142.02203236772399</v>
      </c>
      <c r="Z40" s="80">
        <v>130.42783193664701</v>
      </c>
    </row>
    <row r="41" spans="16:26" x14ac:dyDescent="0.35">
      <c r="P41" s="40">
        <v>38260</v>
      </c>
      <c r="Q41" s="76">
        <v>133.29194630901</v>
      </c>
      <c r="R41" s="77">
        <v>134.55825939064101</v>
      </c>
      <c r="S41" s="77">
        <v>155.80543040947799</v>
      </c>
      <c r="T41" s="77">
        <v>167.00942096382599</v>
      </c>
      <c r="U41" s="81">
        <v>163.00260754572599</v>
      </c>
      <c r="V41" s="82">
        <v>127.722380822221</v>
      </c>
      <c r="W41" s="76">
        <v>116.080784009908</v>
      </c>
      <c r="X41" s="77">
        <v>121.198393733169</v>
      </c>
      <c r="Y41" s="77">
        <v>147.61080635736701</v>
      </c>
      <c r="Z41" s="80">
        <v>136.22385052662699</v>
      </c>
    </row>
    <row r="42" spans="16:26" x14ac:dyDescent="0.35">
      <c r="P42" s="40">
        <v>38352</v>
      </c>
      <c r="Q42" s="76">
        <v>138.12899814297799</v>
      </c>
      <c r="R42" s="77">
        <v>135.30340524357399</v>
      </c>
      <c r="S42" s="77">
        <v>159.61690536400801</v>
      </c>
      <c r="T42" s="77">
        <v>168.446648859444</v>
      </c>
      <c r="U42" s="81">
        <v>167.69788772512399</v>
      </c>
      <c r="V42" s="82">
        <v>129.57757644943501</v>
      </c>
      <c r="W42" s="76">
        <v>119.43472482455699</v>
      </c>
      <c r="X42" s="77">
        <v>124.23174811801201</v>
      </c>
      <c r="Y42" s="77">
        <v>150.93686978370499</v>
      </c>
      <c r="Z42" s="80">
        <v>140.59697381740301</v>
      </c>
    </row>
    <row r="43" spans="16:26" x14ac:dyDescent="0.35">
      <c r="P43" s="40">
        <v>38442</v>
      </c>
      <c r="Q43" s="76">
        <v>144.14957882405699</v>
      </c>
      <c r="R43" s="77">
        <v>143.32439968270799</v>
      </c>
      <c r="S43" s="77">
        <v>169.856167458518</v>
      </c>
      <c r="T43" s="77">
        <v>174.64330491551999</v>
      </c>
      <c r="U43" s="81">
        <v>185.685767167693</v>
      </c>
      <c r="V43" s="82">
        <v>135.156999333915</v>
      </c>
      <c r="W43" s="76">
        <v>122.441660314841</v>
      </c>
      <c r="X43" s="77">
        <v>128.03627549168201</v>
      </c>
      <c r="Y43" s="77">
        <v>154.6212992625</v>
      </c>
      <c r="Z43" s="80">
        <v>144.33684216861701</v>
      </c>
    </row>
    <row r="44" spans="16:26" x14ac:dyDescent="0.35">
      <c r="P44" s="40">
        <v>38533</v>
      </c>
      <c r="Q44" s="76">
        <v>151.087931321914</v>
      </c>
      <c r="R44" s="77">
        <v>152.42198636073701</v>
      </c>
      <c r="S44" s="77">
        <v>181.51031939146</v>
      </c>
      <c r="T44" s="77">
        <v>184.746049533237</v>
      </c>
      <c r="U44" s="81">
        <v>195.47483184599199</v>
      </c>
      <c r="V44" s="82">
        <v>139.249525243747</v>
      </c>
      <c r="W44" s="76">
        <v>124.22100886035</v>
      </c>
      <c r="X44" s="77">
        <v>133.456936268964</v>
      </c>
      <c r="Y44" s="77">
        <v>162.030576647256</v>
      </c>
      <c r="Z44" s="80">
        <v>150.430438833804</v>
      </c>
    </row>
    <row r="45" spans="16:26" x14ac:dyDescent="0.35">
      <c r="P45" s="40">
        <v>38625</v>
      </c>
      <c r="Q45" s="76">
        <v>155.76045168193801</v>
      </c>
      <c r="R45" s="77">
        <v>155.38590255472499</v>
      </c>
      <c r="S45" s="77">
        <v>182.296003917539</v>
      </c>
      <c r="T45" s="77">
        <v>190.85162501126399</v>
      </c>
      <c r="U45" s="81">
        <v>199.27021307860099</v>
      </c>
      <c r="V45" s="82">
        <v>141.64154701495499</v>
      </c>
      <c r="W45" s="76">
        <v>128.073626668917</v>
      </c>
      <c r="X45" s="77">
        <v>137.91870394921</v>
      </c>
      <c r="Y45" s="77">
        <v>167.97188468637199</v>
      </c>
      <c r="Z45" s="80">
        <v>159.43423014836301</v>
      </c>
    </row>
    <row r="46" spans="16:26" x14ac:dyDescent="0.35">
      <c r="P46" s="40">
        <v>38717</v>
      </c>
      <c r="Q46" s="76">
        <v>158.38748301505501</v>
      </c>
      <c r="R46" s="77">
        <v>157.44333944874899</v>
      </c>
      <c r="S46" s="77">
        <v>180.847269283614</v>
      </c>
      <c r="T46" s="77">
        <v>191.23326326012199</v>
      </c>
      <c r="U46" s="81">
        <v>213.479073315481</v>
      </c>
      <c r="V46" s="82">
        <v>149.17816361262399</v>
      </c>
      <c r="W46" s="76">
        <v>133.88444633997401</v>
      </c>
      <c r="X46" s="77">
        <v>142.767385000366</v>
      </c>
      <c r="Y46" s="77">
        <v>171.23935039620301</v>
      </c>
      <c r="Z46" s="80">
        <v>165.918132455072</v>
      </c>
    </row>
    <row r="47" spans="16:26" x14ac:dyDescent="0.35">
      <c r="P47" s="40">
        <v>38807</v>
      </c>
      <c r="Q47" s="76">
        <v>161.31879332083</v>
      </c>
      <c r="R47" s="77">
        <v>163.064809472235</v>
      </c>
      <c r="S47" s="77">
        <v>188.18116505279201</v>
      </c>
      <c r="T47" s="77">
        <v>190.84614241720701</v>
      </c>
      <c r="U47" s="81">
        <v>208.60742818600801</v>
      </c>
      <c r="V47" s="82">
        <v>148.150462066481</v>
      </c>
      <c r="W47" s="76">
        <v>138.31811995196799</v>
      </c>
      <c r="X47" s="77">
        <v>147.78583238194599</v>
      </c>
      <c r="Y47" s="77">
        <v>173.566108452208</v>
      </c>
      <c r="Z47" s="80">
        <v>166.066119106456</v>
      </c>
    </row>
    <row r="48" spans="16:26" x14ac:dyDescent="0.35">
      <c r="P48" s="40">
        <v>38898</v>
      </c>
      <c r="Q48" s="76">
        <v>164.24466390799199</v>
      </c>
      <c r="R48" s="77">
        <v>168.40381153326601</v>
      </c>
      <c r="S48" s="77">
        <v>194.66548972503699</v>
      </c>
      <c r="T48" s="77">
        <v>189.96186192089101</v>
      </c>
      <c r="U48" s="81">
        <v>211.642241854003</v>
      </c>
      <c r="V48" s="82">
        <v>148.04218259469999</v>
      </c>
      <c r="W48" s="76">
        <v>144.34455914421901</v>
      </c>
      <c r="X48" s="77">
        <v>151.37312553410001</v>
      </c>
      <c r="Y48" s="77">
        <v>174.24572970381999</v>
      </c>
      <c r="Z48" s="80">
        <v>163.624340665738</v>
      </c>
    </row>
    <row r="49" spans="16:26" x14ac:dyDescent="0.35">
      <c r="P49" s="40">
        <v>38990</v>
      </c>
      <c r="Q49" s="76">
        <v>164.58594905314999</v>
      </c>
      <c r="R49" s="77">
        <v>170.72744741551199</v>
      </c>
      <c r="S49" s="77">
        <v>190.600367635406</v>
      </c>
      <c r="T49" s="77">
        <v>188.175034170434</v>
      </c>
      <c r="U49" s="81">
        <v>214.675112955081</v>
      </c>
      <c r="V49" s="82">
        <v>151.129259274796</v>
      </c>
      <c r="W49" s="76">
        <v>149.83753125272</v>
      </c>
      <c r="X49" s="77">
        <v>154.31041569057001</v>
      </c>
      <c r="Y49" s="77">
        <v>175.089319540688</v>
      </c>
      <c r="Z49" s="80">
        <v>167.96643586068001</v>
      </c>
    </row>
    <row r="50" spans="16:26" x14ac:dyDescent="0.35">
      <c r="P50" s="40">
        <v>39082</v>
      </c>
      <c r="Q50" s="76">
        <v>164.29234264053699</v>
      </c>
      <c r="R50" s="77">
        <v>171.888186966029</v>
      </c>
      <c r="S50" s="77">
        <v>187.76663816206201</v>
      </c>
      <c r="T50" s="77">
        <v>188.46006437543801</v>
      </c>
      <c r="U50" s="81">
        <v>215.47342057719101</v>
      </c>
      <c r="V50" s="82">
        <v>153.624687988023</v>
      </c>
      <c r="W50" s="76">
        <v>153.94923734782699</v>
      </c>
      <c r="X50" s="77">
        <v>157.11429124567999</v>
      </c>
      <c r="Y50" s="77">
        <v>177.09486229143101</v>
      </c>
      <c r="Z50" s="80">
        <v>176.80737596392899</v>
      </c>
    </row>
    <row r="51" spans="16:26" x14ac:dyDescent="0.35">
      <c r="P51" s="40">
        <v>39172</v>
      </c>
      <c r="Q51" s="76">
        <v>168.58288696377099</v>
      </c>
      <c r="R51" s="77">
        <v>174.50340401827299</v>
      </c>
      <c r="S51" s="77">
        <v>194.58883357627701</v>
      </c>
      <c r="T51" s="77">
        <v>192.892861267668</v>
      </c>
      <c r="U51" s="81">
        <v>213.55150764026001</v>
      </c>
      <c r="V51" s="82">
        <v>157.04518000579799</v>
      </c>
      <c r="W51" s="76">
        <v>161.584929662478</v>
      </c>
      <c r="X51" s="77">
        <v>161.85101735944599</v>
      </c>
      <c r="Y51" s="77">
        <v>179.59005347528199</v>
      </c>
      <c r="Z51" s="80">
        <v>176.717820668234</v>
      </c>
    </row>
    <row r="52" spans="16:26" x14ac:dyDescent="0.35">
      <c r="P52" s="40">
        <v>39263</v>
      </c>
      <c r="Q52" s="76">
        <v>174.870932040084</v>
      </c>
      <c r="R52" s="77">
        <v>178.25486661524499</v>
      </c>
      <c r="S52" s="77">
        <v>200.32177381717</v>
      </c>
      <c r="T52" s="77">
        <v>196.62226636745299</v>
      </c>
      <c r="U52" s="81">
        <v>213.16635656763</v>
      </c>
      <c r="V52" s="82">
        <v>164.763707137452</v>
      </c>
      <c r="W52" s="76">
        <v>167.82275121094699</v>
      </c>
      <c r="X52" s="77">
        <v>167.49881012529701</v>
      </c>
      <c r="Y52" s="77">
        <v>182.62205517804199</v>
      </c>
      <c r="Z52" s="80">
        <v>172.129066522714</v>
      </c>
    </row>
    <row r="53" spans="16:26" x14ac:dyDescent="0.35">
      <c r="P53" s="40">
        <v>39355</v>
      </c>
      <c r="Q53" s="76">
        <v>171.52902977632601</v>
      </c>
      <c r="R53" s="77">
        <v>179.50809748763999</v>
      </c>
      <c r="S53" s="77">
        <v>195.33102453529401</v>
      </c>
      <c r="T53" s="77">
        <v>189.280594863169</v>
      </c>
      <c r="U53" s="81">
        <v>214.43043980903801</v>
      </c>
      <c r="V53" s="82">
        <v>169.82704283385701</v>
      </c>
      <c r="W53" s="76">
        <v>170.93933589768801</v>
      </c>
      <c r="X53" s="77">
        <v>168.71607954257701</v>
      </c>
      <c r="Y53" s="77">
        <v>185.37029138254701</v>
      </c>
      <c r="Z53" s="80">
        <v>169.225772364189</v>
      </c>
    </row>
    <row r="54" spans="16:26" x14ac:dyDescent="0.35">
      <c r="P54" s="40">
        <v>39447</v>
      </c>
      <c r="Q54" s="76">
        <v>164.54173398413801</v>
      </c>
      <c r="R54" s="77">
        <v>176.71872397422899</v>
      </c>
      <c r="S54" s="77">
        <v>187.62777957391299</v>
      </c>
      <c r="T54" s="77">
        <v>179.19974954007901</v>
      </c>
      <c r="U54" s="81">
        <v>219.40979761499901</v>
      </c>
      <c r="V54" s="82">
        <v>170.068904340898</v>
      </c>
      <c r="W54" s="76">
        <v>170.46871265451799</v>
      </c>
      <c r="X54" s="77">
        <v>166.96971406754</v>
      </c>
      <c r="Y54" s="77">
        <v>184.06673145717801</v>
      </c>
      <c r="Z54" s="80">
        <v>166.28805953283501</v>
      </c>
    </row>
    <row r="55" spans="16:26" x14ac:dyDescent="0.35">
      <c r="P55" s="40">
        <v>39538</v>
      </c>
      <c r="Q55" s="76">
        <v>163.61713677581599</v>
      </c>
      <c r="R55" s="77">
        <v>172.99001797268099</v>
      </c>
      <c r="S55" s="77">
        <v>184.556438532893</v>
      </c>
      <c r="T55" s="77">
        <v>176.53826749511501</v>
      </c>
      <c r="U55" s="81">
        <v>210.78102958106999</v>
      </c>
      <c r="V55" s="82">
        <v>171.050409475045</v>
      </c>
      <c r="W55" s="76">
        <v>160.94146233435399</v>
      </c>
      <c r="X55" s="77">
        <v>166.86826047646599</v>
      </c>
      <c r="Y55" s="77">
        <v>180.128469251084</v>
      </c>
      <c r="Z55" s="80">
        <v>161.80370111594999</v>
      </c>
    </row>
    <row r="56" spans="16:26" x14ac:dyDescent="0.35">
      <c r="P56" s="40">
        <v>39629</v>
      </c>
      <c r="Q56" s="76">
        <v>162.97533764285001</v>
      </c>
      <c r="R56" s="77">
        <v>170.81099515506401</v>
      </c>
      <c r="S56" s="77">
        <v>181.49794978355399</v>
      </c>
      <c r="T56" s="77">
        <v>176.215857398634</v>
      </c>
      <c r="U56" s="81">
        <v>199.032279461673</v>
      </c>
      <c r="V56" s="82">
        <v>159.894778415259</v>
      </c>
      <c r="W56" s="76">
        <v>155.280848133604</v>
      </c>
      <c r="X56" s="77">
        <v>165.079981438224</v>
      </c>
      <c r="Y56" s="77">
        <v>177.402915268854</v>
      </c>
      <c r="Z56" s="80">
        <v>158.20097952559999</v>
      </c>
    </row>
    <row r="57" spans="16:26" x14ac:dyDescent="0.35">
      <c r="P57" s="40">
        <v>39721</v>
      </c>
      <c r="Q57" s="76">
        <v>153.311213273492</v>
      </c>
      <c r="R57" s="77">
        <v>164.417272249902</v>
      </c>
      <c r="S57" s="77">
        <v>170.120500328085</v>
      </c>
      <c r="T57" s="77">
        <v>167.49682443735699</v>
      </c>
      <c r="U57" s="81">
        <v>186.01030109103201</v>
      </c>
      <c r="V57" s="82">
        <v>150.753751317173</v>
      </c>
      <c r="W57" s="76">
        <v>153.77259202123199</v>
      </c>
      <c r="X57" s="77">
        <v>160.19944537217901</v>
      </c>
      <c r="Y57" s="77">
        <v>169.61480430814399</v>
      </c>
      <c r="Z57" s="80">
        <v>154.86400787277</v>
      </c>
    </row>
    <row r="58" spans="16:26" x14ac:dyDescent="0.35">
      <c r="P58" s="40">
        <v>39813</v>
      </c>
      <c r="Q58" s="76">
        <v>141.55089946256501</v>
      </c>
      <c r="R58" s="77">
        <v>153.510843210746</v>
      </c>
      <c r="S58" s="77">
        <v>158.15212927923201</v>
      </c>
      <c r="T58" s="77">
        <v>156.38067784415099</v>
      </c>
      <c r="U58" s="81">
        <v>167.310246965825</v>
      </c>
      <c r="V58" s="82">
        <v>148.24523855830299</v>
      </c>
      <c r="W58" s="76">
        <v>148.61675715700301</v>
      </c>
      <c r="X58" s="77">
        <v>156.567615541169</v>
      </c>
      <c r="Y58" s="77">
        <v>158.61421593426101</v>
      </c>
      <c r="Z58" s="80">
        <v>146.35346184438799</v>
      </c>
    </row>
    <row r="59" spans="16:26" x14ac:dyDescent="0.35">
      <c r="P59" s="40">
        <v>39903</v>
      </c>
      <c r="Q59" s="76">
        <v>132.427617842708</v>
      </c>
      <c r="R59" s="77">
        <v>141.92082161790401</v>
      </c>
      <c r="S59" s="77">
        <v>152.81504644997901</v>
      </c>
      <c r="T59" s="77">
        <v>148.76756199236101</v>
      </c>
      <c r="U59" s="81">
        <v>160.143351521917</v>
      </c>
      <c r="V59" s="82">
        <v>135.74452593848901</v>
      </c>
      <c r="W59" s="76">
        <v>132.31134285500099</v>
      </c>
      <c r="X59" s="77">
        <v>146.479907595063</v>
      </c>
      <c r="Y59" s="77">
        <v>149.39480384014701</v>
      </c>
      <c r="Z59" s="80">
        <v>134.66767271264899</v>
      </c>
    </row>
    <row r="60" spans="16:26" x14ac:dyDescent="0.35">
      <c r="P60" s="40">
        <v>39994</v>
      </c>
      <c r="Q60" s="76">
        <v>123.281702837656</v>
      </c>
      <c r="R60" s="77">
        <v>134.96966480012699</v>
      </c>
      <c r="S60" s="77">
        <v>149.87278121310101</v>
      </c>
      <c r="T60" s="77">
        <v>139.025968021067</v>
      </c>
      <c r="U60" s="81">
        <v>152.411050756024</v>
      </c>
      <c r="V60" s="82">
        <v>126.27764008599</v>
      </c>
      <c r="W60" s="76">
        <v>111.032082802358</v>
      </c>
      <c r="X60" s="77">
        <v>131.67345223646399</v>
      </c>
      <c r="Y60" s="77">
        <v>140.323924018627</v>
      </c>
      <c r="Z60" s="80">
        <v>125.66439338174899</v>
      </c>
    </row>
    <row r="61" spans="16:26" x14ac:dyDescent="0.35">
      <c r="P61" s="40">
        <v>40086</v>
      </c>
      <c r="Q61" s="76">
        <v>120.687771800465</v>
      </c>
      <c r="R61" s="77">
        <v>133.33694230059101</v>
      </c>
      <c r="S61" s="77">
        <v>146.75396776582701</v>
      </c>
      <c r="T61" s="77">
        <v>129.53327341365801</v>
      </c>
      <c r="U61" s="81">
        <v>146.54759515088401</v>
      </c>
      <c r="V61" s="82">
        <v>113.47561776278199</v>
      </c>
      <c r="W61" s="76">
        <v>101.77583017696401</v>
      </c>
      <c r="X61" s="77">
        <v>124.40919544496001</v>
      </c>
      <c r="Y61" s="77">
        <v>133.38409338514401</v>
      </c>
      <c r="Z61" s="80">
        <v>120.823444794783</v>
      </c>
    </row>
    <row r="62" spans="16:26" x14ac:dyDescent="0.35">
      <c r="P62" s="40">
        <v>40178</v>
      </c>
      <c r="Q62" s="76">
        <v>121.33575421027101</v>
      </c>
      <c r="R62" s="77">
        <v>130.290524775709</v>
      </c>
      <c r="S62" s="77">
        <v>142.63087743570199</v>
      </c>
      <c r="T62" s="77">
        <v>125.43780472344299</v>
      </c>
      <c r="U62" s="81">
        <v>142.46790923482499</v>
      </c>
      <c r="V62" s="82">
        <v>100.02157909874499</v>
      </c>
      <c r="W62" s="76">
        <v>100.40390065723599</v>
      </c>
      <c r="X62" s="77">
        <v>122.57981657702901</v>
      </c>
      <c r="Y62" s="77">
        <v>129.54069231053799</v>
      </c>
      <c r="Z62" s="80">
        <v>118.343187536334</v>
      </c>
    </row>
    <row r="63" spans="16:26" x14ac:dyDescent="0.35">
      <c r="P63" s="40">
        <v>40268</v>
      </c>
      <c r="Q63" s="76">
        <v>117.63607158116599</v>
      </c>
      <c r="R63" s="77">
        <v>127.67532698328399</v>
      </c>
      <c r="S63" s="77">
        <v>138.02467360864699</v>
      </c>
      <c r="T63" s="77">
        <v>126.30214759792401</v>
      </c>
      <c r="U63" s="81">
        <v>135.56406704342601</v>
      </c>
      <c r="V63" s="82">
        <v>99.139068157352</v>
      </c>
      <c r="W63" s="76">
        <v>109.349300038506</v>
      </c>
      <c r="X63" s="77">
        <v>119.623203899635</v>
      </c>
      <c r="Y63" s="77">
        <v>129.75602794268701</v>
      </c>
      <c r="Z63" s="80">
        <v>119.008817493634</v>
      </c>
    </row>
    <row r="64" spans="16:26" x14ac:dyDescent="0.35">
      <c r="P64" s="40">
        <v>40359</v>
      </c>
      <c r="Q64" s="76">
        <v>112.540946223239</v>
      </c>
      <c r="R64" s="77">
        <v>128.585365291562</v>
      </c>
      <c r="S64" s="77">
        <v>132.90479087926499</v>
      </c>
      <c r="T64" s="77">
        <v>126.181478125672</v>
      </c>
      <c r="U64" s="81">
        <v>134.79259669488101</v>
      </c>
      <c r="V64" s="82">
        <v>96.029986855067193</v>
      </c>
      <c r="W64" s="76">
        <v>117.208188376967</v>
      </c>
      <c r="X64" s="77">
        <v>118.976254925368</v>
      </c>
      <c r="Y64" s="77">
        <v>130.27804356272699</v>
      </c>
      <c r="Z64" s="80">
        <v>124.465157536327</v>
      </c>
    </row>
    <row r="65" spans="16:26" x14ac:dyDescent="0.35">
      <c r="P65" s="40">
        <v>40451</v>
      </c>
      <c r="Q65" s="76">
        <v>110.262541885896</v>
      </c>
      <c r="R65" s="77">
        <v>125.205937627746</v>
      </c>
      <c r="S65" s="77">
        <v>132.61270112082801</v>
      </c>
      <c r="T65" s="77">
        <v>126.332705402906</v>
      </c>
      <c r="U65" s="81">
        <v>131.39751024855701</v>
      </c>
      <c r="V65" s="82">
        <v>98.407109826135695</v>
      </c>
      <c r="W65" s="76">
        <v>112.720800846874</v>
      </c>
      <c r="X65" s="77">
        <v>119.791460657735</v>
      </c>
      <c r="Y65" s="77">
        <v>128.65653009610699</v>
      </c>
      <c r="Z65" s="80">
        <v>132.565626086327</v>
      </c>
    </row>
    <row r="66" spans="16:26" x14ac:dyDescent="0.35">
      <c r="P66" s="40">
        <v>40543</v>
      </c>
      <c r="Q66" s="76">
        <v>108.419895331052</v>
      </c>
      <c r="R66" s="77">
        <v>118.50217502118799</v>
      </c>
      <c r="S66" s="77">
        <v>134.162323084712</v>
      </c>
      <c r="T66" s="77">
        <v>128.598394614255</v>
      </c>
      <c r="U66" s="81">
        <v>129.329464686667</v>
      </c>
      <c r="V66" s="82">
        <v>101.289488215212</v>
      </c>
      <c r="W66" s="76">
        <v>112.66062987972199</v>
      </c>
      <c r="X66" s="77">
        <v>118.68325732278799</v>
      </c>
      <c r="Y66" s="77">
        <v>130.23248004379801</v>
      </c>
      <c r="Z66" s="80">
        <v>137.96725191837101</v>
      </c>
    </row>
    <row r="67" spans="16:26" x14ac:dyDescent="0.35">
      <c r="P67" s="40">
        <v>40633</v>
      </c>
      <c r="Q67" s="76">
        <v>106.48999456097501</v>
      </c>
      <c r="R67" s="77">
        <v>117.86574183179501</v>
      </c>
      <c r="S67" s="77">
        <v>132.23777902034399</v>
      </c>
      <c r="T67" s="77">
        <v>132.53021024586801</v>
      </c>
      <c r="U67" s="81">
        <v>130.496141945945</v>
      </c>
      <c r="V67" s="82">
        <v>99.574018716080104</v>
      </c>
      <c r="W67" s="76">
        <v>118.288549788883</v>
      </c>
      <c r="X67" s="77">
        <v>118.467855611722</v>
      </c>
      <c r="Y67" s="77">
        <v>133.28161715730101</v>
      </c>
      <c r="Z67" s="80">
        <v>139.988326041253</v>
      </c>
    </row>
    <row r="68" spans="16:26" x14ac:dyDescent="0.35">
      <c r="P68" s="40">
        <v>40724</v>
      </c>
      <c r="Q68" s="76">
        <v>107.956083009189</v>
      </c>
      <c r="R68" s="77">
        <v>122.595108536224</v>
      </c>
      <c r="S68" s="77">
        <v>130.014672594464</v>
      </c>
      <c r="T68" s="77">
        <v>137.43706837211201</v>
      </c>
      <c r="U68" s="81">
        <v>126.650287189808</v>
      </c>
      <c r="V68" s="82">
        <v>99.898902707114303</v>
      </c>
      <c r="W68" s="76">
        <v>120.595549082038</v>
      </c>
      <c r="X68" s="77">
        <v>120.58840385123101</v>
      </c>
      <c r="Y68" s="77">
        <v>133.50894803349701</v>
      </c>
      <c r="Z68" s="80">
        <v>142.56635161565401</v>
      </c>
    </row>
    <row r="69" spans="16:26" x14ac:dyDescent="0.35">
      <c r="P69" s="40">
        <v>40816</v>
      </c>
      <c r="Q69" s="76">
        <v>109.746804231496</v>
      </c>
      <c r="R69" s="77">
        <v>122.946727105178</v>
      </c>
      <c r="S69" s="77">
        <v>130.50493728457101</v>
      </c>
      <c r="T69" s="77">
        <v>141.62869773161799</v>
      </c>
      <c r="U69" s="81">
        <v>125.192352273415</v>
      </c>
      <c r="V69" s="82">
        <v>101.148753108091</v>
      </c>
      <c r="W69" s="76">
        <v>119.11799187196</v>
      </c>
      <c r="X69" s="77">
        <v>124.353331842519</v>
      </c>
      <c r="Y69" s="77">
        <v>134.00600511843001</v>
      </c>
      <c r="Z69" s="80">
        <v>147.84829296151301</v>
      </c>
    </row>
    <row r="70" spans="16:26" x14ac:dyDescent="0.35">
      <c r="P70" s="40">
        <v>40908</v>
      </c>
      <c r="Q70" s="76">
        <v>108.669110466615</v>
      </c>
      <c r="R70" s="77">
        <v>118.909648867966</v>
      </c>
      <c r="S70" s="77">
        <v>131.540665112238</v>
      </c>
      <c r="T70" s="77">
        <v>144.10644057365201</v>
      </c>
      <c r="U70" s="81">
        <v>127.495238845663</v>
      </c>
      <c r="V70" s="82">
        <v>101.40408596479701</v>
      </c>
      <c r="W70" s="76">
        <v>121.631692759112</v>
      </c>
      <c r="X70" s="77">
        <v>124.66386707510701</v>
      </c>
      <c r="Y70" s="77">
        <v>135.190937673386</v>
      </c>
      <c r="Z70" s="80">
        <v>150.953933651527</v>
      </c>
    </row>
    <row r="71" spans="16:26" x14ac:dyDescent="0.35">
      <c r="P71" s="40">
        <v>40999</v>
      </c>
      <c r="Q71" s="76">
        <v>107.46689011513</v>
      </c>
      <c r="R71" s="77">
        <v>117.94845595750201</v>
      </c>
      <c r="S71" s="77">
        <v>131.82334315139801</v>
      </c>
      <c r="T71" s="77">
        <v>146.282749947702</v>
      </c>
      <c r="U71" s="81">
        <v>125.168548732163</v>
      </c>
      <c r="V71" s="82">
        <v>103.845740050521</v>
      </c>
      <c r="W71" s="76">
        <v>125.930413852684</v>
      </c>
      <c r="X71" s="77">
        <v>124.384750645514</v>
      </c>
      <c r="Y71" s="77">
        <v>136.00649721563701</v>
      </c>
      <c r="Z71" s="80">
        <v>149.260895040603</v>
      </c>
    </row>
    <row r="72" spans="16:26" x14ac:dyDescent="0.35">
      <c r="P72" s="40">
        <v>41090</v>
      </c>
      <c r="Q72" s="76">
        <v>107.681636847985</v>
      </c>
      <c r="R72" s="77">
        <v>119.94025125299601</v>
      </c>
      <c r="S72" s="77">
        <v>133.74268865173599</v>
      </c>
      <c r="T72" s="77">
        <v>150.82461477051999</v>
      </c>
      <c r="U72" s="81">
        <v>124.412808477033</v>
      </c>
      <c r="V72" s="82">
        <v>105.386809968769</v>
      </c>
      <c r="W72" s="76">
        <v>128.560883599123</v>
      </c>
      <c r="X72" s="77">
        <v>126.96412826714</v>
      </c>
      <c r="Y72" s="77">
        <v>138.57882914158</v>
      </c>
      <c r="Z72" s="80">
        <v>151.349311840327</v>
      </c>
    </row>
    <row r="73" spans="16:26" x14ac:dyDescent="0.35">
      <c r="P73" s="40">
        <v>41182</v>
      </c>
      <c r="Q73" s="76">
        <v>110.045155134974</v>
      </c>
      <c r="R73" s="77">
        <v>124.181451188241</v>
      </c>
      <c r="S73" s="77">
        <v>136.42057656580599</v>
      </c>
      <c r="T73" s="77">
        <v>157.067369118323</v>
      </c>
      <c r="U73" s="81">
        <v>128.05758584515101</v>
      </c>
      <c r="V73" s="82">
        <v>105.269996739642</v>
      </c>
      <c r="W73" s="76">
        <v>129.83992578482301</v>
      </c>
      <c r="X73" s="77">
        <v>128.138513239585</v>
      </c>
      <c r="Y73" s="77">
        <v>141.555298539213</v>
      </c>
      <c r="Z73" s="80">
        <v>158.533163759568</v>
      </c>
    </row>
    <row r="74" spans="16:26" x14ac:dyDescent="0.35">
      <c r="P74" s="40">
        <v>41274</v>
      </c>
      <c r="Q74" s="76">
        <v>112.815255909648</v>
      </c>
      <c r="R74" s="77">
        <v>125.949996430696</v>
      </c>
      <c r="S74" s="77">
        <v>137.86853558675301</v>
      </c>
      <c r="T74" s="77">
        <v>160.989490650205</v>
      </c>
      <c r="U74" s="81">
        <v>128.99360798860499</v>
      </c>
      <c r="V74" s="82">
        <v>109.856915651314</v>
      </c>
      <c r="W74" s="76">
        <v>129.98659019261001</v>
      </c>
      <c r="X74" s="77">
        <v>127.717609135808</v>
      </c>
      <c r="Y74" s="77">
        <v>141.95258567665499</v>
      </c>
      <c r="Z74" s="80">
        <v>163.52373688339699</v>
      </c>
    </row>
    <row r="75" spans="16:26" x14ac:dyDescent="0.35">
      <c r="P75" s="40">
        <v>41364</v>
      </c>
      <c r="Q75" s="76">
        <v>114.966462243187</v>
      </c>
      <c r="R75" s="77">
        <v>125.52557981313601</v>
      </c>
      <c r="S75" s="77">
        <v>141.483265598961</v>
      </c>
      <c r="T75" s="77">
        <v>164.411700840419</v>
      </c>
      <c r="U75" s="81">
        <v>128.32542364155401</v>
      </c>
      <c r="V75" s="82">
        <v>112.331524239724</v>
      </c>
      <c r="W75" s="76">
        <v>136.17936859774099</v>
      </c>
      <c r="X75" s="77">
        <v>130.13381040730999</v>
      </c>
      <c r="Y75" s="77">
        <v>143.750656710492</v>
      </c>
      <c r="Z75" s="80">
        <v>166.23672390903101</v>
      </c>
    </row>
    <row r="76" spans="16:26" x14ac:dyDescent="0.35">
      <c r="P76" s="40">
        <v>41455</v>
      </c>
      <c r="Q76" s="76">
        <v>117.035485809471</v>
      </c>
      <c r="R76" s="77">
        <v>128.018088654677</v>
      </c>
      <c r="S76" s="77">
        <v>149.470551602276</v>
      </c>
      <c r="T76" s="77">
        <v>171.37619202779001</v>
      </c>
      <c r="U76" s="81">
        <v>130.96419110082101</v>
      </c>
      <c r="V76" s="82">
        <v>114.11614610341699</v>
      </c>
      <c r="W76" s="76">
        <v>145.63857624743599</v>
      </c>
      <c r="X76" s="77">
        <v>133.86322873726701</v>
      </c>
      <c r="Y76" s="77">
        <v>149.76397456822599</v>
      </c>
      <c r="Z76" s="80">
        <v>169.10595224106299</v>
      </c>
    </row>
    <row r="77" spans="16:26" x14ac:dyDescent="0.35">
      <c r="P77" s="40">
        <v>41547</v>
      </c>
      <c r="Q77" s="76">
        <v>119.495326011557</v>
      </c>
      <c r="R77" s="77">
        <v>132.77798374250699</v>
      </c>
      <c r="S77" s="77">
        <v>152.22374622629101</v>
      </c>
      <c r="T77" s="77">
        <v>178.218971251179</v>
      </c>
      <c r="U77" s="81">
        <v>129.67396924068899</v>
      </c>
      <c r="V77" s="82">
        <v>115.82206267000301</v>
      </c>
      <c r="W77" s="76">
        <v>149.30516241958699</v>
      </c>
      <c r="X77" s="77">
        <v>136.50059648362301</v>
      </c>
      <c r="Y77" s="77">
        <v>154.142425680663</v>
      </c>
      <c r="Z77" s="80">
        <v>173.771228869651</v>
      </c>
    </row>
    <row r="78" spans="16:26" x14ac:dyDescent="0.35">
      <c r="P78" s="40">
        <v>41639</v>
      </c>
      <c r="Q78" s="76">
        <v>122.204804735295</v>
      </c>
      <c r="R78" s="77">
        <v>136.21982910137999</v>
      </c>
      <c r="S78" s="77">
        <v>149.96779051454101</v>
      </c>
      <c r="T78" s="77">
        <v>181.992707358563</v>
      </c>
      <c r="U78" s="81">
        <v>133.96039321908501</v>
      </c>
      <c r="V78" s="82">
        <v>114.968969484431</v>
      </c>
      <c r="W78" s="76">
        <v>149.05881871031301</v>
      </c>
      <c r="X78" s="77">
        <v>140.63313161394001</v>
      </c>
      <c r="Y78" s="77">
        <v>156.67619073929001</v>
      </c>
      <c r="Z78" s="80">
        <v>178.78970495066301</v>
      </c>
    </row>
    <row r="79" spans="16:26" x14ac:dyDescent="0.35">
      <c r="P79" s="40">
        <v>41729</v>
      </c>
      <c r="Q79" s="76">
        <v>126.10908342747101</v>
      </c>
      <c r="R79" s="77">
        <v>140.73977593347701</v>
      </c>
      <c r="S79" s="77">
        <v>152.66043377059501</v>
      </c>
      <c r="T79" s="77">
        <v>188.74643793843799</v>
      </c>
      <c r="U79" s="81">
        <v>137.115573138</v>
      </c>
      <c r="V79" s="82">
        <v>118.02446363499701</v>
      </c>
      <c r="W79" s="76">
        <v>148.795149683799</v>
      </c>
      <c r="X79" s="77">
        <v>146.20720618217899</v>
      </c>
      <c r="Y79" s="77">
        <v>160.59641684468801</v>
      </c>
      <c r="Z79" s="80">
        <v>175.952925557279</v>
      </c>
    </row>
    <row r="80" spans="16:26" x14ac:dyDescent="0.35">
      <c r="P80" s="40">
        <v>41820</v>
      </c>
      <c r="Q80" s="76">
        <v>131.62426319224099</v>
      </c>
      <c r="R80" s="77">
        <v>147.49312376732101</v>
      </c>
      <c r="S80" s="77">
        <v>159.691431285877</v>
      </c>
      <c r="T80" s="77">
        <v>200.53260921111101</v>
      </c>
      <c r="U80" s="81">
        <v>141.81132629208</v>
      </c>
      <c r="V80" s="82">
        <v>125.367061430638</v>
      </c>
      <c r="W80" s="76">
        <v>152.286050913493</v>
      </c>
      <c r="X80" s="77">
        <v>149.629921537032</v>
      </c>
      <c r="Y80" s="77">
        <v>163.13328439953</v>
      </c>
      <c r="Z80" s="80">
        <v>174.59311425370001</v>
      </c>
    </row>
    <row r="81" spans="15:26" x14ac:dyDescent="0.35">
      <c r="P81" s="40">
        <v>41912</v>
      </c>
      <c r="Q81" s="76">
        <v>133.261803898864</v>
      </c>
      <c r="R81" s="77">
        <v>150.91790170703101</v>
      </c>
      <c r="S81" s="77">
        <v>164.67276246500199</v>
      </c>
      <c r="T81" s="77">
        <v>205.55261148036601</v>
      </c>
      <c r="U81" s="81">
        <v>148.56229325762001</v>
      </c>
      <c r="V81" s="82">
        <v>130.58120443332899</v>
      </c>
      <c r="W81" s="76">
        <v>156.398032008147</v>
      </c>
      <c r="X81" s="77">
        <v>152.82939888922601</v>
      </c>
      <c r="Y81" s="77">
        <v>164.524176210169</v>
      </c>
      <c r="Z81" s="80">
        <v>184.918675066742</v>
      </c>
    </row>
    <row r="82" spans="15:26" x14ac:dyDescent="0.35">
      <c r="P82" s="40">
        <v>42004</v>
      </c>
      <c r="Q82" s="76">
        <v>133.25664201299301</v>
      </c>
      <c r="R82" s="77">
        <v>151.773016225265</v>
      </c>
      <c r="S82" s="77">
        <v>166.27260522133</v>
      </c>
      <c r="T82" s="77">
        <v>204.582488551529</v>
      </c>
      <c r="U82" s="81">
        <v>156.87483599301601</v>
      </c>
      <c r="V82" s="82">
        <v>138.973998063506</v>
      </c>
      <c r="W82" s="76">
        <v>162.451111256068</v>
      </c>
      <c r="X82" s="77">
        <v>156.97316879810501</v>
      </c>
      <c r="Y82" s="77">
        <v>168.993039458857</v>
      </c>
      <c r="Z82" s="80">
        <v>194.31440945306599</v>
      </c>
    </row>
    <row r="83" spans="15:26" x14ac:dyDescent="0.35">
      <c r="P83" s="40">
        <v>42094</v>
      </c>
      <c r="Q83" s="76">
        <v>138.53406129048099</v>
      </c>
      <c r="R83" s="77">
        <v>155.53383310504501</v>
      </c>
      <c r="S83" s="77">
        <v>169.15043020560901</v>
      </c>
      <c r="T83" s="77">
        <v>210.61390078789799</v>
      </c>
      <c r="U83" s="81">
        <v>159.94551056455799</v>
      </c>
      <c r="V83" s="82">
        <v>139.60322991912099</v>
      </c>
      <c r="W83" s="76">
        <v>172.08594095177</v>
      </c>
      <c r="X83" s="77">
        <v>159.86399650418201</v>
      </c>
      <c r="Y83" s="77">
        <v>175.447822712488</v>
      </c>
      <c r="Z83" s="80">
        <v>198.66916399598699</v>
      </c>
    </row>
    <row r="84" spans="15:26" x14ac:dyDescent="0.35">
      <c r="P84" s="40">
        <v>42185</v>
      </c>
      <c r="Q84" s="76">
        <v>145.54694996886201</v>
      </c>
      <c r="R84" s="77">
        <v>162.64906482635001</v>
      </c>
      <c r="S84" s="77">
        <v>172.953294874395</v>
      </c>
      <c r="T84" s="77">
        <v>223.89872801415501</v>
      </c>
      <c r="U84" s="81">
        <v>164.621113553697</v>
      </c>
      <c r="V84" s="82">
        <v>141.051016005035</v>
      </c>
      <c r="W84" s="76">
        <v>177.398762552915</v>
      </c>
      <c r="X84" s="77">
        <v>163.153526847893</v>
      </c>
      <c r="Y84" s="77">
        <v>178.48269875586601</v>
      </c>
      <c r="Z84" s="80">
        <v>203.68339689885801</v>
      </c>
    </row>
    <row r="85" spans="15:26" x14ac:dyDescent="0.35">
      <c r="P85" s="40">
        <v>42277</v>
      </c>
      <c r="Q85" s="76">
        <v>145.058934293075</v>
      </c>
      <c r="R85" s="77">
        <v>165.675292550411</v>
      </c>
      <c r="S85" s="77">
        <v>175.24071990796901</v>
      </c>
      <c r="T85" s="77">
        <v>229.91399842568899</v>
      </c>
      <c r="U85" s="81">
        <v>166.17923342970201</v>
      </c>
      <c r="V85" s="82">
        <v>147.17035137953701</v>
      </c>
      <c r="W85" s="76">
        <v>177.452885583197</v>
      </c>
      <c r="X85" s="77">
        <v>165.17973652370301</v>
      </c>
      <c r="Y85" s="77">
        <v>180.073585888569</v>
      </c>
      <c r="Z85" s="80">
        <v>207.60329812074201</v>
      </c>
    </row>
    <row r="86" spans="15:26" x14ac:dyDescent="0.35">
      <c r="P86" s="40">
        <v>42369</v>
      </c>
      <c r="Q86" s="76">
        <v>142.28817784860499</v>
      </c>
      <c r="R86" s="77">
        <v>165.06948677873601</v>
      </c>
      <c r="S86" s="77">
        <v>176.89468151271299</v>
      </c>
      <c r="T86" s="77">
        <v>228.741245301871</v>
      </c>
      <c r="U86" s="81">
        <v>172.369258400794</v>
      </c>
      <c r="V86" s="82">
        <v>149.42337496285199</v>
      </c>
      <c r="W86" s="76">
        <v>171.55399557305299</v>
      </c>
      <c r="X86" s="77">
        <v>167.31959411304501</v>
      </c>
      <c r="Y86" s="77">
        <v>181.969558445183</v>
      </c>
      <c r="Z86" s="80">
        <v>211.58272579372701</v>
      </c>
    </row>
    <row r="87" spans="15:26" x14ac:dyDescent="0.35">
      <c r="P87" s="40">
        <v>42460</v>
      </c>
      <c r="Q87" s="76">
        <v>145.333739694694</v>
      </c>
      <c r="R87" s="77">
        <v>170.92836566641901</v>
      </c>
      <c r="S87" s="77">
        <v>180.090096160679</v>
      </c>
      <c r="T87" s="77">
        <v>236.525690103318</v>
      </c>
      <c r="U87" s="81">
        <v>175.21550447706599</v>
      </c>
      <c r="V87" s="82">
        <v>154.99265281056299</v>
      </c>
      <c r="W87" s="76">
        <v>167.567520170807</v>
      </c>
      <c r="X87" s="77">
        <v>171.436674102171</v>
      </c>
      <c r="Y87" s="77">
        <v>182.77955804843299</v>
      </c>
      <c r="Z87" s="80">
        <v>217.44010902387899</v>
      </c>
    </row>
    <row r="88" spans="15:26" x14ac:dyDescent="0.35">
      <c r="P88" s="40">
        <v>42551</v>
      </c>
      <c r="Q88" s="76">
        <v>150.93261837906601</v>
      </c>
      <c r="R88" s="77">
        <v>181.993704257231</v>
      </c>
      <c r="S88" s="77">
        <v>184.71875338769601</v>
      </c>
      <c r="T88" s="77">
        <v>253.316281189535</v>
      </c>
      <c r="U88" s="81">
        <v>179.055558827434</v>
      </c>
      <c r="V88" s="82">
        <v>161.44861625037899</v>
      </c>
      <c r="W88" s="76">
        <v>172.88045189169</v>
      </c>
      <c r="X88" s="77">
        <v>174.223326982901</v>
      </c>
      <c r="Y88" s="77">
        <v>184.270620019418</v>
      </c>
      <c r="Z88" s="80">
        <v>223.11861754178901</v>
      </c>
    </row>
    <row r="89" spans="15:26" x14ac:dyDescent="0.35">
      <c r="P89" s="40">
        <v>42643</v>
      </c>
      <c r="Q89" s="76">
        <v>155.70405803636899</v>
      </c>
      <c r="R89" s="77">
        <v>184.467100266958</v>
      </c>
      <c r="S89" s="77">
        <v>190.34314330061699</v>
      </c>
      <c r="T89" s="77">
        <v>261.217763234458</v>
      </c>
      <c r="U89" s="81">
        <v>185.65651620717199</v>
      </c>
      <c r="V89" s="82">
        <v>161.05745991301501</v>
      </c>
      <c r="W89" s="76">
        <v>178.50573724172301</v>
      </c>
      <c r="X89" s="77">
        <v>176.22834530365</v>
      </c>
      <c r="Y89" s="77">
        <v>187.93045368295299</v>
      </c>
      <c r="Z89" s="80">
        <v>226.323796999769</v>
      </c>
    </row>
    <row r="90" spans="15:26" x14ac:dyDescent="0.35">
      <c r="O90" s="84"/>
      <c r="P90" s="40">
        <v>42735</v>
      </c>
      <c r="Q90" s="76">
        <v>159.180316864292</v>
      </c>
      <c r="R90" s="77">
        <v>182.40392951107799</v>
      </c>
      <c r="S90" s="77">
        <v>195.55299844004901</v>
      </c>
      <c r="T90" s="77">
        <v>260.20617463629401</v>
      </c>
      <c r="U90" s="81">
        <v>190.79213567107701</v>
      </c>
      <c r="V90" s="82">
        <v>169.17624260433399</v>
      </c>
      <c r="W90" s="76">
        <v>178.53282123657601</v>
      </c>
      <c r="X90" s="77">
        <v>181.045827612772</v>
      </c>
      <c r="Y90" s="77">
        <v>193.31968144731701</v>
      </c>
      <c r="Z90" s="80">
        <v>228.47341849293301</v>
      </c>
    </row>
    <row r="91" spans="15:26" x14ac:dyDescent="0.35">
      <c r="O91" s="85"/>
      <c r="P91" s="40">
        <v>42825</v>
      </c>
      <c r="Q91" s="76">
        <v>166.22372855369801</v>
      </c>
      <c r="R91" s="77">
        <v>193.53722505042001</v>
      </c>
      <c r="S91" s="77">
        <v>201.68797535518601</v>
      </c>
      <c r="T91" s="77">
        <v>269.12067521674402</v>
      </c>
      <c r="U91" s="81">
        <v>196.184454716772</v>
      </c>
      <c r="V91" s="82">
        <v>173.328115327853</v>
      </c>
      <c r="W91" s="76">
        <v>177.59665897784001</v>
      </c>
      <c r="X91" s="77">
        <v>188.84983538244899</v>
      </c>
      <c r="Y91" s="77">
        <v>194.70810616229599</v>
      </c>
      <c r="Z91" s="80">
        <v>232.77495834166601</v>
      </c>
    </row>
    <row r="92" spans="15:26" x14ac:dyDescent="0.35">
      <c r="O92" s="86"/>
      <c r="P92" s="40">
        <v>42916</v>
      </c>
      <c r="Q92" s="76">
        <v>174.260751621145</v>
      </c>
      <c r="R92" s="77">
        <v>213.848750433422</v>
      </c>
      <c r="S92" s="77">
        <v>209.99857574140299</v>
      </c>
      <c r="T92" s="77">
        <v>284.819701603076</v>
      </c>
      <c r="U92" s="81">
        <v>206.87313006968401</v>
      </c>
      <c r="V92" s="82">
        <v>177.76328069754899</v>
      </c>
      <c r="W92" s="76">
        <v>182.91627131769999</v>
      </c>
      <c r="X92" s="77">
        <v>194.93382684468199</v>
      </c>
      <c r="Y92" s="77">
        <v>193.27939497225401</v>
      </c>
      <c r="Z92" s="80">
        <v>237.99010489242801</v>
      </c>
    </row>
    <row r="93" spans="15:26" x14ac:dyDescent="0.35">
      <c r="O93" s="86"/>
      <c r="P93" s="40">
        <v>43008</v>
      </c>
      <c r="Q93" s="76">
        <v>172.29708029360299</v>
      </c>
      <c r="R93" s="77">
        <v>218.45907639991</v>
      </c>
      <c r="S93" s="77">
        <v>213.68322398713701</v>
      </c>
      <c r="T93" s="77">
        <v>288.507722162167</v>
      </c>
      <c r="U93" s="81">
        <v>216.579950671554</v>
      </c>
      <c r="V93" s="82">
        <v>183.89623639165799</v>
      </c>
      <c r="W93" s="76">
        <v>187.19484574297701</v>
      </c>
      <c r="X93" s="77">
        <v>199.12392044059399</v>
      </c>
      <c r="Y93" s="77">
        <v>193.348730459525</v>
      </c>
      <c r="Z93" s="80">
        <v>242.970018456617</v>
      </c>
    </row>
    <row r="94" spans="15:26" x14ac:dyDescent="0.35">
      <c r="O94" s="86"/>
      <c r="P94" s="40">
        <v>43100</v>
      </c>
      <c r="Q94" s="76">
        <v>169.49916801088401</v>
      </c>
      <c r="R94" s="77">
        <v>212.56056289776001</v>
      </c>
      <c r="S94" s="77">
        <v>212.70949297086199</v>
      </c>
      <c r="T94" s="77">
        <v>286.49027983930699</v>
      </c>
      <c r="U94" s="81">
        <v>234.763717115161</v>
      </c>
      <c r="V94" s="82">
        <v>185.14567238973501</v>
      </c>
      <c r="W94" s="76">
        <v>187.44364798823699</v>
      </c>
      <c r="X94" s="77">
        <v>205.15777140488399</v>
      </c>
      <c r="Y94" s="77">
        <v>195.69507756919401</v>
      </c>
      <c r="Z94" s="80">
        <v>249.35580302400999</v>
      </c>
    </row>
    <row r="95" spans="15:26" x14ac:dyDescent="0.35">
      <c r="O95" s="86"/>
      <c r="P95" s="40">
        <v>43190</v>
      </c>
      <c r="Q95" s="76">
        <v>176.681399121346</v>
      </c>
      <c r="R95" s="77">
        <v>216.38932268317001</v>
      </c>
      <c r="S95" s="77">
        <v>213.90250027488199</v>
      </c>
      <c r="T95" s="77">
        <v>297.71423137082598</v>
      </c>
      <c r="U95" s="81">
        <v>245.595628398369</v>
      </c>
      <c r="V95" s="82">
        <v>185.859257977304</v>
      </c>
      <c r="W95" s="76">
        <v>190.45952791465001</v>
      </c>
      <c r="X95" s="77">
        <v>212.53237418145699</v>
      </c>
      <c r="Y95" s="77">
        <v>199.722205465489</v>
      </c>
      <c r="Z95" s="80">
        <v>255.00142887074799</v>
      </c>
    </row>
    <row r="96" spans="15:26" x14ac:dyDescent="0.35">
      <c r="O96" s="86"/>
      <c r="P96" s="40">
        <v>43281</v>
      </c>
      <c r="Q96" s="76">
        <v>186.82444885820101</v>
      </c>
      <c r="R96" s="77">
        <v>224.82902032332001</v>
      </c>
      <c r="S96" s="77">
        <v>218.53449965411801</v>
      </c>
      <c r="T96" s="77">
        <v>316.80892266190301</v>
      </c>
      <c r="U96" s="81">
        <v>244.70340179594001</v>
      </c>
      <c r="V96" s="82">
        <v>188.150923310146</v>
      </c>
      <c r="W96" s="76">
        <v>193.50353956889799</v>
      </c>
      <c r="X96" s="77">
        <v>218.70927127302701</v>
      </c>
      <c r="Y96" s="77">
        <v>199.69099869100199</v>
      </c>
      <c r="Z96" s="80">
        <v>258.957401912705</v>
      </c>
    </row>
    <row r="97" spans="15:26" x14ac:dyDescent="0.35">
      <c r="O97" s="86"/>
      <c r="P97" s="40">
        <v>43373</v>
      </c>
      <c r="Q97" s="76">
        <v>190.04559281341901</v>
      </c>
      <c r="R97" s="77">
        <v>231.37449967539499</v>
      </c>
      <c r="S97" s="77">
        <v>222.88758175524001</v>
      </c>
      <c r="T97" s="77">
        <v>323.69140794354303</v>
      </c>
      <c r="U97" s="81">
        <v>244.14507335958999</v>
      </c>
      <c r="V97" s="82">
        <v>188.48575364732201</v>
      </c>
      <c r="W97" s="76">
        <v>194.09769880822</v>
      </c>
      <c r="X97" s="77">
        <v>222.90557876166699</v>
      </c>
      <c r="Y97" s="77">
        <v>198.54324788440701</v>
      </c>
      <c r="Z97" s="80">
        <v>263.458785732335</v>
      </c>
    </row>
    <row r="98" spans="15:26" x14ac:dyDescent="0.35">
      <c r="O98" s="84"/>
      <c r="P98" s="40">
        <v>43465</v>
      </c>
      <c r="Q98" s="76">
        <v>188.92605603588399</v>
      </c>
      <c r="R98" s="77">
        <v>236.01581860095899</v>
      </c>
      <c r="S98" s="77">
        <v>223.34137408666601</v>
      </c>
      <c r="T98" s="77">
        <v>321.70136454552301</v>
      </c>
      <c r="U98" s="81">
        <v>240.410298498689</v>
      </c>
      <c r="V98" s="82">
        <v>192.504612927734</v>
      </c>
      <c r="W98" s="76">
        <v>194.35515541118301</v>
      </c>
      <c r="X98" s="77">
        <v>225.88481746770401</v>
      </c>
      <c r="Y98" s="77">
        <v>200.400888979266</v>
      </c>
      <c r="Z98" s="80">
        <v>268.48126727158899</v>
      </c>
    </row>
    <row r="99" spans="15:26" x14ac:dyDescent="0.35">
      <c r="O99" s="84"/>
      <c r="P99" s="40">
        <v>43555</v>
      </c>
      <c r="Q99" s="76">
        <v>190.562380227696</v>
      </c>
      <c r="R99" s="77">
        <v>242.24224477162099</v>
      </c>
      <c r="S99" s="77">
        <v>222.83041798084199</v>
      </c>
      <c r="T99" s="77">
        <v>329.07819985688798</v>
      </c>
      <c r="U99" s="81">
        <v>234.758178107107</v>
      </c>
      <c r="V99" s="82">
        <v>191.19513419477201</v>
      </c>
      <c r="W99" s="76">
        <v>202.49375278197101</v>
      </c>
      <c r="X99" s="77">
        <v>232.37420328371999</v>
      </c>
      <c r="Y99" s="77">
        <v>199.633769264275</v>
      </c>
      <c r="Z99" s="80">
        <v>274.689917217573</v>
      </c>
    </row>
    <row r="100" spans="15:26" x14ac:dyDescent="0.35">
      <c r="O100" s="84"/>
      <c r="P100" s="40">
        <v>43646</v>
      </c>
      <c r="Q100" s="76">
        <v>194.23827422213901</v>
      </c>
      <c r="R100" s="77">
        <v>247.217480680221</v>
      </c>
      <c r="S100" s="77">
        <v>224.27501297648999</v>
      </c>
      <c r="T100" s="77">
        <v>344.76599208073998</v>
      </c>
      <c r="U100" s="81">
        <v>245.020290341845</v>
      </c>
      <c r="V100" s="82">
        <v>202.26273225003999</v>
      </c>
      <c r="W100" s="76">
        <v>210.979053234784</v>
      </c>
      <c r="X100" s="77">
        <v>241.50532431881101</v>
      </c>
      <c r="Y100" s="77">
        <v>198.189108448583</v>
      </c>
      <c r="Z100" s="80">
        <v>279.558705104946</v>
      </c>
    </row>
    <row r="101" spans="15:26" x14ac:dyDescent="0.35">
      <c r="O101" s="84"/>
      <c r="P101" s="40">
        <v>43738</v>
      </c>
      <c r="Q101" s="76">
        <v>195.99234018883399</v>
      </c>
      <c r="R101" s="77">
        <v>246.41204569022699</v>
      </c>
      <c r="S101" s="77">
        <v>224.434088162911</v>
      </c>
      <c r="T101" s="77">
        <v>354.08051078585902</v>
      </c>
      <c r="U101" s="81">
        <v>254.490188453158</v>
      </c>
      <c r="V101" s="82">
        <v>203.880933597705</v>
      </c>
      <c r="W101" s="76">
        <v>209.18930748945999</v>
      </c>
      <c r="X101" s="77">
        <v>246.713625037404</v>
      </c>
      <c r="Y101" s="77">
        <v>197.85155285310699</v>
      </c>
      <c r="Z101" s="80">
        <v>284.42427646797103</v>
      </c>
    </row>
    <row r="102" spans="15:26" x14ac:dyDescent="0.35">
      <c r="O102" s="84"/>
      <c r="P102" s="40">
        <v>43830</v>
      </c>
      <c r="Q102" s="76">
        <v>195.68499802874001</v>
      </c>
      <c r="R102" s="77">
        <v>246.48750082949601</v>
      </c>
      <c r="S102" s="77">
        <v>224.77297231599101</v>
      </c>
      <c r="T102" s="77">
        <v>354.79767965658698</v>
      </c>
      <c r="U102" s="81">
        <v>262.55040348317902</v>
      </c>
      <c r="V102" s="82">
        <v>201.07339094031099</v>
      </c>
      <c r="W102" s="76">
        <v>208.17323488170001</v>
      </c>
      <c r="X102" s="77">
        <v>252.065187458097</v>
      </c>
      <c r="Y102" s="77">
        <v>196.757358824959</v>
      </c>
      <c r="Z102" s="80">
        <v>291.45446821464202</v>
      </c>
    </row>
    <row r="103" spans="15:26" x14ac:dyDescent="0.35">
      <c r="O103" s="84"/>
      <c r="P103" s="40">
        <v>43921</v>
      </c>
      <c r="Q103" s="76">
        <v>198.12802425810099</v>
      </c>
      <c r="R103" s="77">
        <v>251.68860523033399</v>
      </c>
      <c r="S103" s="77">
        <v>229.68656462171501</v>
      </c>
      <c r="T103" s="77">
        <v>361.91666485784401</v>
      </c>
      <c r="U103" s="81">
        <v>271.76341587681401</v>
      </c>
      <c r="V103" s="82">
        <v>209.009483527821</v>
      </c>
      <c r="W103" s="76">
        <v>212.49969617574999</v>
      </c>
      <c r="X103" s="77">
        <v>256.81127130578</v>
      </c>
      <c r="Y103" s="77">
        <v>200.217555654905</v>
      </c>
      <c r="Z103" s="80">
        <v>296.80388298956802</v>
      </c>
    </row>
    <row r="104" spans="15:26" x14ac:dyDescent="0.35">
      <c r="O104" s="84"/>
      <c r="P104" s="84"/>
      <c r="Q104" s="140"/>
      <c r="R104" s="141"/>
      <c r="S104" s="141"/>
      <c r="T104" s="141"/>
      <c r="U104" s="141"/>
      <c r="V104" s="142"/>
      <c r="W104" s="140"/>
      <c r="X104" s="141"/>
      <c r="Y104" s="141"/>
      <c r="Z104" s="141"/>
    </row>
    <row r="105" spans="15:26" x14ac:dyDescent="0.35">
      <c r="O105" s="85"/>
      <c r="P105" s="85"/>
      <c r="Q105" s="143"/>
      <c r="R105" s="143"/>
      <c r="S105" s="143"/>
      <c r="T105" s="143"/>
      <c r="U105" s="143"/>
      <c r="V105" s="143"/>
      <c r="W105" s="143"/>
      <c r="X105" s="143"/>
      <c r="Y105" s="143"/>
      <c r="Z105" s="143"/>
    </row>
    <row r="106" spans="15:26" x14ac:dyDescent="0.35">
      <c r="O106" s="86"/>
      <c r="P106" s="144"/>
      <c r="Q106" s="145"/>
      <c r="R106" s="145"/>
      <c r="S106" s="145"/>
      <c r="T106" s="145"/>
      <c r="U106" s="145"/>
      <c r="V106" s="145"/>
      <c r="W106" s="145"/>
      <c r="X106" s="145"/>
      <c r="Y106" s="145"/>
      <c r="Z106" s="145"/>
    </row>
    <row r="107" spans="15:26" x14ac:dyDescent="0.35">
      <c r="O107" s="86"/>
      <c r="P107" s="144"/>
      <c r="Q107" s="145"/>
      <c r="R107" s="145"/>
      <c r="S107" s="145"/>
      <c r="T107" s="145"/>
      <c r="U107" s="145"/>
      <c r="V107" s="145"/>
      <c r="W107" s="145"/>
      <c r="X107" s="145"/>
      <c r="Y107" s="145"/>
      <c r="Z107" s="145"/>
    </row>
    <row r="108" spans="15:26" x14ac:dyDescent="0.35">
      <c r="O108" s="86"/>
      <c r="P108" s="144"/>
      <c r="Q108" s="145"/>
      <c r="R108" s="145"/>
      <c r="S108" s="145"/>
      <c r="T108" s="145"/>
      <c r="U108" s="145"/>
      <c r="V108" s="145"/>
      <c r="W108" s="145"/>
      <c r="X108" s="145"/>
      <c r="Y108" s="145"/>
      <c r="Z108" s="145"/>
    </row>
    <row r="109" spans="15:26" x14ac:dyDescent="0.35">
      <c r="O109" s="86"/>
      <c r="P109" s="144"/>
      <c r="Q109" s="145"/>
      <c r="R109" s="145"/>
      <c r="S109" s="145"/>
      <c r="T109" s="145"/>
      <c r="U109" s="145"/>
      <c r="V109" s="145"/>
      <c r="W109" s="145"/>
      <c r="X109" s="145"/>
      <c r="Y109" s="145"/>
      <c r="Z109" s="145"/>
    </row>
    <row r="110" spans="15:26" x14ac:dyDescent="0.35">
      <c r="O110" s="86"/>
      <c r="P110" s="144"/>
      <c r="Q110" s="145"/>
      <c r="R110" s="145"/>
      <c r="S110" s="145"/>
      <c r="T110" s="145"/>
      <c r="U110" s="145"/>
      <c r="V110" s="145"/>
      <c r="W110" s="145"/>
      <c r="X110" s="145"/>
      <c r="Y110" s="145"/>
      <c r="Z110" s="145"/>
    </row>
    <row r="111" spans="15:26" x14ac:dyDescent="0.35">
      <c r="O111" s="86"/>
      <c r="P111" s="144"/>
      <c r="Q111" s="145"/>
      <c r="R111" s="145"/>
      <c r="S111" s="145"/>
      <c r="T111" s="145"/>
      <c r="U111" s="145"/>
      <c r="V111" s="145"/>
      <c r="W111" s="145"/>
      <c r="X111" s="145"/>
      <c r="Y111" s="145"/>
      <c r="Z111" s="145"/>
    </row>
    <row r="112" spans="15:26" x14ac:dyDescent="0.35">
      <c r="O112" s="84"/>
      <c r="P112" s="84"/>
      <c r="Q112" s="145"/>
      <c r="R112" s="145"/>
      <c r="S112" s="145"/>
      <c r="T112" s="145"/>
      <c r="U112" s="145"/>
      <c r="V112" s="145"/>
      <c r="W112" s="145"/>
      <c r="X112" s="145"/>
      <c r="Y112" s="145"/>
      <c r="Z112" s="145"/>
    </row>
    <row r="113" spans="15:26" x14ac:dyDescent="0.35">
      <c r="O113" s="84"/>
      <c r="P113" s="84"/>
      <c r="Q113" s="145"/>
      <c r="R113" s="145"/>
      <c r="S113" s="145"/>
      <c r="T113" s="145"/>
      <c r="U113" s="145"/>
      <c r="V113" s="145"/>
      <c r="W113" s="145"/>
      <c r="X113" s="145"/>
      <c r="Y113" s="145"/>
      <c r="Z113" s="145"/>
    </row>
    <row r="114" spans="15:26" x14ac:dyDescent="0.35">
      <c r="O114" s="84"/>
      <c r="P114" s="144"/>
      <c r="Q114" s="145"/>
      <c r="R114" s="145"/>
      <c r="S114" s="145"/>
      <c r="T114" s="145"/>
      <c r="U114" s="145"/>
      <c r="V114" s="145"/>
      <c r="W114" s="145"/>
      <c r="X114" s="145"/>
      <c r="Y114" s="145"/>
      <c r="Z114" s="145"/>
    </row>
    <row r="115" spans="15:26" x14ac:dyDescent="0.35">
      <c r="O115" s="84"/>
      <c r="P115" s="144"/>
      <c r="Q115" s="145"/>
      <c r="R115" s="145"/>
      <c r="S115" s="145"/>
      <c r="T115" s="145"/>
      <c r="U115" s="145"/>
      <c r="V115" s="145"/>
      <c r="W115" s="145"/>
      <c r="X115" s="145"/>
      <c r="Y115" s="145"/>
      <c r="Z115" s="145"/>
    </row>
    <row r="116" spans="15:26" x14ac:dyDescent="0.35">
      <c r="O116" s="84"/>
      <c r="P116" s="144"/>
      <c r="Q116" s="145"/>
      <c r="R116" s="145"/>
      <c r="S116" s="145"/>
      <c r="T116" s="145"/>
      <c r="U116" s="145"/>
      <c r="V116" s="145"/>
      <c r="W116" s="145"/>
      <c r="X116" s="145"/>
      <c r="Y116" s="145"/>
      <c r="Z116" s="145"/>
    </row>
    <row r="117" spans="15:26" x14ac:dyDescent="0.35">
      <c r="O117" s="84"/>
      <c r="P117" s="144"/>
      <c r="Q117" s="145"/>
      <c r="R117" s="145"/>
      <c r="S117" s="145"/>
      <c r="T117" s="145"/>
      <c r="U117" s="145"/>
      <c r="V117" s="145"/>
      <c r="W117" s="145"/>
      <c r="X117" s="145"/>
      <c r="Y117" s="145"/>
      <c r="Z117" s="145"/>
    </row>
    <row r="118" spans="15:26" x14ac:dyDescent="0.35">
      <c r="O118" s="84"/>
      <c r="P118" s="144"/>
      <c r="Q118" s="145"/>
      <c r="R118" s="145"/>
      <c r="S118" s="145"/>
      <c r="T118" s="145"/>
      <c r="U118" s="145"/>
      <c r="V118" s="145"/>
      <c r="W118" s="145"/>
      <c r="X118" s="145"/>
      <c r="Y118" s="145"/>
      <c r="Z118" s="145"/>
    </row>
    <row r="119" spans="15:26" x14ac:dyDescent="0.35">
      <c r="O119" s="84"/>
      <c r="P119" s="144"/>
      <c r="Q119" s="145"/>
      <c r="R119" s="145"/>
      <c r="S119" s="145"/>
      <c r="T119" s="145"/>
      <c r="U119" s="145"/>
      <c r="V119" s="145"/>
      <c r="W119" s="145"/>
      <c r="X119" s="145"/>
      <c r="Y119" s="145"/>
      <c r="Z119" s="145"/>
    </row>
    <row r="120" spans="15:26" x14ac:dyDescent="0.35">
      <c r="O120" s="84"/>
      <c r="P120" s="84"/>
      <c r="Q120" s="146"/>
      <c r="R120" s="147"/>
      <c r="S120" s="147"/>
      <c r="T120" s="147"/>
      <c r="U120" s="148"/>
      <c r="V120" s="148"/>
      <c r="W120" s="146"/>
      <c r="X120" s="147"/>
      <c r="Y120" s="147"/>
      <c r="Z120" s="147"/>
    </row>
    <row r="121" spans="15:26" x14ac:dyDescent="0.35">
      <c r="O121" s="84"/>
      <c r="P121" s="84"/>
      <c r="Q121" s="146"/>
      <c r="R121" s="146"/>
      <c r="S121" s="146"/>
      <c r="T121" s="146"/>
      <c r="U121" s="146"/>
      <c r="V121" s="146"/>
      <c r="W121" s="146"/>
      <c r="X121" s="146"/>
      <c r="Y121" s="146"/>
      <c r="Z121" s="146"/>
    </row>
    <row r="122" spans="15:26" x14ac:dyDescent="0.35">
      <c r="O122" s="84"/>
      <c r="P122" s="84"/>
      <c r="Q122" s="146"/>
      <c r="R122" s="146"/>
      <c r="S122" s="146"/>
      <c r="T122" s="146"/>
      <c r="U122" s="146"/>
      <c r="V122" s="146"/>
      <c r="W122" s="146"/>
      <c r="X122" s="146"/>
      <c r="Y122" s="146"/>
      <c r="Z122" s="146"/>
    </row>
    <row r="123" spans="15:26" x14ac:dyDescent="0.35">
      <c r="O123" s="84"/>
      <c r="P123" s="84"/>
      <c r="Q123" s="145"/>
      <c r="R123" s="145"/>
      <c r="S123" s="145"/>
      <c r="T123" s="145"/>
      <c r="U123" s="145"/>
      <c r="V123" s="145"/>
      <c r="W123" s="145"/>
      <c r="X123" s="145"/>
      <c r="Y123" s="145"/>
      <c r="Z123" s="145"/>
    </row>
    <row r="124" spans="15:26" x14ac:dyDescent="0.35">
      <c r="O124" s="84"/>
      <c r="P124" s="84"/>
      <c r="Q124" s="145"/>
      <c r="R124" s="145"/>
      <c r="S124" s="145"/>
      <c r="T124" s="145"/>
      <c r="U124" s="145"/>
      <c r="V124" s="145"/>
      <c r="W124" s="145"/>
      <c r="X124" s="145"/>
      <c r="Y124" s="145"/>
      <c r="Z124" s="145"/>
    </row>
    <row r="125" spans="15:26" x14ac:dyDescent="0.35">
      <c r="P125" s="40"/>
      <c r="Q125" s="76"/>
      <c r="R125" s="77"/>
      <c r="S125" s="77"/>
      <c r="T125" s="77"/>
      <c r="U125" s="81"/>
      <c r="V125" s="82"/>
      <c r="W125" s="76"/>
      <c r="X125" s="77"/>
      <c r="Y125" s="77"/>
      <c r="Z125" s="80"/>
    </row>
    <row r="126" spans="15:26" x14ac:dyDescent="0.35">
      <c r="P126" s="40"/>
      <c r="Q126" s="76"/>
      <c r="R126" s="77"/>
      <c r="S126" s="77"/>
      <c r="T126" s="77"/>
      <c r="U126" s="81"/>
      <c r="V126" s="82"/>
      <c r="W126" s="76"/>
      <c r="X126" s="77"/>
      <c r="Y126" s="77"/>
      <c r="Z126" s="80"/>
    </row>
    <row r="127" spans="15:26" x14ac:dyDescent="0.35">
      <c r="P127" s="40"/>
      <c r="Q127" s="76"/>
      <c r="R127" s="77"/>
      <c r="S127" s="77"/>
      <c r="T127" s="77"/>
      <c r="U127" s="81"/>
      <c r="V127" s="82"/>
      <c r="W127" s="76"/>
      <c r="X127" s="77"/>
      <c r="Y127" s="77"/>
      <c r="Z127" s="80"/>
    </row>
    <row r="128" spans="15:26" x14ac:dyDescent="0.35">
      <c r="P128" s="40"/>
      <c r="Q128" s="76"/>
      <c r="R128" s="77"/>
      <c r="S128" s="77"/>
      <c r="T128" s="77"/>
      <c r="U128" s="81"/>
      <c r="V128" s="82"/>
      <c r="W128" s="76"/>
      <c r="X128" s="77"/>
      <c r="Y128" s="77"/>
      <c r="Z128" s="80"/>
    </row>
  </sheetData>
  <mergeCells count="8">
    <mergeCell ref="A27:F27"/>
    <mergeCell ref="A28:F28"/>
    <mergeCell ref="Q5:V5"/>
    <mergeCell ref="W5:Z5"/>
    <mergeCell ref="A7:F7"/>
    <mergeCell ref="I7:O7"/>
    <mergeCell ref="A8:F8"/>
    <mergeCell ref="I8:O8"/>
  </mergeCells>
  <conditionalFormatting sqref="P7:P103 P125:P128">
    <cfRule type="expression" dxfId="30" priority="8">
      <formula>$Q7=""</formula>
    </cfRule>
  </conditionalFormatting>
  <conditionalFormatting sqref="O90 O92:O103">
    <cfRule type="expression" dxfId="29" priority="6">
      <formula>$O90=""</formula>
    </cfRule>
  </conditionalFormatting>
  <conditionalFormatting sqref="O104 O106:O124 P112 P120:P124">
    <cfRule type="expression" dxfId="28" priority="3">
      <formula>$O104=""</formula>
    </cfRule>
  </conditionalFormatting>
  <conditionalFormatting sqref="P104">
    <cfRule type="expression" dxfId="27" priority="4">
      <formula>$O104=""</formula>
    </cfRule>
  </conditionalFormatting>
  <conditionalFormatting sqref="P113">
    <cfRule type="expression" dxfId="26" priority="5">
      <formula>$O114=""</formula>
    </cfRule>
  </conditionalFormatting>
  <conditionalFormatting sqref="P114:P119">
    <cfRule type="expression" dxfId="25" priority="2">
      <formula>$O114=""</formula>
    </cfRule>
  </conditionalFormatting>
  <conditionalFormatting sqref="P106:P111">
    <cfRule type="expression" dxfId="24" priority="1">
      <formula>$O106=""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V410"/>
  <sheetViews>
    <sheetView workbookViewId="0">
      <selection activeCell="L104" sqref="A104:XFD124"/>
    </sheetView>
  </sheetViews>
  <sheetFormatPr defaultColWidth="9.08984375" defaultRowHeight="14.5" x14ac:dyDescent="0.35"/>
  <cols>
    <col min="1" max="6" width="13.6328125" style="39" customWidth="1"/>
    <col min="7" max="7" width="9.54296875" style="39" customWidth="1"/>
    <col min="8" max="13" width="13.6328125" style="39" customWidth="1"/>
    <col min="14" max="14" width="23.90625" style="44" bestFit="1" customWidth="1"/>
    <col min="15" max="18" width="13.6328125" style="16" customWidth="1"/>
    <col min="19" max="19" width="15.453125" style="16" customWidth="1"/>
    <col min="20" max="20" width="15.6328125" style="16" customWidth="1"/>
    <col min="21" max="21" width="14.90625" style="16" customWidth="1"/>
    <col min="22" max="22" width="13.6328125" style="16" customWidth="1"/>
    <col min="23" max="16384" width="9.08984375" style="39"/>
  </cols>
  <sheetData>
    <row r="1" spans="1:22" s="2" customFormat="1" ht="15.9" customHeight="1" x14ac:dyDescent="0.35">
      <c r="N1" s="33"/>
      <c r="O1" s="58"/>
      <c r="P1" s="59"/>
      <c r="Q1" s="59"/>
      <c r="R1" s="60"/>
      <c r="S1" s="58"/>
      <c r="T1" s="61"/>
      <c r="U1" s="59"/>
      <c r="V1" s="60"/>
    </row>
    <row r="2" spans="1:22" s="5" customFormat="1" ht="15.9" customHeight="1" x14ac:dyDescent="0.35">
      <c r="O2" s="62"/>
      <c r="P2" s="63"/>
      <c r="Q2" s="63"/>
      <c r="R2" s="64"/>
      <c r="S2" s="62"/>
      <c r="T2" s="63"/>
      <c r="U2" s="63"/>
      <c r="V2" s="64"/>
    </row>
    <row r="3" spans="1:22" s="5" customFormat="1" ht="15.9" customHeight="1" x14ac:dyDescent="0.35">
      <c r="O3" s="62"/>
      <c r="P3" s="63"/>
      <c r="Q3" s="63"/>
      <c r="R3" s="64"/>
      <c r="S3" s="62"/>
      <c r="T3" s="63"/>
      <c r="U3" s="63"/>
      <c r="V3" s="64"/>
    </row>
    <row r="4" spans="1:22" s="68" customFormat="1" ht="15.9" customHeight="1" x14ac:dyDescent="0.35">
      <c r="O4" s="62"/>
      <c r="P4" s="63"/>
      <c r="Q4" s="63"/>
      <c r="R4" s="64"/>
      <c r="S4" s="62"/>
      <c r="T4" s="63"/>
      <c r="U4" s="63"/>
      <c r="V4" s="64"/>
    </row>
    <row r="5" spans="1:22" s="69" customFormat="1" ht="15" customHeight="1" x14ac:dyDescent="0.35">
      <c r="O5" s="175" t="s">
        <v>7</v>
      </c>
      <c r="P5" s="176"/>
      <c r="Q5" s="176"/>
      <c r="R5" s="177"/>
      <c r="S5" s="175" t="s">
        <v>16</v>
      </c>
      <c r="T5" s="176"/>
      <c r="U5" s="176"/>
      <c r="V5" s="177"/>
    </row>
    <row r="6" spans="1:22" s="70" customFormat="1" ht="35.15" customHeight="1" x14ac:dyDescent="0.35">
      <c r="N6" s="71" t="s">
        <v>0</v>
      </c>
      <c r="O6" s="72" t="s">
        <v>17</v>
      </c>
      <c r="P6" s="38" t="s">
        <v>18</v>
      </c>
      <c r="Q6" s="38" t="s">
        <v>19</v>
      </c>
      <c r="R6" s="73" t="s">
        <v>20</v>
      </c>
      <c r="S6" s="72" t="s">
        <v>17</v>
      </c>
      <c r="T6" s="38" t="s">
        <v>18</v>
      </c>
      <c r="U6" s="38" t="s">
        <v>19</v>
      </c>
      <c r="V6" s="73" t="s">
        <v>20</v>
      </c>
    </row>
    <row r="7" spans="1:22" x14ac:dyDescent="0.35">
      <c r="A7" s="168" t="s">
        <v>81</v>
      </c>
      <c r="B7" s="168"/>
      <c r="C7" s="168"/>
      <c r="D7" s="168"/>
      <c r="E7" s="168"/>
      <c r="F7" s="168"/>
      <c r="G7" s="75"/>
      <c r="H7" s="168" t="s">
        <v>82</v>
      </c>
      <c r="I7" s="168"/>
      <c r="J7" s="168"/>
      <c r="K7" s="168"/>
      <c r="L7" s="168"/>
      <c r="M7" s="168"/>
      <c r="N7" s="40">
        <v>35155</v>
      </c>
      <c r="O7" s="76">
        <v>66.201532399689697</v>
      </c>
      <c r="P7" s="77">
        <v>54.471465117331299</v>
      </c>
      <c r="Q7" s="77">
        <v>73.927432578851906</v>
      </c>
      <c r="R7" s="80">
        <v>62.8260515547137</v>
      </c>
      <c r="S7" s="76" t="s">
        <v>15</v>
      </c>
      <c r="T7" s="77" t="s">
        <v>15</v>
      </c>
      <c r="U7" s="77" t="s">
        <v>15</v>
      </c>
      <c r="V7" s="80" t="s">
        <v>15</v>
      </c>
    </row>
    <row r="8" spans="1:22" x14ac:dyDescent="0.35">
      <c r="A8" s="168" t="s">
        <v>74</v>
      </c>
      <c r="B8" s="168"/>
      <c r="C8" s="168"/>
      <c r="D8" s="168"/>
      <c r="E8" s="168"/>
      <c r="F8" s="168"/>
      <c r="H8" s="168" t="s">
        <v>74</v>
      </c>
      <c r="I8" s="168"/>
      <c r="J8" s="168"/>
      <c r="K8" s="168"/>
      <c r="L8" s="168"/>
      <c r="M8" s="168"/>
      <c r="N8" s="40">
        <v>35246</v>
      </c>
      <c r="O8" s="76">
        <v>67.307689285874403</v>
      </c>
      <c r="P8" s="77">
        <v>53.088607940429398</v>
      </c>
      <c r="Q8" s="77">
        <v>73.462628681481405</v>
      </c>
      <c r="R8" s="80">
        <v>64.800499579143207</v>
      </c>
      <c r="S8" s="76" t="s">
        <v>15</v>
      </c>
      <c r="T8" s="77" t="s">
        <v>15</v>
      </c>
      <c r="U8" s="77" t="s">
        <v>15</v>
      </c>
      <c r="V8" s="80" t="s">
        <v>15</v>
      </c>
    </row>
    <row r="9" spans="1:22" x14ac:dyDescent="0.35">
      <c r="N9" s="40">
        <v>35338</v>
      </c>
      <c r="O9" s="76">
        <v>70.750920547238195</v>
      </c>
      <c r="P9" s="77">
        <v>55.905755288501503</v>
      </c>
      <c r="Q9" s="77">
        <v>76.722880294447094</v>
      </c>
      <c r="R9" s="80">
        <v>66.926216716761701</v>
      </c>
      <c r="S9" s="76" t="s">
        <v>15</v>
      </c>
      <c r="T9" s="77" t="s">
        <v>15</v>
      </c>
      <c r="U9" s="77" t="s">
        <v>15</v>
      </c>
      <c r="V9" s="80" t="s">
        <v>15</v>
      </c>
    </row>
    <row r="10" spans="1:22" x14ac:dyDescent="0.35">
      <c r="N10" s="40">
        <v>35430</v>
      </c>
      <c r="O10" s="76">
        <v>72.301585183316604</v>
      </c>
      <c r="P10" s="77">
        <v>63.2976927137723</v>
      </c>
      <c r="Q10" s="77">
        <v>82.324866472846793</v>
      </c>
      <c r="R10" s="80">
        <v>67.242973127318393</v>
      </c>
      <c r="S10" s="76" t="s">
        <v>15</v>
      </c>
      <c r="T10" s="77" t="s">
        <v>15</v>
      </c>
      <c r="U10" s="77" t="s">
        <v>15</v>
      </c>
      <c r="V10" s="80" t="s">
        <v>15</v>
      </c>
    </row>
    <row r="11" spans="1:22" x14ac:dyDescent="0.35">
      <c r="N11" s="40">
        <v>35520</v>
      </c>
      <c r="O11" s="76">
        <v>71.433337500683507</v>
      </c>
      <c r="P11" s="77">
        <v>66.538948931036899</v>
      </c>
      <c r="Q11" s="77">
        <v>84.900174791023304</v>
      </c>
      <c r="R11" s="80">
        <v>67.917297264517501</v>
      </c>
      <c r="S11" s="76" t="s">
        <v>15</v>
      </c>
      <c r="T11" s="77" t="s">
        <v>15</v>
      </c>
      <c r="U11" s="77" t="s">
        <v>15</v>
      </c>
      <c r="V11" s="80" t="s">
        <v>15</v>
      </c>
    </row>
    <row r="12" spans="1:22" x14ac:dyDescent="0.35">
      <c r="N12" s="40">
        <v>35611</v>
      </c>
      <c r="O12" s="76">
        <v>71.835081093357502</v>
      </c>
      <c r="P12" s="77">
        <v>66.029073201636805</v>
      </c>
      <c r="Q12" s="77">
        <v>86.208828097455395</v>
      </c>
      <c r="R12" s="80">
        <v>70.055150954703606</v>
      </c>
      <c r="S12" s="76" t="s">
        <v>15</v>
      </c>
      <c r="T12" s="77" t="s">
        <v>15</v>
      </c>
      <c r="U12" s="77" t="s">
        <v>15</v>
      </c>
      <c r="V12" s="80" t="s">
        <v>15</v>
      </c>
    </row>
    <row r="13" spans="1:22" x14ac:dyDescent="0.35">
      <c r="N13" s="40">
        <v>35703</v>
      </c>
      <c r="O13" s="76">
        <v>72.293374557654602</v>
      </c>
      <c r="P13" s="77">
        <v>70.203211530926197</v>
      </c>
      <c r="Q13" s="77">
        <v>87.409770186270407</v>
      </c>
      <c r="R13" s="80">
        <v>74.031159693956099</v>
      </c>
      <c r="S13" s="76" t="s">
        <v>15</v>
      </c>
      <c r="T13" s="77" t="s">
        <v>15</v>
      </c>
      <c r="U13" s="77" t="s">
        <v>15</v>
      </c>
      <c r="V13" s="80" t="s">
        <v>15</v>
      </c>
    </row>
    <row r="14" spans="1:22" x14ac:dyDescent="0.35">
      <c r="N14" s="40">
        <v>35795</v>
      </c>
      <c r="O14" s="76">
        <v>73.021006071679594</v>
      </c>
      <c r="P14" s="77">
        <v>76.554470386935506</v>
      </c>
      <c r="Q14" s="77">
        <v>88.405276998757202</v>
      </c>
      <c r="R14" s="80">
        <v>77.2099347570622</v>
      </c>
      <c r="S14" s="76" t="s">
        <v>15</v>
      </c>
      <c r="T14" s="77" t="s">
        <v>15</v>
      </c>
      <c r="U14" s="77" t="s">
        <v>15</v>
      </c>
      <c r="V14" s="80" t="s">
        <v>15</v>
      </c>
    </row>
    <row r="15" spans="1:22" x14ac:dyDescent="0.35">
      <c r="N15" s="40">
        <v>35885</v>
      </c>
      <c r="O15" s="76">
        <v>75.145655726079994</v>
      </c>
      <c r="P15" s="77">
        <v>77.449159114710696</v>
      </c>
      <c r="Q15" s="77">
        <v>88.312462636513999</v>
      </c>
      <c r="R15" s="80">
        <v>78.161200023217106</v>
      </c>
      <c r="S15" s="76" t="s">
        <v>15</v>
      </c>
      <c r="T15" s="77" t="s">
        <v>15</v>
      </c>
      <c r="U15" s="77" t="s">
        <v>15</v>
      </c>
      <c r="V15" s="80" t="s">
        <v>15</v>
      </c>
    </row>
    <row r="16" spans="1:22" x14ac:dyDescent="0.35">
      <c r="N16" s="40">
        <v>35976</v>
      </c>
      <c r="O16" s="76">
        <v>77.973461144441899</v>
      </c>
      <c r="P16" s="77">
        <v>78.017963663723293</v>
      </c>
      <c r="Q16" s="77">
        <v>85.637852963937604</v>
      </c>
      <c r="R16" s="80">
        <v>79.470343598759897</v>
      </c>
      <c r="S16" s="76" t="s">
        <v>15</v>
      </c>
      <c r="T16" s="77" t="s">
        <v>15</v>
      </c>
      <c r="U16" s="77" t="s">
        <v>15</v>
      </c>
      <c r="V16" s="80" t="s">
        <v>15</v>
      </c>
    </row>
    <row r="17" spans="14:22" x14ac:dyDescent="0.35">
      <c r="N17" s="40">
        <v>36068</v>
      </c>
      <c r="O17" s="76">
        <v>78.306167372671098</v>
      </c>
      <c r="P17" s="77">
        <v>82.951774992016098</v>
      </c>
      <c r="Q17" s="77">
        <v>84.976281755120297</v>
      </c>
      <c r="R17" s="80">
        <v>81.490961426080304</v>
      </c>
      <c r="S17" s="76" t="s">
        <v>15</v>
      </c>
      <c r="T17" s="77" t="s">
        <v>15</v>
      </c>
      <c r="U17" s="77" t="s">
        <v>15</v>
      </c>
      <c r="V17" s="80" t="s">
        <v>15</v>
      </c>
    </row>
    <row r="18" spans="14:22" x14ac:dyDescent="0.35">
      <c r="N18" s="40">
        <v>36160</v>
      </c>
      <c r="O18" s="76">
        <v>78.021365860147398</v>
      </c>
      <c r="P18" s="77">
        <v>87.903494418074104</v>
      </c>
      <c r="Q18" s="77">
        <v>88.062705644884701</v>
      </c>
      <c r="R18" s="80">
        <v>83.324438311260096</v>
      </c>
      <c r="S18" s="76" t="s">
        <v>15</v>
      </c>
      <c r="T18" s="77" t="s">
        <v>15</v>
      </c>
      <c r="U18" s="77" t="s">
        <v>15</v>
      </c>
      <c r="V18" s="80" t="s">
        <v>15</v>
      </c>
    </row>
    <row r="19" spans="14:22" x14ac:dyDescent="0.35">
      <c r="N19" s="40">
        <v>36250</v>
      </c>
      <c r="O19" s="76">
        <v>82.827678211887402</v>
      </c>
      <c r="P19" s="77">
        <v>88.738284517297998</v>
      </c>
      <c r="Q19" s="77">
        <v>90.162908464063307</v>
      </c>
      <c r="R19" s="80">
        <v>84.968507342817603</v>
      </c>
      <c r="S19" s="76" t="s">
        <v>15</v>
      </c>
      <c r="T19" s="77" t="s">
        <v>15</v>
      </c>
      <c r="U19" s="77" t="s">
        <v>15</v>
      </c>
      <c r="V19" s="80" t="s">
        <v>15</v>
      </c>
    </row>
    <row r="20" spans="14:22" x14ac:dyDescent="0.35">
      <c r="N20" s="40">
        <v>36341</v>
      </c>
      <c r="O20" s="76">
        <v>91.379501882009194</v>
      </c>
      <c r="P20" s="77">
        <v>88.490800166414104</v>
      </c>
      <c r="Q20" s="77">
        <v>91.439185474902899</v>
      </c>
      <c r="R20" s="80">
        <v>86.2019659298184</v>
      </c>
      <c r="S20" s="76" t="s">
        <v>15</v>
      </c>
      <c r="T20" s="77" t="s">
        <v>15</v>
      </c>
      <c r="U20" s="77" t="s">
        <v>15</v>
      </c>
      <c r="V20" s="80" t="s">
        <v>15</v>
      </c>
    </row>
    <row r="21" spans="14:22" x14ac:dyDescent="0.35">
      <c r="N21" s="40">
        <v>36433</v>
      </c>
      <c r="O21" s="76">
        <v>94.506214521419693</v>
      </c>
      <c r="P21" s="77">
        <v>89.037918342517898</v>
      </c>
      <c r="Q21" s="77">
        <v>92.856105922538006</v>
      </c>
      <c r="R21" s="80">
        <v>87.975273162126896</v>
      </c>
      <c r="S21" s="76" t="s">
        <v>15</v>
      </c>
      <c r="T21" s="77" t="s">
        <v>15</v>
      </c>
      <c r="U21" s="77" t="s">
        <v>15</v>
      </c>
      <c r="V21" s="80" t="s">
        <v>15</v>
      </c>
    </row>
    <row r="22" spans="14:22" x14ac:dyDescent="0.35">
      <c r="N22" s="40">
        <v>36525</v>
      </c>
      <c r="O22" s="76">
        <v>92.723560637277004</v>
      </c>
      <c r="P22" s="77">
        <v>91.090437672241194</v>
      </c>
      <c r="Q22" s="77">
        <v>93.755550595984602</v>
      </c>
      <c r="R22" s="80">
        <v>90.941089415647795</v>
      </c>
      <c r="S22" s="76" t="s">
        <v>15</v>
      </c>
      <c r="T22" s="77" t="s">
        <v>15</v>
      </c>
      <c r="U22" s="77" t="s">
        <v>15</v>
      </c>
      <c r="V22" s="80" t="s">
        <v>15</v>
      </c>
    </row>
    <row r="23" spans="14:22" x14ac:dyDescent="0.35">
      <c r="N23" s="40">
        <v>36616</v>
      </c>
      <c r="O23" s="76">
        <v>94.586059681000805</v>
      </c>
      <c r="P23" s="77">
        <v>94.809224112399704</v>
      </c>
      <c r="Q23" s="77">
        <v>95.734622747262705</v>
      </c>
      <c r="R23" s="80">
        <v>94.681880261148606</v>
      </c>
      <c r="S23" s="76">
        <v>100.75470990281499</v>
      </c>
      <c r="T23" s="77">
        <v>73.8382052716765</v>
      </c>
      <c r="U23" s="77">
        <v>98.904458822425894</v>
      </c>
      <c r="V23" s="80">
        <v>90.759245828664305</v>
      </c>
    </row>
    <row r="24" spans="14:22" x14ac:dyDescent="0.35">
      <c r="N24" s="40">
        <v>36707</v>
      </c>
      <c r="O24" s="76">
        <v>99.523149776294105</v>
      </c>
      <c r="P24" s="77">
        <v>99.763617202022303</v>
      </c>
      <c r="Q24" s="77">
        <v>99.2927693404488</v>
      </c>
      <c r="R24" s="80">
        <v>98.530311146553302</v>
      </c>
      <c r="S24" s="76">
        <v>100.162952430411</v>
      </c>
      <c r="T24" s="77">
        <v>82.233999670350101</v>
      </c>
      <c r="U24" s="77">
        <v>98.607814534584094</v>
      </c>
      <c r="V24" s="80">
        <v>94.716012310151498</v>
      </c>
    </row>
    <row r="25" spans="14:22" x14ac:dyDescent="0.35">
      <c r="N25" s="40">
        <v>36799</v>
      </c>
      <c r="O25" s="76">
        <v>101.45846872638801</v>
      </c>
      <c r="P25" s="77">
        <v>100.41410118901599</v>
      </c>
      <c r="Q25" s="77">
        <v>100.83356386883899</v>
      </c>
      <c r="R25" s="80">
        <v>99.789883202896803</v>
      </c>
      <c r="S25" s="76">
        <v>100.653916848444</v>
      </c>
      <c r="T25" s="77">
        <v>95.678492450596394</v>
      </c>
      <c r="U25" s="77">
        <v>99.050703921474394</v>
      </c>
      <c r="V25" s="80">
        <v>97.858597527081798</v>
      </c>
    </row>
    <row r="26" spans="14:22" x14ac:dyDescent="0.35">
      <c r="N26" s="40">
        <v>36891</v>
      </c>
      <c r="O26" s="76">
        <v>100</v>
      </c>
      <c r="P26" s="77">
        <v>100</v>
      </c>
      <c r="Q26" s="77">
        <v>100</v>
      </c>
      <c r="R26" s="80">
        <v>100</v>
      </c>
      <c r="S26" s="76">
        <v>100</v>
      </c>
      <c r="T26" s="77">
        <v>100</v>
      </c>
      <c r="U26" s="77">
        <v>100</v>
      </c>
      <c r="V26" s="80">
        <v>100</v>
      </c>
    </row>
    <row r="27" spans="14:22" x14ac:dyDescent="0.35">
      <c r="N27" s="40">
        <v>36981</v>
      </c>
      <c r="O27" s="76">
        <v>101.74309707958101</v>
      </c>
      <c r="P27" s="77">
        <v>103.67461860247499</v>
      </c>
      <c r="Q27" s="77">
        <v>99.798589729787295</v>
      </c>
      <c r="R27" s="80">
        <v>102.177449592043</v>
      </c>
      <c r="S27" s="76">
        <v>100.296668453607</v>
      </c>
      <c r="T27" s="77">
        <v>102.009930628725</v>
      </c>
      <c r="U27" s="77">
        <v>100.65044416754201</v>
      </c>
      <c r="V27" s="80">
        <v>99.840461537267601</v>
      </c>
    </row>
    <row r="28" spans="14:22" x14ac:dyDescent="0.35">
      <c r="N28" s="40">
        <v>37072</v>
      </c>
      <c r="O28" s="76">
        <v>107.587155568158</v>
      </c>
      <c r="P28" s="77">
        <v>103.375136422248</v>
      </c>
      <c r="Q28" s="77">
        <v>101.676583931317</v>
      </c>
      <c r="R28" s="80">
        <v>105.099117692204</v>
      </c>
      <c r="S28" s="76">
        <v>106.02149790390099</v>
      </c>
      <c r="T28" s="77">
        <v>106.108691220295</v>
      </c>
      <c r="U28" s="77">
        <v>100.21035535892899</v>
      </c>
      <c r="V28" s="80">
        <v>98.272856786394698</v>
      </c>
    </row>
    <row r="29" spans="14:22" x14ac:dyDescent="0.35">
      <c r="N29" s="40">
        <v>37164</v>
      </c>
      <c r="O29" s="76">
        <v>110.097497153795</v>
      </c>
      <c r="P29" s="77">
        <v>100.386195653179</v>
      </c>
      <c r="Q29" s="77">
        <v>105.419566111555</v>
      </c>
      <c r="R29" s="80">
        <v>105.976104913981</v>
      </c>
      <c r="S29" s="76">
        <v>110.968214755413</v>
      </c>
      <c r="T29" s="77">
        <v>104.53026599225301</v>
      </c>
      <c r="U29" s="77">
        <v>98.976567792900397</v>
      </c>
      <c r="V29" s="80">
        <v>97.719979215879604</v>
      </c>
    </row>
    <row r="30" spans="14:22" x14ac:dyDescent="0.35">
      <c r="N30" s="40">
        <v>37256</v>
      </c>
      <c r="O30" s="76">
        <v>108.65873634228301</v>
      </c>
      <c r="P30" s="77">
        <v>103.13859493693001</v>
      </c>
      <c r="Q30" s="77">
        <v>107.75267570830199</v>
      </c>
      <c r="R30" s="80">
        <v>106.14933399020001</v>
      </c>
      <c r="S30" s="76">
        <v>110.427704181715</v>
      </c>
      <c r="T30" s="77">
        <v>100.35121519738701</v>
      </c>
      <c r="U30" s="77">
        <v>99.809710886439404</v>
      </c>
      <c r="V30" s="80">
        <v>98.250410601040301</v>
      </c>
    </row>
    <row r="31" spans="14:22" x14ac:dyDescent="0.35">
      <c r="N31" s="40">
        <v>37346</v>
      </c>
      <c r="O31" s="76">
        <v>109.903937666879</v>
      </c>
      <c r="P31" s="77">
        <v>109.88377208780901</v>
      </c>
      <c r="Q31" s="77">
        <v>107.76348233356001</v>
      </c>
      <c r="R31" s="80">
        <v>108.327740608437</v>
      </c>
      <c r="S31" s="76">
        <v>109.440427252333</v>
      </c>
      <c r="T31" s="77">
        <v>101.185765537875</v>
      </c>
      <c r="U31" s="77">
        <v>102.78552940142001</v>
      </c>
      <c r="V31" s="80">
        <v>99.289360041183997</v>
      </c>
    </row>
    <row r="32" spans="14:22" x14ac:dyDescent="0.35">
      <c r="N32" s="40">
        <v>37437</v>
      </c>
      <c r="O32" s="76">
        <v>114.677135546681</v>
      </c>
      <c r="P32" s="77">
        <v>115.345247951633</v>
      </c>
      <c r="Q32" s="77">
        <v>108.409409747205</v>
      </c>
      <c r="R32" s="80">
        <v>112.236082685535</v>
      </c>
      <c r="S32" s="76">
        <v>109.270464028904</v>
      </c>
      <c r="T32" s="77">
        <v>105.659173694101</v>
      </c>
      <c r="U32" s="77">
        <v>104.573653438983</v>
      </c>
      <c r="V32" s="80">
        <v>99.686606531092394</v>
      </c>
    </row>
    <row r="33" spans="1:22" x14ac:dyDescent="0.35">
      <c r="N33" s="40">
        <v>37529</v>
      </c>
      <c r="O33" s="76">
        <v>118.387077310842</v>
      </c>
      <c r="P33" s="77">
        <v>117.08375557424699</v>
      </c>
      <c r="Q33" s="77">
        <v>112.23988604481799</v>
      </c>
      <c r="R33" s="80">
        <v>116.230538007117</v>
      </c>
      <c r="S33" s="76">
        <v>113.82154796417601</v>
      </c>
      <c r="T33" s="77">
        <v>105.459843798612</v>
      </c>
      <c r="U33" s="77">
        <v>105.676730125944</v>
      </c>
      <c r="V33" s="80">
        <v>100.57767930792301</v>
      </c>
    </row>
    <row r="34" spans="1:22" x14ac:dyDescent="0.35">
      <c r="N34" s="40">
        <v>37621</v>
      </c>
      <c r="O34" s="76">
        <v>118.38648729923101</v>
      </c>
      <c r="P34" s="77">
        <v>118.147910832994</v>
      </c>
      <c r="Q34" s="77">
        <v>117.19252215438701</v>
      </c>
      <c r="R34" s="80">
        <v>118.745708239316</v>
      </c>
      <c r="S34" s="76">
        <v>120.420358096366</v>
      </c>
      <c r="T34" s="77">
        <v>101.957002645693</v>
      </c>
      <c r="U34" s="77">
        <v>108.433603832847</v>
      </c>
      <c r="V34" s="80">
        <v>103.169395569632</v>
      </c>
    </row>
    <row r="35" spans="1:22" x14ac:dyDescent="0.35">
      <c r="N35" s="40">
        <v>37711</v>
      </c>
      <c r="O35" s="76">
        <v>119.374759804172</v>
      </c>
      <c r="P35" s="77">
        <v>122.13993126652601</v>
      </c>
      <c r="Q35" s="77">
        <v>119.811730901359</v>
      </c>
      <c r="R35" s="80">
        <v>121.72511697024601</v>
      </c>
      <c r="S35" s="76">
        <v>116.850456341464</v>
      </c>
      <c r="T35" s="77">
        <v>104.58465984951</v>
      </c>
      <c r="U35" s="77">
        <v>112.06176715436</v>
      </c>
      <c r="V35" s="80">
        <v>106.15591384376199</v>
      </c>
    </row>
    <row r="36" spans="1:22" x14ac:dyDescent="0.35">
      <c r="N36" s="40">
        <v>37802</v>
      </c>
      <c r="O36" s="76">
        <v>122.698244428197</v>
      </c>
      <c r="P36" s="77">
        <v>127.981192582047</v>
      </c>
      <c r="Q36" s="77">
        <v>119.42445417159</v>
      </c>
      <c r="R36" s="80">
        <v>125.902933680866</v>
      </c>
      <c r="S36" s="76">
        <v>110.746105584885</v>
      </c>
      <c r="T36" s="77">
        <v>105.30090380059499</v>
      </c>
      <c r="U36" s="77">
        <v>113.61202482940099</v>
      </c>
      <c r="V36" s="80">
        <v>109.184915403038</v>
      </c>
    </row>
    <row r="37" spans="1:22" x14ac:dyDescent="0.35">
      <c r="N37" s="40">
        <v>37894</v>
      </c>
      <c r="O37" s="76">
        <v>125.33863640976</v>
      </c>
      <c r="P37" s="77">
        <v>133.06138811884</v>
      </c>
      <c r="Q37" s="77">
        <v>121.257595205915</v>
      </c>
      <c r="R37" s="80">
        <v>128.95727049359701</v>
      </c>
      <c r="S37" s="76">
        <v>114.865056345952</v>
      </c>
      <c r="T37" s="77">
        <v>101.262741459441</v>
      </c>
      <c r="U37" s="77">
        <v>112.421700715387</v>
      </c>
      <c r="V37" s="80">
        <v>110.099159616994</v>
      </c>
    </row>
    <row r="38" spans="1:22" x14ac:dyDescent="0.35">
      <c r="A38" s="87"/>
      <c r="N38" s="40">
        <v>37986</v>
      </c>
      <c r="O38" s="76">
        <v>127.901614414272</v>
      </c>
      <c r="P38" s="77">
        <v>136.868793558905</v>
      </c>
      <c r="Q38" s="77">
        <v>127.572173415664</v>
      </c>
      <c r="R38" s="80">
        <v>131.96059216664801</v>
      </c>
      <c r="S38" s="76">
        <v>124.517673539228</v>
      </c>
      <c r="T38" s="77">
        <v>104.785537688565</v>
      </c>
      <c r="U38" s="77">
        <v>112.880979355902</v>
      </c>
      <c r="V38" s="80">
        <v>110.30850077749901</v>
      </c>
    </row>
    <row r="39" spans="1:22" x14ac:dyDescent="0.35">
      <c r="N39" s="40">
        <v>38077</v>
      </c>
      <c r="O39" s="76">
        <v>132.33939101422899</v>
      </c>
      <c r="P39" s="77">
        <v>142.05375741306699</v>
      </c>
      <c r="Q39" s="77">
        <v>134.89047852890801</v>
      </c>
      <c r="R39" s="80">
        <v>138.83400633815501</v>
      </c>
      <c r="S39" s="76">
        <v>119.80167253305601</v>
      </c>
      <c r="T39" s="77">
        <v>117.635983363153</v>
      </c>
      <c r="U39" s="77">
        <v>116.83133251600201</v>
      </c>
      <c r="V39" s="80">
        <v>114.62040586349001</v>
      </c>
    </row>
    <row r="40" spans="1:22" x14ac:dyDescent="0.35">
      <c r="N40" s="40">
        <v>38168</v>
      </c>
      <c r="O40" s="76">
        <v>135.59918123275</v>
      </c>
      <c r="P40" s="77">
        <v>147.36859299339599</v>
      </c>
      <c r="Q40" s="77">
        <v>140.93122853116199</v>
      </c>
      <c r="R40" s="80">
        <v>148.154364052082</v>
      </c>
      <c r="S40" s="76">
        <v>113.310198866813</v>
      </c>
      <c r="T40" s="77">
        <v>125.203112143952</v>
      </c>
      <c r="U40" s="77">
        <v>123.252091583953</v>
      </c>
      <c r="V40" s="80">
        <v>121.41079456934899</v>
      </c>
    </row>
    <row r="41" spans="1:22" x14ac:dyDescent="0.35">
      <c r="N41" s="40">
        <v>38260</v>
      </c>
      <c r="O41" s="76">
        <v>135.80568934403399</v>
      </c>
      <c r="P41" s="77">
        <v>151.057622841306</v>
      </c>
      <c r="Q41" s="77">
        <v>144.31961622647</v>
      </c>
      <c r="R41" s="80">
        <v>151.68547717589101</v>
      </c>
      <c r="S41" s="76">
        <v>121.46179773665099</v>
      </c>
      <c r="T41" s="77">
        <v>124.579804942492</v>
      </c>
      <c r="U41" s="77">
        <v>129.454395737564</v>
      </c>
      <c r="V41" s="80">
        <v>125.81034932019099</v>
      </c>
    </row>
    <row r="42" spans="1:22" x14ac:dyDescent="0.35">
      <c r="N42" s="40">
        <v>38352</v>
      </c>
      <c r="O42" s="76">
        <v>136.43705672722399</v>
      </c>
      <c r="P42" s="77">
        <v>155.78943508000299</v>
      </c>
      <c r="Q42" s="77">
        <v>149.34304656229801</v>
      </c>
      <c r="R42" s="80">
        <v>152.70876874321701</v>
      </c>
      <c r="S42" s="76">
        <v>128.70630834982001</v>
      </c>
      <c r="T42" s="77">
        <v>128.42500726577501</v>
      </c>
      <c r="U42" s="77">
        <v>133.74414353352299</v>
      </c>
      <c r="V42" s="80">
        <v>127.41811641519899</v>
      </c>
    </row>
    <row r="43" spans="1:22" x14ac:dyDescent="0.35">
      <c r="N43" s="40">
        <v>38442</v>
      </c>
      <c r="O43" s="76">
        <v>139.96963118657001</v>
      </c>
      <c r="P43" s="77">
        <v>164.76057158622999</v>
      </c>
      <c r="Q43" s="77">
        <v>159.96398746216701</v>
      </c>
      <c r="R43" s="80">
        <v>160.33263928794901</v>
      </c>
      <c r="S43" s="76">
        <v>131.05479426707501</v>
      </c>
      <c r="T43" s="77">
        <v>134.700830784305</v>
      </c>
      <c r="U43" s="77">
        <v>138.19663113085301</v>
      </c>
      <c r="V43" s="80">
        <v>130.21228418401</v>
      </c>
    </row>
    <row r="44" spans="1:22" x14ac:dyDescent="0.35">
      <c r="N44" s="40">
        <v>38533</v>
      </c>
      <c r="O44" s="76">
        <v>144.755977860119</v>
      </c>
      <c r="P44" s="77">
        <v>175.15910321853301</v>
      </c>
      <c r="Q44" s="77">
        <v>172.13040478568399</v>
      </c>
      <c r="R44" s="80">
        <v>171.03997471071699</v>
      </c>
      <c r="S44" s="76">
        <v>132.39080363062499</v>
      </c>
      <c r="T44" s="77">
        <v>134.27035950475101</v>
      </c>
      <c r="U44" s="77">
        <v>145.158446104506</v>
      </c>
      <c r="V44" s="80">
        <v>135.41135710058799</v>
      </c>
    </row>
    <row r="45" spans="1:22" x14ac:dyDescent="0.35">
      <c r="N45" s="40">
        <v>38625</v>
      </c>
      <c r="O45" s="76">
        <v>147.24158066666601</v>
      </c>
      <c r="P45" s="77">
        <v>177.93001599536399</v>
      </c>
      <c r="Q45" s="77">
        <v>175.04057339483501</v>
      </c>
      <c r="R45" s="80">
        <v>175.954359290849</v>
      </c>
      <c r="S45" s="76">
        <v>131.07226284855</v>
      </c>
      <c r="T45" s="77">
        <v>137.04387482282499</v>
      </c>
      <c r="U45" s="77">
        <v>154.24537251661999</v>
      </c>
      <c r="V45" s="80">
        <v>141.04088887464999</v>
      </c>
    </row>
    <row r="46" spans="1:22" x14ac:dyDescent="0.35">
      <c r="N46" s="40">
        <v>38717</v>
      </c>
      <c r="O46" s="76">
        <v>147.70155331801999</v>
      </c>
      <c r="P46" s="77">
        <v>179.20299424158199</v>
      </c>
      <c r="Q46" s="77">
        <v>174.16084540150999</v>
      </c>
      <c r="R46" s="80">
        <v>176.965895315409</v>
      </c>
      <c r="S46" s="76">
        <v>129.796092291657</v>
      </c>
      <c r="T46" s="77">
        <v>148.47880775491501</v>
      </c>
      <c r="U46" s="77">
        <v>158.365804751474</v>
      </c>
      <c r="V46" s="80">
        <v>146.58031771673501</v>
      </c>
    </row>
    <row r="47" spans="1:22" x14ac:dyDescent="0.35">
      <c r="N47" s="40">
        <v>38807</v>
      </c>
      <c r="O47" s="76">
        <v>146.920177904062</v>
      </c>
      <c r="P47" s="77">
        <v>185.56204147796601</v>
      </c>
      <c r="Q47" s="77">
        <v>178.03317889441499</v>
      </c>
      <c r="R47" s="80">
        <v>181.08733755594901</v>
      </c>
      <c r="S47" s="76">
        <v>132.10526387608601</v>
      </c>
      <c r="T47" s="77">
        <v>156.35737766678201</v>
      </c>
      <c r="U47" s="77">
        <v>157.95674570139099</v>
      </c>
      <c r="V47" s="80">
        <v>151.29561536691301</v>
      </c>
    </row>
    <row r="48" spans="1:22" x14ac:dyDescent="0.35">
      <c r="N48" s="40">
        <v>38898</v>
      </c>
      <c r="O48" s="76">
        <v>144.14274778373601</v>
      </c>
      <c r="P48" s="77">
        <v>188.50153517192101</v>
      </c>
      <c r="Q48" s="77">
        <v>178.919923035512</v>
      </c>
      <c r="R48" s="80">
        <v>186.21628932915399</v>
      </c>
      <c r="S48" s="76">
        <v>136.47798887061199</v>
      </c>
      <c r="T48" s="77">
        <v>163.696638652676</v>
      </c>
      <c r="U48" s="77">
        <v>159.49802192265901</v>
      </c>
      <c r="V48" s="80">
        <v>153.542498774244</v>
      </c>
    </row>
    <row r="49" spans="14:22" x14ac:dyDescent="0.35">
      <c r="N49" s="40">
        <v>38990</v>
      </c>
      <c r="O49" s="76">
        <v>144.018968119547</v>
      </c>
      <c r="P49" s="77">
        <v>185.65420589246099</v>
      </c>
      <c r="Q49" s="77">
        <v>174.38838711138499</v>
      </c>
      <c r="R49" s="80">
        <v>187.71768827846901</v>
      </c>
      <c r="S49" s="76">
        <v>138.412494093444</v>
      </c>
      <c r="T49" s="77">
        <v>176.114953759163</v>
      </c>
      <c r="U49" s="77">
        <v>159.25952780779099</v>
      </c>
      <c r="V49" s="80">
        <v>155.51315186741601</v>
      </c>
    </row>
    <row r="50" spans="14:22" x14ac:dyDescent="0.35">
      <c r="N50" s="40">
        <v>39082</v>
      </c>
      <c r="O50" s="76">
        <v>146.090955043322</v>
      </c>
      <c r="P50" s="77">
        <v>186.79216294769799</v>
      </c>
      <c r="Q50" s="77">
        <v>173.939310657134</v>
      </c>
      <c r="R50" s="80">
        <v>188.60231777291199</v>
      </c>
      <c r="S50" s="76">
        <v>141.226367022011</v>
      </c>
      <c r="T50" s="77">
        <v>185.98018416818601</v>
      </c>
      <c r="U50" s="77">
        <v>158.69899751706001</v>
      </c>
      <c r="V50" s="80">
        <v>160.112746194305</v>
      </c>
    </row>
    <row r="51" spans="14:22" x14ac:dyDescent="0.35">
      <c r="N51" s="40">
        <v>39172</v>
      </c>
      <c r="O51" s="76">
        <v>145.12810951396801</v>
      </c>
      <c r="P51" s="77">
        <v>195.732125066918</v>
      </c>
      <c r="Q51" s="77">
        <v>180.843685663119</v>
      </c>
      <c r="R51" s="80">
        <v>193.93897917195599</v>
      </c>
      <c r="S51" s="76">
        <v>145.458057563484</v>
      </c>
      <c r="T51" s="77">
        <v>189.25134488806799</v>
      </c>
      <c r="U51" s="77">
        <v>162.13139630576299</v>
      </c>
      <c r="V51" s="80">
        <v>166.669113151375</v>
      </c>
    </row>
    <row r="52" spans="14:22" x14ac:dyDescent="0.35">
      <c r="N52" s="40">
        <v>39263</v>
      </c>
      <c r="O52" s="76">
        <v>141.62248819628201</v>
      </c>
      <c r="P52" s="77">
        <v>202.98264289878199</v>
      </c>
      <c r="Q52" s="77">
        <v>185.741296769683</v>
      </c>
      <c r="R52" s="80">
        <v>200.95739463740301</v>
      </c>
      <c r="S52" s="76">
        <v>145.17211325819099</v>
      </c>
      <c r="T52" s="77">
        <v>189.49050520270501</v>
      </c>
      <c r="U52" s="77">
        <v>165.226468228492</v>
      </c>
      <c r="V52" s="80">
        <v>173.668663477525</v>
      </c>
    </row>
    <row r="53" spans="14:22" x14ac:dyDescent="0.35">
      <c r="N53" s="40">
        <v>39355</v>
      </c>
      <c r="O53" s="76">
        <v>138.916543621503</v>
      </c>
      <c r="P53" s="77">
        <v>198.311015209066</v>
      </c>
      <c r="Q53" s="77">
        <v>178.71601198199301</v>
      </c>
      <c r="R53" s="80">
        <v>198.850021727144</v>
      </c>
      <c r="S53" s="76">
        <v>145.435000543407</v>
      </c>
      <c r="T53" s="77">
        <v>194.07577531401799</v>
      </c>
      <c r="U53" s="77">
        <v>164.66012783969401</v>
      </c>
      <c r="V53" s="80">
        <v>176.22408365404701</v>
      </c>
    </row>
    <row r="54" spans="14:22" x14ac:dyDescent="0.35">
      <c r="N54" s="40">
        <v>39447</v>
      </c>
      <c r="O54" s="76">
        <v>137.72626193832099</v>
      </c>
      <c r="P54" s="77">
        <v>192.035372053797</v>
      </c>
      <c r="Q54" s="77">
        <v>170.51920009297899</v>
      </c>
      <c r="R54" s="80">
        <v>191.10329136078201</v>
      </c>
      <c r="S54" s="76">
        <v>148.46079459504</v>
      </c>
      <c r="T54" s="77">
        <v>196.35328642635699</v>
      </c>
      <c r="U54" s="77">
        <v>161.989322216711</v>
      </c>
      <c r="V54" s="80">
        <v>171.206528798184</v>
      </c>
    </row>
    <row r="55" spans="14:22" x14ac:dyDescent="0.35">
      <c r="N55" s="40">
        <v>39538</v>
      </c>
      <c r="O55" s="76">
        <v>135.88123076177499</v>
      </c>
      <c r="P55" s="77">
        <v>193.675889059469</v>
      </c>
      <c r="Q55" s="77">
        <v>167.995898364753</v>
      </c>
      <c r="R55" s="80">
        <v>187.722496659559</v>
      </c>
      <c r="S55" s="76">
        <v>147.81040868157399</v>
      </c>
      <c r="T55" s="77">
        <v>180.479225965278</v>
      </c>
      <c r="U55" s="77">
        <v>157.47785699652201</v>
      </c>
      <c r="V55" s="80">
        <v>165.91610863374899</v>
      </c>
    </row>
    <row r="56" spans="14:22" x14ac:dyDescent="0.35">
      <c r="N56" s="40">
        <v>39629</v>
      </c>
      <c r="O56" s="76">
        <v>133.99814845705399</v>
      </c>
      <c r="P56" s="77">
        <v>195.95814486446301</v>
      </c>
      <c r="Q56" s="77">
        <v>163.57465067365601</v>
      </c>
      <c r="R56" s="80">
        <v>185.898130579092</v>
      </c>
      <c r="S56" s="76">
        <v>143.89902505395401</v>
      </c>
      <c r="T56" s="77">
        <v>172.38659183034099</v>
      </c>
      <c r="U56" s="77">
        <v>152.68599613007501</v>
      </c>
      <c r="V56" s="80">
        <v>164.18579082849999</v>
      </c>
    </row>
    <row r="57" spans="14:22" x14ac:dyDescent="0.35">
      <c r="N57" s="40">
        <v>39721</v>
      </c>
      <c r="O57" s="76">
        <v>126.200825030099</v>
      </c>
      <c r="P57" s="77">
        <v>187.39025616168999</v>
      </c>
      <c r="Q57" s="77">
        <v>152.89952539561801</v>
      </c>
      <c r="R57" s="80">
        <v>175.66076270840699</v>
      </c>
      <c r="S57" s="76">
        <v>140.08089766783399</v>
      </c>
      <c r="T57" s="77">
        <v>177.443234883722</v>
      </c>
      <c r="U57" s="77">
        <v>147.654553154392</v>
      </c>
      <c r="V57" s="80">
        <v>159.91441829337401</v>
      </c>
    </row>
    <row r="58" spans="14:22" x14ac:dyDescent="0.35">
      <c r="N58" s="40">
        <v>39813</v>
      </c>
      <c r="O58" s="76">
        <v>115.75504279848199</v>
      </c>
      <c r="P58" s="77">
        <v>176.16386712886199</v>
      </c>
      <c r="Q58" s="77">
        <v>143.03387989996699</v>
      </c>
      <c r="R58" s="80">
        <v>162.33475131077299</v>
      </c>
      <c r="S58" s="76">
        <v>135.01773632691899</v>
      </c>
      <c r="T58" s="77">
        <v>172.90649743700001</v>
      </c>
      <c r="U58" s="77">
        <v>141.75985259997401</v>
      </c>
      <c r="V58" s="80">
        <v>151.96955994341201</v>
      </c>
    </row>
    <row r="59" spans="14:22" x14ac:dyDescent="0.35">
      <c r="N59" s="40">
        <v>39903</v>
      </c>
      <c r="O59" s="76">
        <v>110.24344148055</v>
      </c>
      <c r="P59" s="77">
        <v>168.20071002255401</v>
      </c>
      <c r="Q59" s="77">
        <v>137.67288333683501</v>
      </c>
      <c r="R59" s="80">
        <v>148.66181878697401</v>
      </c>
      <c r="S59" s="76">
        <v>122.780759340164</v>
      </c>
      <c r="T59" s="77">
        <v>154.57401658565399</v>
      </c>
      <c r="U59" s="77">
        <v>132.11488451486301</v>
      </c>
      <c r="V59" s="80">
        <v>137.87964654895001</v>
      </c>
    </row>
    <row r="60" spans="14:22" x14ac:dyDescent="0.35">
      <c r="N60" s="40">
        <v>39994</v>
      </c>
      <c r="O60" s="76">
        <v>109.777897091592</v>
      </c>
      <c r="P60" s="77">
        <v>161.21988474611999</v>
      </c>
      <c r="Q60" s="77">
        <v>133.57122822330101</v>
      </c>
      <c r="R60" s="80">
        <v>134.182313682641</v>
      </c>
      <c r="S60" s="76">
        <v>112.337745663346</v>
      </c>
      <c r="T60" s="77">
        <v>129.09006330093101</v>
      </c>
      <c r="U60" s="77">
        <v>120.180731100061</v>
      </c>
      <c r="V60" s="80">
        <v>125.357424463436</v>
      </c>
    </row>
    <row r="61" spans="14:22" x14ac:dyDescent="0.35">
      <c r="N61" s="40">
        <v>40086</v>
      </c>
      <c r="O61" s="76">
        <v>108.161598720703</v>
      </c>
      <c r="P61" s="77">
        <v>162.736620494638</v>
      </c>
      <c r="Q61" s="77">
        <v>129.55318882366399</v>
      </c>
      <c r="R61" s="80">
        <v>128.05401213645499</v>
      </c>
      <c r="S61" s="76">
        <v>105.184594727662</v>
      </c>
      <c r="T61" s="77">
        <v>117.814737035261</v>
      </c>
      <c r="U61" s="77">
        <v>113.16059868446099</v>
      </c>
      <c r="V61" s="80">
        <v>117.630522786123</v>
      </c>
    </row>
    <row r="62" spans="14:22" x14ac:dyDescent="0.35">
      <c r="N62" s="40">
        <v>40178</v>
      </c>
      <c r="O62" s="76">
        <v>102.512402864609</v>
      </c>
      <c r="P62" s="77">
        <v>165.14731358859501</v>
      </c>
      <c r="Q62" s="77">
        <v>125.991632787021</v>
      </c>
      <c r="R62" s="80">
        <v>127.48345188991</v>
      </c>
      <c r="S62" s="76">
        <v>102.899494457741</v>
      </c>
      <c r="T62" s="77">
        <v>123.229720078892</v>
      </c>
      <c r="U62" s="77">
        <v>110.720586783388</v>
      </c>
      <c r="V62" s="80">
        <v>109.239137394586</v>
      </c>
    </row>
    <row r="63" spans="14:22" x14ac:dyDescent="0.35">
      <c r="N63" s="40">
        <v>40268</v>
      </c>
      <c r="O63" s="76">
        <v>98.395452103037201</v>
      </c>
      <c r="P63" s="77">
        <v>158.77192111608699</v>
      </c>
      <c r="Q63" s="77">
        <v>124.096358187406</v>
      </c>
      <c r="R63" s="80">
        <v>126.416684739416</v>
      </c>
      <c r="S63" s="76">
        <v>105.27552966340301</v>
      </c>
      <c r="T63" s="77">
        <v>134.027282814778</v>
      </c>
      <c r="U63" s="77">
        <v>111.035851089429</v>
      </c>
      <c r="V63" s="80">
        <v>109.74048376696599</v>
      </c>
    </row>
    <row r="64" spans="14:22" x14ac:dyDescent="0.35">
      <c r="N64" s="40">
        <v>40359</v>
      </c>
      <c r="O64" s="76">
        <v>96.345228987634499</v>
      </c>
      <c r="P64" s="77">
        <v>149.399172489172</v>
      </c>
      <c r="Q64" s="77">
        <v>123.08153502738401</v>
      </c>
      <c r="R64" s="80">
        <v>123.926000025557</v>
      </c>
      <c r="S64" s="76">
        <v>103.75329145380999</v>
      </c>
      <c r="T64" s="77">
        <v>139.882007146832</v>
      </c>
      <c r="U64" s="77">
        <v>116.547771089123</v>
      </c>
      <c r="V64" s="80">
        <v>117.559611765703</v>
      </c>
    </row>
    <row r="65" spans="14:22" x14ac:dyDescent="0.35">
      <c r="N65" s="40">
        <v>40451</v>
      </c>
      <c r="O65" s="76">
        <v>93.717334569368901</v>
      </c>
      <c r="P65" s="77">
        <v>151.720976231327</v>
      </c>
      <c r="Q65" s="77">
        <v>122.600633018086</v>
      </c>
      <c r="R65" s="80">
        <v>120.781367765574</v>
      </c>
      <c r="S65" s="76">
        <v>102.98876807186301</v>
      </c>
      <c r="T65" s="77">
        <v>138.47634645193301</v>
      </c>
      <c r="U65" s="77">
        <v>124.93484052160601</v>
      </c>
      <c r="V65" s="80">
        <v>119.166520647886</v>
      </c>
    </row>
    <row r="66" spans="14:22" x14ac:dyDescent="0.35">
      <c r="N66" s="40">
        <v>40543</v>
      </c>
      <c r="O66" s="76">
        <v>90.654445521522604</v>
      </c>
      <c r="P66" s="77">
        <v>158.706865303218</v>
      </c>
      <c r="Q66" s="77">
        <v>121.37756003411</v>
      </c>
      <c r="R66" s="80">
        <v>119.122135395934</v>
      </c>
      <c r="S66" s="76">
        <v>102.818991660272</v>
      </c>
      <c r="T66" s="77">
        <v>140.93046016781901</v>
      </c>
      <c r="U66" s="77">
        <v>128.830100590299</v>
      </c>
      <c r="V66" s="80">
        <v>118.607821896804</v>
      </c>
    </row>
    <row r="67" spans="14:22" x14ac:dyDescent="0.35">
      <c r="N67" s="40">
        <v>40633</v>
      </c>
      <c r="O67" s="76">
        <v>90.430690040303404</v>
      </c>
      <c r="P67" s="77">
        <v>156.44799127301499</v>
      </c>
      <c r="Q67" s="77">
        <v>119.70870876197699</v>
      </c>
      <c r="R67" s="80">
        <v>119.71527222657799</v>
      </c>
      <c r="S67" s="76">
        <v>101.90861060162599</v>
      </c>
      <c r="T67" s="77">
        <v>150.04096440802499</v>
      </c>
      <c r="U67" s="77">
        <v>128.38011707593299</v>
      </c>
      <c r="V67" s="80">
        <v>122.16221227497699</v>
      </c>
    </row>
    <row r="68" spans="14:22" x14ac:dyDescent="0.35">
      <c r="N68" s="40">
        <v>40724</v>
      </c>
      <c r="O68" s="76">
        <v>93.020659039193404</v>
      </c>
      <c r="P68" s="77">
        <v>154.32551303545401</v>
      </c>
      <c r="Q68" s="77">
        <v>119.33475982729099</v>
      </c>
      <c r="R68" s="80">
        <v>120.72495463195401</v>
      </c>
      <c r="S68" s="76">
        <v>105.00356090654201</v>
      </c>
      <c r="T68" s="77">
        <v>152.661265430566</v>
      </c>
      <c r="U68" s="77">
        <v>127.26409098015201</v>
      </c>
      <c r="V68" s="80">
        <v>125.224964346544</v>
      </c>
    </row>
    <row r="69" spans="14:22" x14ac:dyDescent="0.35">
      <c r="N69" s="40">
        <v>40816</v>
      </c>
      <c r="O69" s="76">
        <v>94.340808299861905</v>
      </c>
      <c r="P69" s="77">
        <v>159.76855224874799</v>
      </c>
      <c r="Q69" s="77">
        <v>119.636485908862</v>
      </c>
      <c r="R69" s="80">
        <v>120.90538164969701</v>
      </c>
      <c r="S69" s="76">
        <v>113.878634007985</v>
      </c>
      <c r="T69" s="77">
        <v>149.64248902267701</v>
      </c>
      <c r="U69" s="77">
        <v>128.22697503131101</v>
      </c>
      <c r="V69" s="80">
        <v>126.8537793333</v>
      </c>
    </row>
    <row r="70" spans="14:22" x14ac:dyDescent="0.35">
      <c r="N70" s="40">
        <v>40908</v>
      </c>
      <c r="O70" s="76">
        <v>92.847916840240103</v>
      </c>
      <c r="P70" s="77">
        <v>164.42897936318801</v>
      </c>
      <c r="Q70" s="77">
        <v>118.95007169030499</v>
      </c>
      <c r="R70" s="80">
        <v>121.426636303316</v>
      </c>
      <c r="S70" s="76">
        <v>119.471652928598</v>
      </c>
      <c r="T70" s="77">
        <v>153.1415337318</v>
      </c>
      <c r="U70" s="77">
        <v>130.119628416951</v>
      </c>
      <c r="V70" s="80">
        <v>128.428436467746</v>
      </c>
    </row>
    <row r="71" spans="14:22" x14ac:dyDescent="0.35">
      <c r="N71" s="40">
        <v>40999</v>
      </c>
      <c r="O71" s="76">
        <v>89.580071042887695</v>
      </c>
      <c r="P71" s="77">
        <v>160.93694940147699</v>
      </c>
      <c r="Q71" s="77">
        <v>118.963609480419</v>
      </c>
      <c r="R71" s="80">
        <v>124.795477289407</v>
      </c>
      <c r="S71" s="76">
        <v>116.49927127819301</v>
      </c>
      <c r="T71" s="77">
        <v>155.64521957205099</v>
      </c>
      <c r="U71" s="77">
        <v>130.581353671036</v>
      </c>
      <c r="V71" s="80">
        <v>129.83026074037099</v>
      </c>
    </row>
    <row r="72" spans="14:22" x14ac:dyDescent="0.35">
      <c r="N72" s="40">
        <v>41090</v>
      </c>
      <c r="O72" s="76">
        <v>86.788046892261903</v>
      </c>
      <c r="P72" s="77">
        <v>157.79833942052699</v>
      </c>
      <c r="Q72" s="77">
        <v>121.623552027258</v>
      </c>
      <c r="R72" s="80">
        <v>130.173676046585</v>
      </c>
      <c r="S72" s="76">
        <v>111.800548060816</v>
      </c>
      <c r="T72" s="77">
        <v>155.720517330039</v>
      </c>
      <c r="U72" s="77">
        <v>132.66616483703001</v>
      </c>
      <c r="V72" s="80">
        <v>133.55968398945399</v>
      </c>
    </row>
    <row r="73" spans="14:22" x14ac:dyDescent="0.35">
      <c r="N73" s="40">
        <v>41182</v>
      </c>
      <c r="O73" s="76">
        <v>90.706776906987102</v>
      </c>
      <c r="P73" s="77">
        <v>163.38450379831801</v>
      </c>
      <c r="Q73" s="77">
        <v>125.013267552652</v>
      </c>
      <c r="R73" s="80">
        <v>132.273928591236</v>
      </c>
      <c r="S73" s="76">
        <v>110.049814658964</v>
      </c>
      <c r="T73" s="77">
        <v>161.360885953029</v>
      </c>
      <c r="U73" s="77">
        <v>136.87360845233999</v>
      </c>
      <c r="V73" s="80">
        <v>138.036681792948</v>
      </c>
    </row>
    <row r="74" spans="14:22" x14ac:dyDescent="0.35">
      <c r="N74" s="40">
        <v>41274</v>
      </c>
      <c r="O74" s="76">
        <v>95.5041045277557</v>
      </c>
      <c r="P74" s="77">
        <v>170.42314054604299</v>
      </c>
      <c r="Q74" s="77">
        <v>126.205850743181</v>
      </c>
      <c r="R74" s="80">
        <v>132.05117990857599</v>
      </c>
      <c r="S74" s="76">
        <v>111.77522273106401</v>
      </c>
      <c r="T74" s="77">
        <v>168.24258765634201</v>
      </c>
      <c r="U74" s="77">
        <v>139.89194036116899</v>
      </c>
      <c r="V74" s="80">
        <v>139.764969547297</v>
      </c>
    </row>
    <row r="75" spans="14:22" x14ac:dyDescent="0.35">
      <c r="N75" s="40">
        <v>41364</v>
      </c>
      <c r="O75" s="76">
        <v>95.110716866059505</v>
      </c>
      <c r="P75" s="77">
        <v>171.179741046982</v>
      </c>
      <c r="Q75" s="77">
        <v>128.01712670105599</v>
      </c>
      <c r="R75" s="80">
        <v>136.18205503964199</v>
      </c>
      <c r="S75" s="76">
        <v>115.60765183191199</v>
      </c>
      <c r="T75" s="77">
        <v>176.84151341443601</v>
      </c>
      <c r="U75" s="77">
        <v>142.34505367377099</v>
      </c>
      <c r="V75" s="80">
        <v>142.59928553803499</v>
      </c>
    </row>
    <row r="76" spans="14:22" x14ac:dyDescent="0.35">
      <c r="N76" s="40">
        <v>41455</v>
      </c>
      <c r="O76" s="76">
        <v>96.236985999998296</v>
      </c>
      <c r="P76" s="77">
        <v>170.34428296685101</v>
      </c>
      <c r="Q76" s="77">
        <v>132.466686038245</v>
      </c>
      <c r="R76" s="80">
        <v>145.092860730718</v>
      </c>
      <c r="S76" s="76">
        <v>119.53636882263</v>
      </c>
      <c r="T76" s="77">
        <v>189.96124041107399</v>
      </c>
      <c r="U76" s="77">
        <v>144.769683013606</v>
      </c>
      <c r="V76" s="80">
        <v>147.11823707931001</v>
      </c>
    </row>
    <row r="77" spans="14:22" x14ac:dyDescent="0.35">
      <c r="N77" s="40">
        <v>41547</v>
      </c>
      <c r="O77" s="76">
        <v>99.1886763825336</v>
      </c>
      <c r="P77" s="77">
        <v>171.794293845011</v>
      </c>
      <c r="Q77" s="77">
        <v>133.84009244000001</v>
      </c>
      <c r="R77" s="80">
        <v>151.08847488934001</v>
      </c>
      <c r="S77" s="76">
        <v>123.650009145339</v>
      </c>
      <c r="T77" s="77">
        <v>194.996515881573</v>
      </c>
      <c r="U77" s="77">
        <v>147.19817607997899</v>
      </c>
      <c r="V77" s="80">
        <v>151.220883433202</v>
      </c>
    </row>
    <row r="78" spans="14:22" x14ac:dyDescent="0.35">
      <c r="N78" s="40">
        <v>41639</v>
      </c>
      <c r="O78" s="76">
        <v>100.40030580620299</v>
      </c>
      <c r="P78" s="77">
        <v>176.093016748731</v>
      </c>
      <c r="Q78" s="77">
        <v>133.188773379124</v>
      </c>
      <c r="R78" s="80">
        <v>152.52149339513599</v>
      </c>
      <c r="S78" s="76">
        <v>127.808849120738</v>
      </c>
      <c r="T78" s="77">
        <v>190.42864085500301</v>
      </c>
      <c r="U78" s="77">
        <v>150.283548587696</v>
      </c>
      <c r="V78" s="80">
        <v>155.41599827556999</v>
      </c>
    </row>
    <row r="79" spans="14:22" x14ac:dyDescent="0.35">
      <c r="N79" s="40">
        <v>41729</v>
      </c>
      <c r="O79" s="76">
        <v>102.173615401115</v>
      </c>
      <c r="P79" s="77">
        <v>182.36155414080901</v>
      </c>
      <c r="Q79" s="77">
        <v>137.84671429646099</v>
      </c>
      <c r="R79" s="80">
        <v>157.64291351021001</v>
      </c>
      <c r="S79" s="76">
        <v>126.721175289312</v>
      </c>
      <c r="T79" s="77">
        <v>182.075982458553</v>
      </c>
      <c r="U79" s="77">
        <v>153.258777411176</v>
      </c>
      <c r="V79" s="80">
        <v>159.962259367755</v>
      </c>
    </row>
    <row r="80" spans="14:22" x14ac:dyDescent="0.35">
      <c r="N80" s="40">
        <v>41820</v>
      </c>
      <c r="O80" s="76">
        <v>107.022807153681</v>
      </c>
      <c r="P80" s="77">
        <v>190.857082423675</v>
      </c>
      <c r="Q80" s="77">
        <v>146.45885978312199</v>
      </c>
      <c r="R80" s="80">
        <v>166.07725214399801</v>
      </c>
      <c r="S80" s="76">
        <v>128.02335287172599</v>
      </c>
      <c r="T80" s="77">
        <v>176.33984198575399</v>
      </c>
      <c r="U80" s="77">
        <v>155.92756954231601</v>
      </c>
      <c r="V80" s="80">
        <v>165.750183133147</v>
      </c>
    </row>
    <row r="81" spans="14:22" x14ac:dyDescent="0.35">
      <c r="N81" s="40">
        <v>41912</v>
      </c>
      <c r="O81" s="76">
        <v>110.23364467895399</v>
      </c>
      <c r="P81" s="77">
        <v>198.53563487242101</v>
      </c>
      <c r="Q81" s="77">
        <v>149.499836766116</v>
      </c>
      <c r="R81" s="80">
        <v>169.49779552208699</v>
      </c>
      <c r="S81" s="76">
        <v>139.010514583602</v>
      </c>
      <c r="T81" s="77">
        <v>183.544467737399</v>
      </c>
      <c r="U81" s="77">
        <v>158.55316089311799</v>
      </c>
      <c r="V81" s="80">
        <v>170.68562735763601</v>
      </c>
    </row>
    <row r="82" spans="14:22" x14ac:dyDescent="0.35">
      <c r="N82" s="40">
        <v>42004</v>
      </c>
      <c r="O82" s="76">
        <v>110.51072704600701</v>
      </c>
      <c r="P82" s="77">
        <v>203.391925005894</v>
      </c>
      <c r="Q82" s="77">
        <v>148.47046138120101</v>
      </c>
      <c r="R82" s="80">
        <v>169.77305016463501</v>
      </c>
      <c r="S82" s="76">
        <v>145.73045602163899</v>
      </c>
      <c r="T82" s="77">
        <v>200.23724850939399</v>
      </c>
      <c r="U82" s="77">
        <v>162.99510074471601</v>
      </c>
      <c r="V82" s="80">
        <v>175.11905167827501</v>
      </c>
    </row>
    <row r="83" spans="14:22" x14ac:dyDescent="0.35">
      <c r="N83" s="40">
        <v>42094</v>
      </c>
      <c r="O83" s="76">
        <v>112.669473130767</v>
      </c>
      <c r="P83" s="77">
        <v>207.85205350431801</v>
      </c>
      <c r="Q83" s="77">
        <v>153.15954443498401</v>
      </c>
      <c r="R83" s="80">
        <v>174.282166549897</v>
      </c>
      <c r="S83" s="76">
        <v>148.38589376790401</v>
      </c>
      <c r="T83" s="77">
        <v>217.02317692883901</v>
      </c>
      <c r="U83" s="77">
        <v>168.91326725902999</v>
      </c>
      <c r="V83" s="80">
        <v>180.17444840085901</v>
      </c>
    </row>
    <row r="84" spans="14:22" x14ac:dyDescent="0.35">
      <c r="N84" s="40">
        <v>42185</v>
      </c>
      <c r="O84" s="76">
        <v>117.407634174934</v>
      </c>
      <c r="P84" s="77">
        <v>211.365456204559</v>
      </c>
      <c r="Q84" s="77">
        <v>161.1577040734</v>
      </c>
      <c r="R84" s="80">
        <v>182.238108686787</v>
      </c>
      <c r="S84" s="76">
        <v>152.95356612530099</v>
      </c>
      <c r="T84" s="77">
        <v>229.26434364508799</v>
      </c>
      <c r="U84" s="77">
        <v>172.32995184454199</v>
      </c>
      <c r="V84" s="80">
        <v>183.059323301419</v>
      </c>
    </row>
    <row r="85" spans="14:22" x14ac:dyDescent="0.35">
      <c r="N85" s="40">
        <v>42277</v>
      </c>
      <c r="O85" s="76">
        <v>118.42915019716099</v>
      </c>
      <c r="P85" s="77">
        <v>208.712545591176</v>
      </c>
      <c r="Q85" s="77">
        <v>163.41347000268999</v>
      </c>
      <c r="R85" s="80">
        <v>187.30320483641901</v>
      </c>
      <c r="S85" s="76">
        <v>150.91857836552799</v>
      </c>
      <c r="T85" s="77">
        <v>227.705473033971</v>
      </c>
      <c r="U85" s="77">
        <v>174.98590780731101</v>
      </c>
      <c r="V85" s="80">
        <v>185.212034503306</v>
      </c>
    </row>
    <row r="86" spans="14:22" x14ac:dyDescent="0.35">
      <c r="N86" s="40">
        <v>42369</v>
      </c>
      <c r="O86" s="76">
        <v>116.55725561060601</v>
      </c>
      <c r="P86" s="77">
        <v>206.230660634565</v>
      </c>
      <c r="Q86" s="77">
        <v>162.21619960433699</v>
      </c>
      <c r="R86" s="80">
        <v>188.62485952663801</v>
      </c>
      <c r="S86" s="76">
        <v>149.35083432084801</v>
      </c>
      <c r="T86" s="77">
        <v>216.85997012773299</v>
      </c>
      <c r="U86" s="77">
        <v>177.15159661652601</v>
      </c>
      <c r="V86" s="80">
        <v>188.14810976286699</v>
      </c>
    </row>
    <row r="87" spans="14:22" x14ac:dyDescent="0.35">
      <c r="N87" s="40">
        <v>42460</v>
      </c>
      <c r="O87" s="76">
        <v>118.06291809202</v>
      </c>
      <c r="P87" s="77">
        <v>211.84363462693599</v>
      </c>
      <c r="Q87" s="77">
        <v>165.28758438055701</v>
      </c>
      <c r="R87" s="80">
        <v>193.51989522235701</v>
      </c>
      <c r="S87" s="76">
        <v>150.62699425784501</v>
      </c>
      <c r="T87" s="77">
        <v>215.1502974384</v>
      </c>
      <c r="U87" s="77">
        <v>177.74558390521099</v>
      </c>
      <c r="V87" s="80">
        <v>192.00681513070199</v>
      </c>
    </row>
    <row r="88" spans="14:22" x14ac:dyDescent="0.35">
      <c r="N88" s="40">
        <v>42551</v>
      </c>
      <c r="O88" s="76">
        <v>121.821456823612</v>
      </c>
      <c r="P88" s="77">
        <v>221.393005995186</v>
      </c>
      <c r="Q88" s="77">
        <v>171.80041485567099</v>
      </c>
      <c r="R88" s="80">
        <v>203.29905422701</v>
      </c>
      <c r="S88" s="76">
        <v>150.01249769939</v>
      </c>
      <c r="T88" s="77">
        <v>216.87167958518299</v>
      </c>
      <c r="U88" s="77">
        <v>182.06724328843001</v>
      </c>
      <c r="V88" s="80">
        <v>198.708439131239</v>
      </c>
    </row>
    <row r="89" spans="14:22" x14ac:dyDescent="0.35">
      <c r="N89" s="40">
        <v>42643</v>
      </c>
      <c r="O89" s="76">
        <v>123.671696390606</v>
      </c>
      <c r="P89" s="77">
        <v>228.02559075394299</v>
      </c>
      <c r="Q89" s="77">
        <v>176.485379430291</v>
      </c>
      <c r="R89" s="80">
        <v>208.87079093954301</v>
      </c>
      <c r="S89" s="76">
        <v>150.78069202397299</v>
      </c>
      <c r="T89" s="77">
        <v>213.601919901076</v>
      </c>
      <c r="U89" s="77">
        <v>185.92672291901999</v>
      </c>
      <c r="V89" s="80">
        <v>205.39199894704899</v>
      </c>
    </row>
    <row r="90" spans="14:22" x14ac:dyDescent="0.35">
      <c r="N90" s="40">
        <v>42735</v>
      </c>
      <c r="O90" s="76">
        <v>125.40533824894899</v>
      </c>
      <c r="P90" s="77">
        <v>232.680334267392</v>
      </c>
      <c r="Q90" s="77">
        <v>179.288058191825</v>
      </c>
      <c r="R90" s="80">
        <v>210.09519673617899</v>
      </c>
      <c r="S90" s="76">
        <v>152.499373627305</v>
      </c>
      <c r="T90" s="77">
        <v>210.831008182386</v>
      </c>
      <c r="U90" s="77">
        <v>185.734448121919</v>
      </c>
      <c r="V90" s="80">
        <v>208.09282094010999</v>
      </c>
    </row>
    <row r="91" spans="14:22" x14ac:dyDescent="0.35">
      <c r="N91" s="40">
        <v>42825</v>
      </c>
      <c r="O91" s="76">
        <v>136.03830785881399</v>
      </c>
      <c r="P91" s="77">
        <v>243.272794964268</v>
      </c>
      <c r="Q91" s="77">
        <v>189.944181721256</v>
      </c>
      <c r="R91" s="80">
        <v>218.02540063850401</v>
      </c>
      <c r="S91" s="76">
        <v>153.47847795371399</v>
      </c>
      <c r="T91" s="77">
        <v>213.622681429024</v>
      </c>
      <c r="U91" s="77">
        <v>187.79317374433299</v>
      </c>
      <c r="V91" s="80">
        <v>210.04507428035001</v>
      </c>
    </row>
    <row r="92" spans="14:22" x14ac:dyDescent="0.35">
      <c r="N92" s="40">
        <v>42916</v>
      </c>
      <c r="O92" s="76">
        <v>151.89543149828901</v>
      </c>
      <c r="P92" s="77">
        <v>257.531742601075</v>
      </c>
      <c r="Q92" s="77">
        <v>205.55332164429299</v>
      </c>
      <c r="R92" s="80">
        <v>231.50320619359999</v>
      </c>
      <c r="S92" s="76">
        <v>158.092521473912</v>
      </c>
      <c r="T92" s="77">
        <v>224.655549733936</v>
      </c>
      <c r="U92" s="77">
        <v>193.237055806706</v>
      </c>
      <c r="V92" s="80">
        <v>215.702579441431</v>
      </c>
    </row>
    <row r="93" spans="14:22" x14ac:dyDescent="0.35">
      <c r="N93" s="40">
        <v>43008</v>
      </c>
      <c r="O93" s="76">
        <v>150.28784370236701</v>
      </c>
      <c r="P93" s="77">
        <v>261.30242643213199</v>
      </c>
      <c r="Q93" s="77">
        <v>205.13650094587999</v>
      </c>
      <c r="R93" s="80">
        <v>237.71724126122101</v>
      </c>
      <c r="S93" s="76">
        <v>161.986357883491</v>
      </c>
      <c r="T93" s="77">
        <v>234.24113650933</v>
      </c>
      <c r="U93" s="77">
        <v>197.96686264688699</v>
      </c>
      <c r="V93" s="80">
        <v>222.59955923323699</v>
      </c>
    </row>
    <row r="94" spans="14:22" x14ac:dyDescent="0.35">
      <c r="N94" s="40">
        <v>43100</v>
      </c>
      <c r="O94" s="76">
        <v>141.41940259227201</v>
      </c>
      <c r="P94" s="77">
        <v>258.12829203269399</v>
      </c>
      <c r="Q94" s="77">
        <v>198.275045806458</v>
      </c>
      <c r="R94" s="80">
        <v>237.23880051318901</v>
      </c>
      <c r="S94" s="76">
        <v>158.799489129618</v>
      </c>
      <c r="T94" s="77">
        <v>251.35270624011099</v>
      </c>
      <c r="U94" s="77">
        <v>199.49150231263999</v>
      </c>
      <c r="V94" s="80">
        <v>227.66264866332199</v>
      </c>
    </row>
    <row r="95" spans="14:22" x14ac:dyDescent="0.35">
      <c r="N95" s="40">
        <v>43190</v>
      </c>
      <c r="O95" s="76">
        <v>143.790444834487</v>
      </c>
      <c r="P95" s="77">
        <v>256.35177343561298</v>
      </c>
      <c r="Q95" s="77">
        <v>203.45992891288</v>
      </c>
      <c r="R95" s="80">
        <v>242.040000820112</v>
      </c>
      <c r="S95" s="76">
        <v>159.59557340139199</v>
      </c>
      <c r="T95" s="77">
        <v>269.52044811161301</v>
      </c>
      <c r="U95" s="77">
        <v>201.85782871206999</v>
      </c>
      <c r="V95" s="80">
        <v>228.45047554112401</v>
      </c>
    </row>
    <row r="96" spans="14:22" x14ac:dyDescent="0.35">
      <c r="N96" s="40">
        <v>43281</v>
      </c>
      <c r="O96" s="76">
        <v>151.515044343471</v>
      </c>
      <c r="P96" s="77">
        <v>255.762405380139</v>
      </c>
      <c r="Q96" s="77">
        <v>214.897940565922</v>
      </c>
      <c r="R96" s="80">
        <v>252.20138741375101</v>
      </c>
      <c r="S96" s="76">
        <v>164.40058183111401</v>
      </c>
      <c r="T96" s="77">
        <v>249.047072874322</v>
      </c>
      <c r="U96" s="77">
        <v>208.15773675641799</v>
      </c>
      <c r="V96" s="80">
        <v>230.781387220505</v>
      </c>
    </row>
    <row r="97" spans="14:22" x14ac:dyDescent="0.35">
      <c r="N97" s="40">
        <v>43373</v>
      </c>
      <c r="O97" s="76">
        <v>157.27901114621201</v>
      </c>
      <c r="P97" s="77">
        <v>262.245050745409</v>
      </c>
      <c r="Q97" s="77">
        <v>221.58825895001999</v>
      </c>
      <c r="R97" s="80">
        <v>254.83597446968301</v>
      </c>
      <c r="S97" s="76">
        <v>166.701481876006</v>
      </c>
      <c r="T97" s="77">
        <v>223.82259497828301</v>
      </c>
      <c r="U97" s="77">
        <v>213.763615144705</v>
      </c>
      <c r="V97" s="80">
        <v>238.44577008138</v>
      </c>
    </row>
    <row r="98" spans="14:22" x14ac:dyDescent="0.35">
      <c r="N98" s="40">
        <v>43465</v>
      </c>
      <c r="O98" s="76">
        <v>157.18114710678199</v>
      </c>
      <c r="P98" s="77">
        <v>270.325637813068</v>
      </c>
      <c r="Q98" s="77">
        <v>221.30909926682901</v>
      </c>
      <c r="R98" s="80">
        <v>252.94465883446301</v>
      </c>
      <c r="S98" s="76">
        <v>168.840612752662</v>
      </c>
      <c r="T98" s="77">
        <v>220.95961937647701</v>
      </c>
      <c r="U98" s="77">
        <v>216.81931952161301</v>
      </c>
      <c r="V98" s="80">
        <v>245.55895533405399</v>
      </c>
    </row>
    <row r="99" spans="14:22" x14ac:dyDescent="0.35">
      <c r="N99" s="40">
        <v>43555</v>
      </c>
      <c r="O99" s="76">
        <v>155.708692741677</v>
      </c>
      <c r="P99" s="77">
        <v>275.43900743199902</v>
      </c>
      <c r="Q99" s="77">
        <v>221.39490596632999</v>
      </c>
      <c r="R99" s="80">
        <v>260.37846683962903</v>
      </c>
      <c r="S99" s="76">
        <v>168.54762718700999</v>
      </c>
      <c r="T99" s="77">
        <v>235.64763286487499</v>
      </c>
      <c r="U99" s="77">
        <v>221.33395378860101</v>
      </c>
      <c r="V99" s="80">
        <v>251.90315806813999</v>
      </c>
    </row>
    <row r="100" spans="14:22" x14ac:dyDescent="0.35">
      <c r="N100" s="40">
        <v>43646</v>
      </c>
      <c r="O100" s="76">
        <v>156.235126021768</v>
      </c>
      <c r="P100" s="77">
        <v>281.145406176829</v>
      </c>
      <c r="Q100" s="77">
        <v>223.90802613565899</v>
      </c>
      <c r="R100" s="80">
        <v>272.12251385754797</v>
      </c>
      <c r="S100" s="76">
        <v>169.42018604120599</v>
      </c>
      <c r="T100" s="77">
        <v>252.43814512462299</v>
      </c>
      <c r="U100" s="77">
        <v>224.18868954900901</v>
      </c>
      <c r="V100" s="80">
        <v>257.90394149050002</v>
      </c>
    </row>
    <row r="101" spans="14:22" x14ac:dyDescent="0.35">
      <c r="N101" s="40">
        <v>43738</v>
      </c>
      <c r="O101" s="76">
        <v>155.688934047988</v>
      </c>
      <c r="P101" s="77">
        <v>279.759221889223</v>
      </c>
      <c r="Q101" s="77">
        <v>225.35057038909201</v>
      </c>
      <c r="R101" s="80">
        <v>274.58900774869301</v>
      </c>
      <c r="S101" s="76">
        <v>174.09051797764801</v>
      </c>
      <c r="T101" s="77">
        <v>247.78294073023599</v>
      </c>
      <c r="U101" s="77">
        <v>222.72205111985801</v>
      </c>
      <c r="V101" s="80">
        <v>261.03439651014202</v>
      </c>
    </row>
    <row r="102" spans="14:22" x14ac:dyDescent="0.35">
      <c r="N102" s="40">
        <v>43830</v>
      </c>
      <c r="O102" s="76">
        <v>155.234843132218</v>
      </c>
      <c r="P102" s="77">
        <v>276.86363023302101</v>
      </c>
      <c r="Q102" s="77">
        <v>225.84275678883699</v>
      </c>
      <c r="R102" s="80">
        <v>272.17585779472699</v>
      </c>
      <c r="S102" s="76">
        <v>175.45767943559301</v>
      </c>
      <c r="T102" s="77">
        <v>245.061204382824</v>
      </c>
      <c r="U102" s="77">
        <v>224.01891523083199</v>
      </c>
      <c r="V102" s="80">
        <v>260.43086659014</v>
      </c>
    </row>
    <row r="103" spans="14:22" x14ac:dyDescent="0.35">
      <c r="N103" s="40">
        <v>43921</v>
      </c>
      <c r="O103" s="76">
        <v>158.98032454676701</v>
      </c>
      <c r="P103" s="77">
        <v>283.25300671770998</v>
      </c>
      <c r="Q103" s="77">
        <v>231.068851474685</v>
      </c>
      <c r="R103" s="80">
        <v>275.75650521095503</v>
      </c>
      <c r="S103" s="76">
        <v>172.127817794641</v>
      </c>
      <c r="T103" s="77">
        <v>250.562611905002</v>
      </c>
      <c r="U103" s="77">
        <v>228.80154372988201</v>
      </c>
      <c r="V103" s="80">
        <v>261.56339067737099</v>
      </c>
    </row>
    <row r="104" spans="14:22" x14ac:dyDescent="0.35">
      <c r="N104" s="84"/>
      <c r="O104" s="146"/>
      <c r="P104" s="147"/>
      <c r="Q104" s="147"/>
      <c r="R104" s="149"/>
      <c r="S104" s="146"/>
      <c r="T104" s="147"/>
      <c r="U104" s="147"/>
      <c r="V104" s="149"/>
    </row>
    <row r="105" spans="14:22" x14ac:dyDescent="0.35">
      <c r="N105" s="144"/>
      <c r="O105" s="145"/>
      <c r="P105" s="145"/>
      <c r="Q105" s="145"/>
      <c r="R105" s="145"/>
      <c r="S105" s="145"/>
      <c r="T105" s="145"/>
      <c r="U105" s="145"/>
      <c r="V105" s="145"/>
    </row>
    <row r="106" spans="14:22" x14ac:dyDescent="0.35">
      <c r="N106" s="144"/>
      <c r="O106" s="145"/>
      <c r="P106" s="145"/>
      <c r="Q106" s="145"/>
      <c r="R106" s="145"/>
      <c r="S106" s="145"/>
      <c r="T106" s="145"/>
      <c r="U106" s="145"/>
      <c r="V106" s="145"/>
    </row>
    <row r="107" spans="14:22" x14ac:dyDescent="0.35">
      <c r="N107" s="144"/>
      <c r="O107" s="145"/>
      <c r="P107" s="145"/>
      <c r="Q107" s="145"/>
      <c r="R107" s="145"/>
      <c r="S107" s="145"/>
      <c r="T107" s="145"/>
      <c r="U107" s="145"/>
      <c r="V107" s="145"/>
    </row>
    <row r="108" spans="14:22" x14ac:dyDescent="0.35">
      <c r="N108" s="144"/>
      <c r="O108" s="145"/>
      <c r="P108" s="145"/>
      <c r="Q108" s="145"/>
      <c r="R108" s="145"/>
      <c r="S108" s="145"/>
      <c r="T108" s="145"/>
      <c r="U108" s="145"/>
      <c r="V108" s="145"/>
    </row>
    <row r="109" spans="14:22" x14ac:dyDescent="0.35">
      <c r="N109" s="144"/>
      <c r="O109" s="145"/>
      <c r="P109" s="145"/>
      <c r="Q109" s="145"/>
      <c r="R109" s="145"/>
      <c r="S109" s="145"/>
      <c r="T109" s="145"/>
      <c r="U109" s="145"/>
      <c r="V109" s="145"/>
    </row>
    <row r="110" spans="14:22" x14ac:dyDescent="0.35">
      <c r="N110" s="144"/>
      <c r="O110" s="145"/>
      <c r="P110" s="145"/>
      <c r="Q110" s="145"/>
      <c r="R110" s="145"/>
      <c r="S110" s="145"/>
      <c r="T110" s="145"/>
      <c r="U110" s="145"/>
      <c r="V110" s="145"/>
    </row>
    <row r="111" spans="14:22" x14ac:dyDescent="0.35">
      <c r="N111" s="84"/>
      <c r="O111" s="146"/>
      <c r="P111" s="147"/>
      <c r="Q111" s="147"/>
      <c r="R111" s="147"/>
      <c r="S111" s="147"/>
      <c r="T111" s="147"/>
      <c r="U111" s="147"/>
      <c r="V111" s="147"/>
    </row>
    <row r="112" spans="14:22" x14ac:dyDescent="0.35">
      <c r="N112" s="84"/>
      <c r="O112" s="146"/>
      <c r="P112" s="147"/>
      <c r="Q112" s="147"/>
      <c r="R112" s="147"/>
      <c r="S112" s="147"/>
      <c r="T112" s="147"/>
      <c r="U112" s="147"/>
      <c r="V112" s="147"/>
    </row>
    <row r="113" spans="14:22" x14ac:dyDescent="0.35">
      <c r="N113" s="144"/>
      <c r="O113" s="145"/>
      <c r="P113" s="145"/>
      <c r="Q113" s="145"/>
      <c r="R113" s="145"/>
      <c r="S113" s="145"/>
      <c r="T113" s="145"/>
      <c r="U113" s="145"/>
      <c r="V113" s="145"/>
    </row>
    <row r="114" spans="14:22" x14ac:dyDescent="0.35">
      <c r="N114" s="144"/>
      <c r="O114" s="145"/>
      <c r="P114" s="145"/>
      <c r="Q114" s="145"/>
      <c r="R114" s="145"/>
      <c r="S114" s="145"/>
      <c r="T114" s="145"/>
      <c r="U114" s="145"/>
      <c r="V114" s="145"/>
    </row>
    <row r="115" spans="14:22" x14ac:dyDescent="0.35">
      <c r="N115" s="144"/>
      <c r="O115" s="145"/>
      <c r="P115" s="145"/>
      <c r="Q115" s="145"/>
      <c r="R115" s="145"/>
      <c r="S115" s="145"/>
      <c r="T115" s="145"/>
      <c r="U115" s="145"/>
      <c r="V115" s="145"/>
    </row>
    <row r="116" spans="14:22" x14ac:dyDescent="0.35">
      <c r="N116" s="144"/>
      <c r="O116" s="145"/>
      <c r="P116" s="145"/>
      <c r="Q116" s="145"/>
      <c r="R116" s="145"/>
      <c r="S116" s="145"/>
      <c r="T116" s="145"/>
      <c r="U116" s="145"/>
      <c r="V116" s="145"/>
    </row>
    <row r="117" spans="14:22" x14ac:dyDescent="0.35">
      <c r="N117" s="144"/>
      <c r="O117" s="145"/>
      <c r="P117" s="145"/>
      <c r="Q117" s="145"/>
      <c r="R117" s="145"/>
      <c r="S117" s="145"/>
      <c r="T117" s="145"/>
      <c r="U117" s="145"/>
      <c r="V117" s="145"/>
    </row>
    <row r="118" spans="14:22" x14ac:dyDescent="0.35">
      <c r="N118" s="144"/>
      <c r="O118" s="145"/>
      <c r="P118" s="145"/>
      <c r="Q118" s="145"/>
      <c r="R118" s="145"/>
      <c r="S118" s="145"/>
      <c r="T118" s="145"/>
      <c r="U118" s="145"/>
      <c r="V118" s="145"/>
    </row>
    <row r="119" spans="14:22" x14ac:dyDescent="0.35">
      <c r="N119" s="84"/>
      <c r="O119" s="146"/>
      <c r="P119" s="147"/>
      <c r="Q119" s="147"/>
      <c r="R119" s="147"/>
      <c r="S119" s="147"/>
      <c r="T119" s="147"/>
      <c r="U119" s="147"/>
      <c r="V119" s="147"/>
    </row>
    <row r="120" spans="14:22" x14ac:dyDescent="0.35">
      <c r="N120" s="84"/>
      <c r="O120" s="146"/>
      <c r="P120" s="146"/>
      <c r="Q120" s="146"/>
      <c r="R120" s="146"/>
      <c r="S120" s="146"/>
      <c r="T120" s="146"/>
      <c r="U120" s="146"/>
      <c r="V120" s="146"/>
    </row>
    <row r="121" spans="14:22" x14ac:dyDescent="0.35">
      <c r="N121" s="84"/>
      <c r="O121" s="146"/>
      <c r="P121" s="146"/>
      <c r="Q121" s="146"/>
      <c r="R121" s="146"/>
      <c r="S121" s="146"/>
      <c r="T121" s="146"/>
      <c r="U121" s="146"/>
      <c r="V121" s="146"/>
    </row>
    <row r="122" spans="14:22" x14ac:dyDescent="0.35">
      <c r="N122" s="84"/>
      <c r="O122" s="145"/>
      <c r="P122" s="145"/>
      <c r="Q122" s="145"/>
      <c r="R122" s="145"/>
      <c r="S122" s="145"/>
      <c r="T122" s="145"/>
      <c r="U122" s="145"/>
      <c r="V122" s="145"/>
    </row>
    <row r="123" spans="14:22" x14ac:dyDescent="0.35">
      <c r="N123" s="84"/>
      <c r="O123" s="145"/>
      <c r="P123" s="145"/>
      <c r="Q123" s="145"/>
      <c r="R123" s="145"/>
      <c r="S123" s="145"/>
      <c r="T123" s="145"/>
      <c r="U123" s="145"/>
      <c r="V123" s="145"/>
    </row>
    <row r="124" spans="14:22" x14ac:dyDescent="0.35">
      <c r="N124" s="40"/>
      <c r="O124" s="76"/>
      <c r="P124" s="77"/>
      <c r="Q124" s="77"/>
      <c r="R124" s="80"/>
      <c r="S124" s="76"/>
      <c r="T124" s="77"/>
      <c r="U124" s="77"/>
      <c r="V124" s="80"/>
    </row>
    <row r="125" spans="14:22" x14ac:dyDescent="0.35">
      <c r="N125" s="40">
        <v>45930</v>
      </c>
      <c r="O125" s="76" t="s">
        <v>75</v>
      </c>
      <c r="P125" s="77" t="s">
        <v>75</v>
      </c>
      <c r="Q125" s="77" t="s">
        <v>75</v>
      </c>
      <c r="R125" s="80" t="s">
        <v>75</v>
      </c>
      <c r="S125" s="76" t="s">
        <v>75</v>
      </c>
      <c r="T125" s="77" t="s">
        <v>75</v>
      </c>
      <c r="U125" s="77" t="s">
        <v>75</v>
      </c>
      <c r="V125" s="80" t="s">
        <v>75</v>
      </c>
    </row>
    <row r="126" spans="14:22" x14ac:dyDescent="0.35">
      <c r="N126" s="40">
        <v>46022</v>
      </c>
      <c r="O126" s="76" t="s">
        <v>75</v>
      </c>
      <c r="P126" s="77" t="s">
        <v>75</v>
      </c>
      <c r="Q126" s="77" t="s">
        <v>75</v>
      </c>
      <c r="R126" s="80" t="s">
        <v>75</v>
      </c>
      <c r="S126" s="76" t="s">
        <v>75</v>
      </c>
      <c r="T126" s="77" t="s">
        <v>75</v>
      </c>
      <c r="U126" s="77" t="s">
        <v>75</v>
      </c>
      <c r="V126" s="80" t="s">
        <v>75</v>
      </c>
    </row>
    <row r="127" spans="14:22" x14ac:dyDescent="0.35">
      <c r="N127" s="40">
        <v>46112</v>
      </c>
      <c r="O127" s="76" t="s">
        <v>75</v>
      </c>
      <c r="P127" s="77" t="s">
        <v>75</v>
      </c>
      <c r="Q127" s="77" t="s">
        <v>75</v>
      </c>
      <c r="R127" s="80" t="s">
        <v>75</v>
      </c>
      <c r="S127" s="76" t="s">
        <v>75</v>
      </c>
      <c r="T127" s="77" t="s">
        <v>75</v>
      </c>
      <c r="U127" s="77" t="s">
        <v>75</v>
      </c>
      <c r="V127" s="80" t="s">
        <v>75</v>
      </c>
    </row>
    <row r="128" spans="14:22" x14ac:dyDescent="0.35">
      <c r="N128" s="40">
        <v>46203</v>
      </c>
      <c r="O128" s="76" t="s">
        <v>75</v>
      </c>
      <c r="P128" s="77" t="s">
        <v>75</v>
      </c>
      <c r="Q128" s="77" t="s">
        <v>75</v>
      </c>
      <c r="R128" s="80" t="s">
        <v>75</v>
      </c>
      <c r="S128" s="76" t="s">
        <v>75</v>
      </c>
      <c r="T128" s="77" t="s">
        <v>75</v>
      </c>
      <c r="U128" s="77" t="s">
        <v>75</v>
      </c>
      <c r="V128" s="80" t="s">
        <v>75</v>
      </c>
    </row>
    <row r="129" spans="14:22" x14ac:dyDescent="0.35">
      <c r="N129" s="40">
        <v>46295</v>
      </c>
      <c r="O129" s="76" t="s">
        <v>75</v>
      </c>
      <c r="P129" s="77" t="s">
        <v>75</v>
      </c>
      <c r="Q129" s="77" t="s">
        <v>75</v>
      </c>
      <c r="R129" s="80" t="s">
        <v>75</v>
      </c>
      <c r="S129" s="76" t="s">
        <v>75</v>
      </c>
      <c r="T129" s="77" t="s">
        <v>75</v>
      </c>
      <c r="U129" s="77" t="s">
        <v>75</v>
      </c>
      <c r="V129" s="80" t="s">
        <v>75</v>
      </c>
    </row>
    <row r="130" spans="14:22" x14ac:dyDescent="0.35">
      <c r="N130" s="40">
        <v>46387</v>
      </c>
      <c r="O130" s="76" t="s">
        <v>75</v>
      </c>
      <c r="P130" s="77" t="s">
        <v>75</v>
      </c>
      <c r="Q130" s="77" t="s">
        <v>75</v>
      </c>
      <c r="R130" s="80" t="s">
        <v>75</v>
      </c>
      <c r="S130" s="76" t="s">
        <v>75</v>
      </c>
      <c r="T130" s="77" t="s">
        <v>75</v>
      </c>
      <c r="U130" s="77" t="s">
        <v>75</v>
      </c>
      <c r="V130" s="80" t="s">
        <v>75</v>
      </c>
    </row>
    <row r="131" spans="14:22" x14ac:dyDescent="0.35">
      <c r="N131" s="40">
        <v>46477</v>
      </c>
      <c r="O131" s="76" t="s">
        <v>75</v>
      </c>
      <c r="P131" s="77" t="s">
        <v>75</v>
      </c>
      <c r="Q131" s="77" t="s">
        <v>75</v>
      </c>
      <c r="R131" s="80" t="s">
        <v>75</v>
      </c>
      <c r="S131" s="76" t="s">
        <v>75</v>
      </c>
      <c r="T131" s="77" t="s">
        <v>75</v>
      </c>
      <c r="U131" s="77" t="s">
        <v>75</v>
      </c>
      <c r="V131" s="80" t="s">
        <v>75</v>
      </c>
    </row>
    <row r="132" spans="14:22" x14ac:dyDescent="0.35">
      <c r="N132" s="40">
        <v>46568</v>
      </c>
      <c r="O132" s="76" t="s">
        <v>75</v>
      </c>
      <c r="P132" s="77" t="s">
        <v>75</v>
      </c>
      <c r="Q132" s="77" t="s">
        <v>75</v>
      </c>
      <c r="R132" s="80" t="s">
        <v>75</v>
      </c>
      <c r="S132" s="76" t="s">
        <v>75</v>
      </c>
      <c r="T132" s="77" t="s">
        <v>75</v>
      </c>
      <c r="U132" s="77" t="s">
        <v>75</v>
      </c>
      <c r="V132" s="80" t="s">
        <v>75</v>
      </c>
    </row>
    <row r="133" spans="14:22" x14ac:dyDescent="0.35">
      <c r="N133" s="40">
        <v>46660</v>
      </c>
      <c r="O133" s="76" t="s">
        <v>75</v>
      </c>
      <c r="P133" s="77" t="s">
        <v>75</v>
      </c>
      <c r="Q133" s="77" t="s">
        <v>75</v>
      </c>
      <c r="R133" s="80" t="s">
        <v>75</v>
      </c>
      <c r="S133" s="76" t="s">
        <v>75</v>
      </c>
      <c r="T133" s="77" t="s">
        <v>75</v>
      </c>
      <c r="U133" s="77" t="s">
        <v>75</v>
      </c>
      <c r="V133" s="80" t="s">
        <v>75</v>
      </c>
    </row>
    <row r="134" spans="14:22" x14ac:dyDescent="0.35">
      <c r="N134" s="40">
        <v>46752</v>
      </c>
      <c r="O134" s="76" t="s">
        <v>75</v>
      </c>
      <c r="P134" s="77" t="s">
        <v>75</v>
      </c>
      <c r="Q134" s="77" t="s">
        <v>75</v>
      </c>
      <c r="R134" s="80" t="s">
        <v>75</v>
      </c>
      <c r="S134" s="76" t="s">
        <v>75</v>
      </c>
      <c r="T134" s="77" t="s">
        <v>75</v>
      </c>
      <c r="U134" s="77" t="s">
        <v>75</v>
      </c>
      <c r="V134" s="80" t="s">
        <v>75</v>
      </c>
    </row>
    <row r="135" spans="14:22" x14ac:dyDescent="0.35">
      <c r="N135" s="40"/>
    </row>
    <row r="136" spans="14:22" x14ac:dyDescent="0.35">
      <c r="N136" s="40"/>
    </row>
    <row r="137" spans="14:22" x14ac:dyDescent="0.35">
      <c r="N137" s="40"/>
    </row>
    <row r="138" spans="14:22" x14ac:dyDescent="0.35">
      <c r="N138" s="40"/>
    </row>
    <row r="139" spans="14:22" x14ac:dyDescent="0.35">
      <c r="N139" s="40"/>
    </row>
    <row r="140" spans="14:22" x14ac:dyDescent="0.35">
      <c r="N140" s="40"/>
    </row>
    <row r="141" spans="14:22" x14ac:dyDescent="0.35">
      <c r="N141" s="40"/>
    </row>
    <row r="142" spans="14:22" x14ac:dyDescent="0.35">
      <c r="N142" s="40"/>
    </row>
    <row r="143" spans="14:22" x14ac:dyDescent="0.35">
      <c r="N143" s="40"/>
    </row>
    <row r="144" spans="14:22" x14ac:dyDescent="0.35">
      <c r="N144" s="40"/>
    </row>
    <row r="145" spans="14:14" x14ac:dyDescent="0.35">
      <c r="N145" s="40"/>
    </row>
    <row r="146" spans="14:14" x14ac:dyDescent="0.35">
      <c r="N146" s="40"/>
    </row>
    <row r="147" spans="14:14" x14ac:dyDescent="0.35">
      <c r="N147" s="40"/>
    </row>
    <row r="148" spans="14:14" x14ac:dyDescent="0.35">
      <c r="N148" s="40"/>
    </row>
    <row r="149" spans="14:14" x14ac:dyDescent="0.35">
      <c r="N149" s="40"/>
    </row>
    <row r="150" spans="14:14" x14ac:dyDescent="0.35">
      <c r="N150" s="40"/>
    </row>
    <row r="151" spans="14:14" x14ac:dyDescent="0.35">
      <c r="N151" s="40"/>
    </row>
    <row r="152" spans="14:14" x14ac:dyDescent="0.35">
      <c r="N152" s="40"/>
    </row>
    <row r="153" spans="14:14" x14ac:dyDescent="0.35">
      <c r="N153" s="40"/>
    </row>
    <row r="154" spans="14:14" x14ac:dyDescent="0.35">
      <c r="N154" s="40"/>
    </row>
    <row r="155" spans="14:14" x14ac:dyDescent="0.35">
      <c r="N155" s="40"/>
    </row>
    <row r="156" spans="14:14" x14ac:dyDescent="0.35">
      <c r="N156" s="40"/>
    </row>
    <row r="157" spans="14:14" x14ac:dyDescent="0.35">
      <c r="N157" s="40"/>
    </row>
    <row r="158" spans="14:14" x14ac:dyDescent="0.35">
      <c r="N158" s="40"/>
    </row>
    <row r="159" spans="14:14" x14ac:dyDescent="0.35">
      <c r="N159" s="40"/>
    </row>
    <row r="160" spans="14:14" x14ac:dyDescent="0.35">
      <c r="N160" s="40"/>
    </row>
    <row r="161" spans="14:14" x14ac:dyDescent="0.35">
      <c r="N161" s="40"/>
    </row>
    <row r="162" spans="14:14" x14ac:dyDescent="0.35">
      <c r="N162" s="40"/>
    </row>
    <row r="163" spans="14:14" x14ac:dyDescent="0.35">
      <c r="N163" s="40"/>
    </row>
    <row r="164" spans="14:14" x14ac:dyDescent="0.35">
      <c r="N164" s="40"/>
    </row>
    <row r="165" spans="14:14" x14ac:dyDescent="0.35">
      <c r="N165" s="40"/>
    </row>
    <row r="166" spans="14:14" x14ac:dyDescent="0.35">
      <c r="N166" s="40"/>
    </row>
    <row r="167" spans="14:14" x14ac:dyDescent="0.35">
      <c r="N167" s="40"/>
    </row>
    <row r="168" spans="14:14" x14ac:dyDescent="0.35">
      <c r="N168" s="40"/>
    </row>
    <row r="169" spans="14:14" x14ac:dyDescent="0.35">
      <c r="N169" s="40"/>
    </row>
    <row r="170" spans="14:14" x14ac:dyDescent="0.35">
      <c r="N170" s="40"/>
    </row>
    <row r="171" spans="14:14" x14ac:dyDescent="0.35">
      <c r="N171" s="40"/>
    </row>
    <row r="172" spans="14:14" x14ac:dyDescent="0.35">
      <c r="N172" s="40"/>
    </row>
    <row r="173" spans="14:14" x14ac:dyDescent="0.35">
      <c r="N173" s="40"/>
    </row>
    <row r="174" spans="14:14" x14ac:dyDescent="0.35">
      <c r="N174" s="40"/>
    </row>
    <row r="175" spans="14:14" x14ac:dyDescent="0.35">
      <c r="N175" s="40"/>
    </row>
    <row r="176" spans="14:14" x14ac:dyDescent="0.35">
      <c r="N176" s="40"/>
    </row>
    <row r="177" spans="14:14" x14ac:dyDescent="0.35">
      <c r="N177" s="40"/>
    </row>
    <row r="178" spans="14:14" x14ac:dyDescent="0.35">
      <c r="N178" s="40"/>
    </row>
    <row r="179" spans="14:14" x14ac:dyDescent="0.35">
      <c r="N179" s="40"/>
    </row>
    <row r="180" spans="14:14" x14ac:dyDescent="0.35">
      <c r="N180" s="40"/>
    </row>
    <row r="181" spans="14:14" x14ac:dyDescent="0.35">
      <c r="N181" s="40"/>
    </row>
    <row r="182" spans="14:14" x14ac:dyDescent="0.35">
      <c r="N182" s="40"/>
    </row>
    <row r="183" spans="14:14" x14ac:dyDescent="0.35">
      <c r="N183" s="40"/>
    </row>
    <row r="184" spans="14:14" x14ac:dyDescent="0.35">
      <c r="N184" s="40"/>
    </row>
    <row r="185" spans="14:14" x14ac:dyDescent="0.35">
      <c r="N185" s="40"/>
    </row>
    <row r="186" spans="14:14" x14ac:dyDescent="0.35">
      <c r="N186" s="40"/>
    </row>
    <row r="187" spans="14:14" x14ac:dyDescent="0.35">
      <c r="N187" s="40"/>
    </row>
    <row r="188" spans="14:14" x14ac:dyDescent="0.35">
      <c r="N188" s="40"/>
    </row>
    <row r="189" spans="14:14" x14ac:dyDescent="0.35">
      <c r="N189" s="40"/>
    </row>
    <row r="190" spans="14:14" x14ac:dyDescent="0.35">
      <c r="N190" s="40"/>
    </row>
    <row r="191" spans="14:14" x14ac:dyDescent="0.35">
      <c r="N191" s="40"/>
    </row>
    <row r="192" spans="14:14" x14ac:dyDescent="0.35">
      <c r="N192" s="40"/>
    </row>
    <row r="193" spans="14:14" x14ac:dyDescent="0.35">
      <c r="N193" s="40"/>
    </row>
    <row r="194" spans="14:14" x14ac:dyDescent="0.35">
      <c r="N194" s="40"/>
    </row>
    <row r="195" spans="14:14" x14ac:dyDescent="0.35">
      <c r="N195" s="40"/>
    </row>
    <row r="196" spans="14:14" x14ac:dyDescent="0.35">
      <c r="N196" s="40"/>
    </row>
    <row r="197" spans="14:14" x14ac:dyDescent="0.35">
      <c r="N197" s="40"/>
    </row>
    <row r="198" spans="14:14" x14ac:dyDescent="0.35">
      <c r="N198" s="40"/>
    </row>
    <row r="199" spans="14:14" x14ac:dyDescent="0.35">
      <c r="N199" s="40"/>
    </row>
    <row r="200" spans="14:14" x14ac:dyDescent="0.35">
      <c r="N200" s="40"/>
    </row>
    <row r="201" spans="14:14" x14ac:dyDescent="0.35">
      <c r="N201" s="40"/>
    </row>
    <row r="202" spans="14:14" x14ac:dyDescent="0.35">
      <c r="N202" s="40"/>
    </row>
    <row r="203" spans="14:14" x14ac:dyDescent="0.35">
      <c r="N203" s="40"/>
    </row>
    <row r="204" spans="14:14" x14ac:dyDescent="0.35">
      <c r="N204" s="40"/>
    </row>
    <row r="205" spans="14:14" x14ac:dyDescent="0.35">
      <c r="N205" s="40"/>
    </row>
    <row r="206" spans="14:14" x14ac:dyDescent="0.35">
      <c r="N206" s="40"/>
    </row>
    <row r="207" spans="14:14" x14ac:dyDescent="0.35">
      <c r="N207" s="40"/>
    </row>
    <row r="208" spans="14:14" x14ac:dyDescent="0.35">
      <c r="N208" s="40"/>
    </row>
    <row r="209" spans="14:14" x14ac:dyDescent="0.35">
      <c r="N209" s="40"/>
    </row>
    <row r="210" spans="14:14" x14ac:dyDescent="0.35">
      <c r="N210" s="40"/>
    </row>
    <row r="211" spans="14:14" x14ac:dyDescent="0.35">
      <c r="N211" s="40"/>
    </row>
    <row r="212" spans="14:14" x14ac:dyDescent="0.35">
      <c r="N212" s="40"/>
    </row>
    <row r="213" spans="14:14" x14ac:dyDescent="0.35">
      <c r="N213" s="40"/>
    </row>
    <row r="214" spans="14:14" x14ac:dyDescent="0.35">
      <c r="N214" s="40"/>
    </row>
    <row r="215" spans="14:14" x14ac:dyDescent="0.35">
      <c r="N215" s="40"/>
    </row>
    <row r="216" spans="14:14" x14ac:dyDescent="0.35">
      <c r="N216" s="40"/>
    </row>
    <row r="217" spans="14:14" x14ac:dyDescent="0.35">
      <c r="N217" s="40"/>
    </row>
    <row r="218" spans="14:14" x14ac:dyDescent="0.35">
      <c r="N218" s="40"/>
    </row>
    <row r="219" spans="14:14" x14ac:dyDescent="0.35">
      <c r="N219" s="40"/>
    </row>
    <row r="220" spans="14:14" x14ac:dyDescent="0.35">
      <c r="N220" s="40"/>
    </row>
    <row r="221" spans="14:14" x14ac:dyDescent="0.35">
      <c r="N221" s="40"/>
    </row>
    <row r="222" spans="14:14" x14ac:dyDescent="0.35">
      <c r="N222" s="40"/>
    </row>
    <row r="223" spans="14:14" x14ac:dyDescent="0.35">
      <c r="N223" s="40"/>
    </row>
    <row r="224" spans="14:14" x14ac:dyDescent="0.35">
      <c r="N224" s="40"/>
    </row>
    <row r="225" spans="14:14" x14ac:dyDescent="0.35">
      <c r="N225" s="40"/>
    </row>
    <row r="226" spans="14:14" x14ac:dyDescent="0.35">
      <c r="N226" s="40"/>
    </row>
    <row r="227" spans="14:14" x14ac:dyDescent="0.35">
      <c r="N227" s="40"/>
    </row>
    <row r="228" spans="14:14" x14ac:dyDescent="0.35">
      <c r="N228" s="40"/>
    </row>
    <row r="229" spans="14:14" x14ac:dyDescent="0.35">
      <c r="N229" s="40"/>
    </row>
    <row r="230" spans="14:14" x14ac:dyDescent="0.35">
      <c r="N230" s="40"/>
    </row>
    <row r="231" spans="14:14" x14ac:dyDescent="0.35">
      <c r="N231" s="40"/>
    </row>
    <row r="232" spans="14:14" x14ac:dyDescent="0.35">
      <c r="N232" s="40"/>
    </row>
    <row r="233" spans="14:14" x14ac:dyDescent="0.35">
      <c r="N233" s="40"/>
    </row>
    <row r="234" spans="14:14" x14ac:dyDescent="0.35">
      <c r="N234" s="40"/>
    </row>
    <row r="235" spans="14:14" x14ac:dyDescent="0.35">
      <c r="N235" s="40"/>
    </row>
    <row r="236" spans="14:14" x14ac:dyDescent="0.35">
      <c r="N236" s="40"/>
    </row>
    <row r="237" spans="14:14" x14ac:dyDescent="0.35">
      <c r="N237" s="40"/>
    </row>
    <row r="238" spans="14:14" x14ac:dyDescent="0.35">
      <c r="N238" s="40"/>
    </row>
    <row r="239" spans="14:14" x14ac:dyDescent="0.35">
      <c r="N239" s="40"/>
    </row>
    <row r="240" spans="14:14" x14ac:dyDescent="0.35">
      <c r="N240" s="40"/>
    </row>
    <row r="241" spans="14:14" x14ac:dyDescent="0.35">
      <c r="N241" s="40"/>
    </row>
    <row r="242" spans="14:14" x14ac:dyDescent="0.35">
      <c r="N242" s="40"/>
    </row>
    <row r="243" spans="14:14" x14ac:dyDescent="0.35">
      <c r="N243" s="40"/>
    </row>
    <row r="244" spans="14:14" x14ac:dyDescent="0.35">
      <c r="N244" s="40"/>
    </row>
    <row r="245" spans="14:14" x14ac:dyDescent="0.35">
      <c r="N245" s="40"/>
    </row>
    <row r="246" spans="14:14" x14ac:dyDescent="0.35">
      <c r="N246" s="40"/>
    </row>
    <row r="247" spans="14:14" x14ac:dyDescent="0.35">
      <c r="N247" s="40"/>
    </row>
    <row r="248" spans="14:14" x14ac:dyDescent="0.35">
      <c r="N248" s="40"/>
    </row>
    <row r="249" spans="14:14" x14ac:dyDescent="0.35">
      <c r="N249" s="40"/>
    </row>
    <row r="250" spans="14:14" x14ac:dyDescent="0.35">
      <c r="N250" s="40"/>
    </row>
    <row r="251" spans="14:14" x14ac:dyDescent="0.35">
      <c r="N251" s="40"/>
    </row>
    <row r="252" spans="14:14" x14ac:dyDescent="0.35">
      <c r="N252" s="40"/>
    </row>
    <row r="253" spans="14:14" x14ac:dyDescent="0.35">
      <c r="N253" s="40"/>
    </row>
    <row r="254" spans="14:14" x14ac:dyDescent="0.35">
      <c r="N254" s="40"/>
    </row>
    <row r="255" spans="14:14" x14ac:dyDescent="0.35">
      <c r="N255" s="40"/>
    </row>
    <row r="256" spans="14:14" x14ac:dyDescent="0.35">
      <c r="N256" s="40"/>
    </row>
    <row r="257" spans="14:14" x14ac:dyDescent="0.35">
      <c r="N257" s="40"/>
    </row>
    <row r="258" spans="14:14" x14ac:dyDescent="0.35">
      <c r="N258" s="40"/>
    </row>
    <row r="259" spans="14:14" x14ac:dyDescent="0.35">
      <c r="N259" s="40"/>
    </row>
    <row r="260" spans="14:14" x14ac:dyDescent="0.35">
      <c r="N260" s="40"/>
    </row>
    <row r="261" spans="14:14" x14ac:dyDescent="0.35">
      <c r="N261" s="40"/>
    </row>
    <row r="262" spans="14:14" x14ac:dyDescent="0.35">
      <c r="N262" s="40"/>
    </row>
    <row r="263" spans="14:14" x14ac:dyDescent="0.35">
      <c r="N263" s="40"/>
    </row>
    <row r="264" spans="14:14" x14ac:dyDescent="0.35">
      <c r="N264" s="40"/>
    </row>
    <row r="265" spans="14:14" x14ac:dyDescent="0.35">
      <c r="N265" s="40"/>
    </row>
    <row r="266" spans="14:14" x14ac:dyDescent="0.35">
      <c r="N266" s="40"/>
    </row>
    <row r="267" spans="14:14" x14ac:dyDescent="0.35">
      <c r="N267" s="40"/>
    </row>
    <row r="268" spans="14:14" x14ac:dyDescent="0.35">
      <c r="N268" s="40"/>
    </row>
    <row r="269" spans="14:14" x14ac:dyDescent="0.35">
      <c r="N269" s="40"/>
    </row>
    <row r="270" spans="14:14" x14ac:dyDescent="0.35">
      <c r="N270" s="40"/>
    </row>
    <row r="271" spans="14:14" x14ac:dyDescent="0.35">
      <c r="N271" s="40"/>
    </row>
    <row r="272" spans="14:14" x14ac:dyDescent="0.35">
      <c r="N272" s="40"/>
    </row>
    <row r="273" spans="14:14" x14ac:dyDescent="0.35">
      <c r="N273" s="40"/>
    </row>
    <row r="274" spans="14:14" x14ac:dyDescent="0.35">
      <c r="N274" s="40"/>
    </row>
    <row r="275" spans="14:14" x14ac:dyDescent="0.35">
      <c r="N275" s="40"/>
    </row>
    <row r="276" spans="14:14" x14ac:dyDescent="0.35">
      <c r="N276" s="40"/>
    </row>
    <row r="277" spans="14:14" x14ac:dyDescent="0.35">
      <c r="N277" s="40"/>
    </row>
    <row r="278" spans="14:14" x14ac:dyDescent="0.35">
      <c r="N278" s="40"/>
    </row>
    <row r="279" spans="14:14" x14ac:dyDescent="0.35">
      <c r="N279" s="40"/>
    </row>
    <row r="280" spans="14:14" x14ac:dyDescent="0.35">
      <c r="N280" s="40"/>
    </row>
    <row r="281" spans="14:14" x14ac:dyDescent="0.35">
      <c r="N281" s="40"/>
    </row>
    <row r="282" spans="14:14" x14ac:dyDescent="0.35">
      <c r="N282" s="40"/>
    </row>
    <row r="283" spans="14:14" x14ac:dyDescent="0.35">
      <c r="N283" s="40"/>
    </row>
    <row r="284" spans="14:14" x14ac:dyDescent="0.35">
      <c r="N284" s="40"/>
    </row>
    <row r="285" spans="14:14" x14ac:dyDescent="0.35">
      <c r="N285" s="40"/>
    </row>
    <row r="286" spans="14:14" x14ac:dyDescent="0.35">
      <c r="N286" s="40"/>
    </row>
    <row r="287" spans="14:14" x14ac:dyDescent="0.35">
      <c r="N287" s="40"/>
    </row>
    <row r="288" spans="14:14" x14ac:dyDescent="0.35">
      <c r="N288" s="40"/>
    </row>
    <row r="289" spans="14:14" x14ac:dyDescent="0.35">
      <c r="N289" s="40"/>
    </row>
    <row r="290" spans="14:14" x14ac:dyDescent="0.35">
      <c r="N290" s="40"/>
    </row>
    <row r="291" spans="14:14" x14ac:dyDescent="0.35">
      <c r="N291" s="40"/>
    </row>
    <row r="292" spans="14:14" x14ac:dyDescent="0.35">
      <c r="N292" s="40"/>
    </row>
    <row r="293" spans="14:14" x14ac:dyDescent="0.35">
      <c r="N293" s="40"/>
    </row>
    <row r="294" spans="14:14" x14ac:dyDescent="0.35">
      <c r="N294" s="40"/>
    </row>
    <row r="295" spans="14:14" x14ac:dyDescent="0.35">
      <c r="N295" s="40"/>
    </row>
    <row r="296" spans="14:14" x14ac:dyDescent="0.35">
      <c r="N296" s="40"/>
    </row>
    <row r="297" spans="14:14" x14ac:dyDescent="0.35">
      <c r="N297" s="40"/>
    </row>
    <row r="298" spans="14:14" x14ac:dyDescent="0.35">
      <c r="N298" s="40"/>
    </row>
    <row r="299" spans="14:14" x14ac:dyDescent="0.35">
      <c r="N299" s="40"/>
    </row>
    <row r="300" spans="14:14" x14ac:dyDescent="0.35">
      <c r="N300" s="40"/>
    </row>
    <row r="301" spans="14:14" x14ac:dyDescent="0.35">
      <c r="N301" s="40"/>
    </row>
    <row r="302" spans="14:14" x14ac:dyDescent="0.35">
      <c r="N302" s="40"/>
    </row>
    <row r="303" spans="14:14" x14ac:dyDescent="0.35">
      <c r="N303" s="40"/>
    </row>
    <row r="304" spans="14:14" x14ac:dyDescent="0.35">
      <c r="N304" s="40"/>
    </row>
    <row r="305" spans="14:14" x14ac:dyDescent="0.35">
      <c r="N305" s="40"/>
    </row>
    <row r="306" spans="14:14" x14ac:dyDescent="0.35">
      <c r="N306" s="40"/>
    </row>
    <row r="307" spans="14:14" x14ac:dyDescent="0.35">
      <c r="N307" s="40"/>
    </row>
    <row r="308" spans="14:14" x14ac:dyDescent="0.35">
      <c r="N308" s="40"/>
    </row>
    <row r="309" spans="14:14" x14ac:dyDescent="0.35">
      <c r="N309" s="40"/>
    </row>
    <row r="310" spans="14:14" x14ac:dyDescent="0.35">
      <c r="N310" s="40"/>
    </row>
    <row r="311" spans="14:14" x14ac:dyDescent="0.35">
      <c r="N311" s="40"/>
    </row>
    <row r="312" spans="14:14" x14ac:dyDescent="0.35">
      <c r="N312" s="40"/>
    </row>
    <row r="313" spans="14:14" x14ac:dyDescent="0.35">
      <c r="N313" s="40"/>
    </row>
    <row r="314" spans="14:14" x14ac:dyDescent="0.35">
      <c r="N314" s="40"/>
    </row>
    <row r="315" spans="14:14" x14ac:dyDescent="0.35">
      <c r="N315" s="40"/>
    </row>
    <row r="316" spans="14:14" x14ac:dyDescent="0.35">
      <c r="N316" s="40"/>
    </row>
    <row r="317" spans="14:14" x14ac:dyDescent="0.35">
      <c r="N317" s="40"/>
    </row>
    <row r="318" spans="14:14" x14ac:dyDescent="0.35">
      <c r="N318" s="40"/>
    </row>
    <row r="319" spans="14:14" x14ac:dyDescent="0.35">
      <c r="N319" s="40"/>
    </row>
    <row r="320" spans="14:14" x14ac:dyDescent="0.35">
      <c r="N320" s="40"/>
    </row>
    <row r="321" spans="14:14" x14ac:dyDescent="0.35">
      <c r="N321" s="40"/>
    </row>
    <row r="322" spans="14:14" x14ac:dyDescent="0.35">
      <c r="N322" s="40"/>
    </row>
    <row r="323" spans="14:14" x14ac:dyDescent="0.35">
      <c r="N323" s="40"/>
    </row>
    <row r="324" spans="14:14" x14ac:dyDescent="0.35">
      <c r="N324" s="40"/>
    </row>
    <row r="325" spans="14:14" x14ac:dyDescent="0.35">
      <c r="N325" s="40"/>
    </row>
    <row r="326" spans="14:14" x14ac:dyDescent="0.35">
      <c r="N326" s="40"/>
    </row>
    <row r="327" spans="14:14" x14ac:dyDescent="0.35">
      <c r="N327" s="40"/>
    </row>
    <row r="328" spans="14:14" x14ac:dyDescent="0.35">
      <c r="N328" s="40"/>
    </row>
    <row r="329" spans="14:14" x14ac:dyDescent="0.35">
      <c r="N329" s="40"/>
    </row>
    <row r="330" spans="14:14" x14ac:dyDescent="0.35">
      <c r="N330" s="40"/>
    </row>
    <row r="331" spans="14:14" x14ac:dyDescent="0.35">
      <c r="N331" s="40"/>
    </row>
    <row r="332" spans="14:14" x14ac:dyDescent="0.35">
      <c r="N332" s="40"/>
    </row>
    <row r="333" spans="14:14" x14ac:dyDescent="0.35">
      <c r="N333" s="40"/>
    </row>
    <row r="334" spans="14:14" x14ac:dyDescent="0.35">
      <c r="N334" s="40"/>
    </row>
    <row r="335" spans="14:14" x14ac:dyDescent="0.35">
      <c r="N335" s="40"/>
    </row>
    <row r="336" spans="14:14" x14ac:dyDescent="0.35">
      <c r="N336" s="40"/>
    </row>
    <row r="337" spans="14:14" x14ac:dyDescent="0.35">
      <c r="N337" s="40"/>
    </row>
    <row r="338" spans="14:14" x14ac:dyDescent="0.35">
      <c r="N338" s="40"/>
    </row>
    <row r="339" spans="14:14" x14ac:dyDescent="0.35">
      <c r="N339" s="40"/>
    </row>
    <row r="340" spans="14:14" x14ac:dyDescent="0.35">
      <c r="N340" s="40"/>
    </row>
    <row r="341" spans="14:14" x14ac:dyDescent="0.35">
      <c r="N341" s="40"/>
    </row>
    <row r="342" spans="14:14" x14ac:dyDescent="0.35">
      <c r="N342" s="40"/>
    </row>
    <row r="343" spans="14:14" x14ac:dyDescent="0.35">
      <c r="N343" s="40"/>
    </row>
    <row r="344" spans="14:14" x14ac:dyDescent="0.35">
      <c r="N344" s="40"/>
    </row>
    <row r="345" spans="14:14" x14ac:dyDescent="0.35">
      <c r="N345" s="40"/>
    </row>
    <row r="346" spans="14:14" x14ac:dyDescent="0.35">
      <c r="N346" s="40"/>
    </row>
    <row r="347" spans="14:14" x14ac:dyDescent="0.35">
      <c r="N347" s="40"/>
    </row>
    <row r="348" spans="14:14" x14ac:dyDescent="0.35">
      <c r="N348" s="40"/>
    </row>
    <row r="349" spans="14:14" x14ac:dyDescent="0.35">
      <c r="N349" s="40"/>
    </row>
    <row r="350" spans="14:14" x14ac:dyDescent="0.35">
      <c r="N350" s="40"/>
    </row>
    <row r="351" spans="14:14" x14ac:dyDescent="0.35">
      <c r="N351" s="40"/>
    </row>
    <row r="352" spans="14:14" x14ac:dyDescent="0.35">
      <c r="N352" s="40"/>
    </row>
    <row r="353" spans="14:14" x14ac:dyDescent="0.35">
      <c r="N353" s="40"/>
    </row>
    <row r="354" spans="14:14" x14ac:dyDescent="0.35">
      <c r="N354" s="40"/>
    </row>
    <row r="355" spans="14:14" x14ac:dyDescent="0.35">
      <c r="N355" s="40"/>
    </row>
    <row r="356" spans="14:14" x14ac:dyDescent="0.35">
      <c r="N356" s="40"/>
    </row>
    <row r="357" spans="14:14" x14ac:dyDescent="0.35">
      <c r="N357" s="40"/>
    </row>
    <row r="358" spans="14:14" x14ac:dyDescent="0.35">
      <c r="N358" s="40"/>
    </row>
    <row r="359" spans="14:14" x14ac:dyDescent="0.35">
      <c r="N359" s="40"/>
    </row>
    <row r="360" spans="14:14" x14ac:dyDescent="0.35">
      <c r="N360" s="40"/>
    </row>
    <row r="361" spans="14:14" x14ac:dyDescent="0.35">
      <c r="N361" s="40"/>
    </row>
    <row r="362" spans="14:14" x14ac:dyDescent="0.35">
      <c r="N362" s="40"/>
    </row>
    <row r="363" spans="14:14" x14ac:dyDescent="0.35">
      <c r="N363" s="40"/>
    </row>
    <row r="364" spans="14:14" x14ac:dyDescent="0.35">
      <c r="N364" s="40"/>
    </row>
    <row r="365" spans="14:14" x14ac:dyDescent="0.35">
      <c r="N365" s="40"/>
    </row>
    <row r="366" spans="14:14" x14ac:dyDescent="0.35">
      <c r="N366" s="40"/>
    </row>
    <row r="367" spans="14:14" x14ac:dyDescent="0.35">
      <c r="N367" s="40"/>
    </row>
    <row r="368" spans="14:14" x14ac:dyDescent="0.35">
      <c r="N368" s="40"/>
    </row>
    <row r="369" spans="14:14" x14ac:dyDescent="0.35">
      <c r="N369" s="40"/>
    </row>
    <row r="370" spans="14:14" x14ac:dyDescent="0.35">
      <c r="N370" s="40"/>
    </row>
    <row r="371" spans="14:14" x14ac:dyDescent="0.35">
      <c r="N371" s="40"/>
    </row>
    <row r="372" spans="14:14" x14ac:dyDescent="0.35">
      <c r="N372" s="40"/>
    </row>
    <row r="373" spans="14:14" x14ac:dyDescent="0.35">
      <c r="N373" s="40"/>
    </row>
    <row r="374" spans="14:14" x14ac:dyDescent="0.35">
      <c r="N374" s="40"/>
    </row>
    <row r="375" spans="14:14" x14ac:dyDescent="0.35">
      <c r="N375" s="40"/>
    </row>
    <row r="376" spans="14:14" x14ac:dyDescent="0.35">
      <c r="N376" s="40"/>
    </row>
    <row r="377" spans="14:14" x14ac:dyDescent="0.35">
      <c r="N377" s="40"/>
    </row>
    <row r="378" spans="14:14" x14ac:dyDescent="0.35">
      <c r="N378" s="40"/>
    </row>
    <row r="379" spans="14:14" x14ac:dyDescent="0.35">
      <c r="N379" s="40"/>
    </row>
    <row r="380" spans="14:14" x14ac:dyDescent="0.35">
      <c r="N380" s="40"/>
    </row>
    <row r="381" spans="14:14" x14ac:dyDescent="0.35">
      <c r="N381" s="40"/>
    </row>
    <row r="382" spans="14:14" x14ac:dyDescent="0.35">
      <c r="N382" s="40"/>
    </row>
    <row r="383" spans="14:14" x14ac:dyDescent="0.35">
      <c r="N383" s="40"/>
    </row>
    <row r="384" spans="14:14" x14ac:dyDescent="0.35">
      <c r="N384" s="40"/>
    </row>
    <row r="385" spans="14:14" x14ac:dyDescent="0.35">
      <c r="N385" s="40"/>
    </row>
    <row r="386" spans="14:14" x14ac:dyDescent="0.35">
      <c r="N386" s="40"/>
    </row>
    <row r="387" spans="14:14" x14ac:dyDescent="0.35">
      <c r="N387" s="40"/>
    </row>
    <row r="388" spans="14:14" x14ac:dyDescent="0.35">
      <c r="N388" s="40"/>
    </row>
    <row r="389" spans="14:14" x14ac:dyDescent="0.35">
      <c r="N389" s="40"/>
    </row>
    <row r="390" spans="14:14" x14ac:dyDescent="0.35">
      <c r="N390" s="40"/>
    </row>
    <row r="391" spans="14:14" x14ac:dyDescent="0.35">
      <c r="N391" s="40"/>
    </row>
    <row r="392" spans="14:14" x14ac:dyDescent="0.35">
      <c r="N392" s="40"/>
    </row>
    <row r="393" spans="14:14" x14ac:dyDescent="0.35">
      <c r="N393" s="40"/>
    </row>
    <row r="394" spans="14:14" x14ac:dyDescent="0.35">
      <c r="N394" s="40"/>
    </row>
    <row r="395" spans="14:14" x14ac:dyDescent="0.35">
      <c r="N395" s="40"/>
    </row>
    <row r="396" spans="14:14" x14ac:dyDescent="0.35">
      <c r="N396" s="40"/>
    </row>
    <row r="397" spans="14:14" x14ac:dyDescent="0.35">
      <c r="N397" s="40"/>
    </row>
    <row r="398" spans="14:14" x14ac:dyDescent="0.35">
      <c r="N398" s="40"/>
    </row>
    <row r="399" spans="14:14" x14ac:dyDescent="0.35">
      <c r="N399" s="40"/>
    </row>
    <row r="400" spans="14:14" x14ac:dyDescent="0.35">
      <c r="N400" s="40"/>
    </row>
    <row r="401" spans="14:14" x14ac:dyDescent="0.35">
      <c r="N401" s="40"/>
    </row>
    <row r="402" spans="14:14" x14ac:dyDescent="0.35">
      <c r="N402" s="40"/>
    </row>
    <row r="403" spans="14:14" x14ac:dyDescent="0.35">
      <c r="N403" s="40"/>
    </row>
    <row r="404" spans="14:14" x14ac:dyDescent="0.35">
      <c r="N404" s="40"/>
    </row>
    <row r="405" spans="14:14" x14ac:dyDescent="0.35">
      <c r="N405" s="40"/>
    </row>
    <row r="406" spans="14:14" x14ac:dyDescent="0.35">
      <c r="N406" s="40"/>
    </row>
    <row r="407" spans="14:14" x14ac:dyDescent="0.35">
      <c r="N407" s="40"/>
    </row>
    <row r="408" spans="14:14" x14ac:dyDescent="0.35">
      <c r="N408" s="40"/>
    </row>
    <row r="409" spans="14:14" x14ac:dyDescent="0.35">
      <c r="N409" s="40"/>
    </row>
    <row r="410" spans="14:14" x14ac:dyDescent="0.35">
      <c r="N410" s="40"/>
    </row>
  </sheetData>
  <mergeCells count="6">
    <mergeCell ref="O5:R5"/>
    <mergeCell ref="S5:V5"/>
    <mergeCell ref="A7:F7"/>
    <mergeCell ref="H7:M7"/>
    <mergeCell ref="A8:F8"/>
    <mergeCell ref="H8:M8"/>
  </mergeCells>
  <conditionalFormatting sqref="N7:N103 N125:N134">
    <cfRule type="expression" dxfId="23" priority="7">
      <formula>$O7=""</formula>
    </cfRule>
  </conditionalFormatting>
  <conditionalFormatting sqref="N124">
    <cfRule type="expression" dxfId="22" priority="6">
      <formula>$O124=""</formula>
    </cfRule>
  </conditionalFormatting>
  <conditionalFormatting sqref="N119:N123">
    <cfRule type="expression" dxfId="21" priority="5">
      <formula>$O119=""</formula>
    </cfRule>
  </conditionalFormatting>
  <conditionalFormatting sqref="N104">
    <cfRule type="expression" dxfId="20" priority="4">
      <formula>$O104=""</formula>
    </cfRule>
  </conditionalFormatting>
  <conditionalFormatting sqref="N111:N112">
    <cfRule type="expression" dxfId="19" priority="3">
      <formula>$O111=""</formula>
    </cfRule>
  </conditionalFormatting>
  <conditionalFormatting sqref="N105:N110">
    <cfRule type="expression" dxfId="18" priority="2">
      <formula>$O105=""</formula>
    </cfRule>
  </conditionalFormatting>
  <conditionalFormatting sqref="N113:N118">
    <cfRule type="expression" dxfId="17" priority="1">
      <formula>$O113=""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AD420"/>
  <sheetViews>
    <sheetView workbookViewId="0">
      <selection activeCell="N87" sqref="A87:XFD101"/>
    </sheetView>
  </sheetViews>
  <sheetFormatPr defaultColWidth="9.08984375" defaultRowHeight="14.5" x14ac:dyDescent="0.35"/>
  <cols>
    <col min="1" max="6" width="13.6328125" style="39" customWidth="1"/>
    <col min="7" max="7" width="9.08984375" style="39" customWidth="1"/>
    <col min="8" max="13" width="13.6328125" style="39" customWidth="1"/>
    <col min="14" max="14" width="26.54296875" style="44" bestFit="1" customWidth="1"/>
    <col min="15" max="30" width="13.6328125" style="16" customWidth="1"/>
    <col min="31" max="16384" width="9.08984375" style="39"/>
  </cols>
  <sheetData>
    <row r="1" spans="1:30" s="2" customFormat="1" ht="15.9" customHeight="1" x14ac:dyDescent="0.35">
      <c r="N1" s="33"/>
      <c r="O1" s="58"/>
      <c r="P1" s="59"/>
      <c r="Q1" s="59"/>
      <c r="R1" s="60"/>
      <c r="V1" s="88"/>
      <c r="Z1" s="88"/>
      <c r="AD1" s="88"/>
    </row>
    <row r="2" spans="1:30" s="5" customFormat="1" ht="15.9" customHeight="1" x14ac:dyDescent="0.35">
      <c r="O2" s="62"/>
      <c r="P2" s="63"/>
      <c r="Q2" s="63"/>
      <c r="R2" s="64"/>
      <c r="V2" s="64"/>
      <c r="Z2" s="64"/>
      <c r="AD2" s="64"/>
    </row>
    <row r="3" spans="1:30" s="5" customFormat="1" ht="15.9" customHeight="1" x14ac:dyDescent="0.35">
      <c r="O3" s="62"/>
      <c r="P3" s="63"/>
      <c r="Q3" s="63"/>
      <c r="R3" s="64"/>
      <c r="V3" s="64"/>
      <c r="Z3" s="64"/>
      <c r="AD3" s="64"/>
    </row>
    <row r="4" spans="1:30" s="68" customFormat="1" ht="15.9" customHeight="1" x14ac:dyDescent="0.35">
      <c r="O4" s="89"/>
      <c r="R4" s="90"/>
      <c r="V4" s="90"/>
      <c r="Z4" s="90"/>
      <c r="AD4" s="90"/>
    </row>
    <row r="5" spans="1:30" ht="35.15" customHeight="1" x14ac:dyDescent="0.35">
      <c r="G5" s="91"/>
      <c r="N5" s="53" t="s">
        <v>0</v>
      </c>
      <c r="O5" s="72" t="s">
        <v>21</v>
      </c>
      <c r="P5" s="38" t="s">
        <v>22</v>
      </c>
      <c r="Q5" s="38" t="s">
        <v>23</v>
      </c>
      <c r="R5" s="73" t="s">
        <v>24</v>
      </c>
      <c r="S5" s="72" t="s">
        <v>25</v>
      </c>
      <c r="T5" s="38" t="s">
        <v>26</v>
      </c>
      <c r="U5" s="38" t="s">
        <v>27</v>
      </c>
      <c r="V5" s="73" t="s">
        <v>28</v>
      </c>
      <c r="W5" s="72" t="s">
        <v>29</v>
      </c>
      <c r="X5" s="38" t="s">
        <v>30</v>
      </c>
      <c r="Y5" s="38" t="s">
        <v>31</v>
      </c>
      <c r="Z5" s="73" t="s">
        <v>32</v>
      </c>
      <c r="AA5" s="72" t="s">
        <v>33</v>
      </c>
      <c r="AB5" s="38" t="s">
        <v>34</v>
      </c>
      <c r="AC5" s="38" t="s">
        <v>35</v>
      </c>
      <c r="AD5" s="73" t="s">
        <v>36</v>
      </c>
    </row>
    <row r="6" spans="1:30" ht="15" customHeight="1" x14ac:dyDescent="0.35">
      <c r="G6" s="91"/>
      <c r="N6" s="40">
        <v>36616</v>
      </c>
      <c r="O6" s="76">
        <v>90.925408553179295</v>
      </c>
      <c r="P6" s="77">
        <v>95.965452135237996</v>
      </c>
      <c r="Q6" s="77">
        <v>94.717679680049898</v>
      </c>
      <c r="R6" s="80">
        <v>96.106439126690503</v>
      </c>
      <c r="S6" s="76">
        <v>90.994287322638499</v>
      </c>
      <c r="T6" s="77">
        <v>97.441069343147703</v>
      </c>
      <c r="U6" s="77">
        <v>93.986705203788603</v>
      </c>
      <c r="V6" s="80">
        <v>97.552074203584596</v>
      </c>
      <c r="W6" s="76">
        <v>93.5600899531576</v>
      </c>
      <c r="X6" s="77">
        <v>96.208659021621699</v>
      </c>
      <c r="Y6" s="77">
        <v>98.167625791958301</v>
      </c>
      <c r="Z6" s="80">
        <v>94.7130526701348</v>
      </c>
      <c r="AA6" s="76">
        <v>93.856219507487594</v>
      </c>
      <c r="AB6" s="77">
        <v>92.394682079318798</v>
      </c>
      <c r="AC6" s="77">
        <v>95.377570169997696</v>
      </c>
      <c r="AD6" s="80">
        <v>94.004790510630897</v>
      </c>
    </row>
    <row r="7" spans="1:30" x14ac:dyDescent="0.35">
      <c r="A7" s="178" t="s">
        <v>83</v>
      </c>
      <c r="B7" s="178"/>
      <c r="C7" s="178"/>
      <c r="D7" s="178"/>
      <c r="E7" s="178"/>
      <c r="F7" s="178"/>
      <c r="G7" s="92"/>
      <c r="H7" s="178" t="s">
        <v>84</v>
      </c>
      <c r="I7" s="178"/>
      <c r="J7" s="178"/>
      <c r="K7" s="178"/>
      <c r="L7" s="178"/>
      <c r="M7" s="178"/>
      <c r="N7" s="40">
        <v>36707</v>
      </c>
      <c r="O7" s="76">
        <v>94.645097123371997</v>
      </c>
      <c r="P7" s="77">
        <v>98.091050142362903</v>
      </c>
      <c r="Q7" s="77">
        <v>96.7343379904177</v>
      </c>
      <c r="R7" s="80">
        <v>101.86516200422901</v>
      </c>
      <c r="S7" s="76">
        <v>97.676510120114798</v>
      </c>
      <c r="T7" s="77">
        <v>100.809602029895</v>
      </c>
      <c r="U7" s="77">
        <v>99.098004975332898</v>
      </c>
      <c r="V7" s="80">
        <v>97.981610971360297</v>
      </c>
      <c r="W7" s="76">
        <v>95.032173326803601</v>
      </c>
      <c r="X7" s="77">
        <v>101.74096439666199</v>
      </c>
      <c r="Y7" s="77">
        <v>97.200133015363903</v>
      </c>
      <c r="Z7" s="80">
        <v>98.461053295117594</v>
      </c>
      <c r="AA7" s="76">
        <v>98.482770456373999</v>
      </c>
      <c r="AB7" s="77">
        <v>94.630894485427802</v>
      </c>
      <c r="AC7" s="77">
        <v>98.561300577848499</v>
      </c>
      <c r="AD7" s="80">
        <v>97.954259438207103</v>
      </c>
    </row>
    <row r="8" spans="1:30" x14ac:dyDescent="0.35">
      <c r="A8" s="178" t="s">
        <v>74</v>
      </c>
      <c r="B8" s="178"/>
      <c r="C8" s="178"/>
      <c r="D8" s="178"/>
      <c r="E8" s="178"/>
      <c r="F8" s="178"/>
      <c r="H8" s="178" t="s">
        <v>74</v>
      </c>
      <c r="I8" s="178"/>
      <c r="J8" s="178"/>
      <c r="K8" s="178"/>
      <c r="L8" s="178"/>
      <c r="M8" s="178"/>
      <c r="N8" s="40">
        <v>36799</v>
      </c>
      <c r="O8" s="76">
        <v>98.414303801941202</v>
      </c>
      <c r="P8" s="77">
        <v>99.053099967075596</v>
      </c>
      <c r="Q8" s="77">
        <v>99.842697620630304</v>
      </c>
      <c r="R8" s="80">
        <v>101.081680981746</v>
      </c>
      <c r="S8" s="76">
        <v>100.467108960044</v>
      </c>
      <c r="T8" s="77">
        <v>99.7497274441413</v>
      </c>
      <c r="U8" s="77">
        <v>100.381392903969</v>
      </c>
      <c r="V8" s="80">
        <v>97.740311655187199</v>
      </c>
      <c r="W8" s="76">
        <v>98.685450366771803</v>
      </c>
      <c r="X8" s="77">
        <v>102.694904884412</v>
      </c>
      <c r="Y8" s="77">
        <v>97.601126751956699</v>
      </c>
      <c r="Z8" s="80">
        <v>99.914688619395207</v>
      </c>
      <c r="AA8" s="76">
        <v>100.178535625687</v>
      </c>
      <c r="AB8" s="77">
        <v>97.253136710234898</v>
      </c>
      <c r="AC8" s="77">
        <v>99.6201041384886</v>
      </c>
      <c r="AD8" s="80">
        <v>98.976498064497704</v>
      </c>
    </row>
    <row r="9" spans="1:30" x14ac:dyDescent="0.35">
      <c r="N9" s="40">
        <v>36891</v>
      </c>
      <c r="O9" s="76">
        <v>100</v>
      </c>
      <c r="P9" s="77">
        <v>100</v>
      </c>
      <c r="Q9" s="77">
        <v>100</v>
      </c>
      <c r="R9" s="80">
        <v>100</v>
      </c>
      <c r="S9" s="76">
        <v>100</v>
      </c>
      <c r="T9" s="77">
        <v>100</v>
      </c>
      <c r="U9" s="77">
        <v>100</v>
      </c>
      <c r="V9" s="80">
        <v>100</v>
      </c>
      <c r="W9" s="76">
        <v>100</v>
      </c>
      <c r="X9" s="77">
        <v>100</v>
      </c>
      <c r="Y9" s="77">
        <v>100</v>
      </c>
      <c r="Z9" s="80">
        <v>100</v>
      </c>
      <c r="AA9" s="76">
        <v>100</v>
      </c>
      <c r="AB9" s="77">
        <v>100</v>
      </c>
      <c r="AC9" s="77">
        <v>100</v>
      </c>
      <c r="AD9" s="80">
        <v>100</v>
      </c>
    </row>
    <row r="10" spans="1:30" x14ac:dyDescent="0.35">
      <c r="N10" s="40">
        <v>36981</v>
      </c>
      <c r="O10" s="76">
        <v>100.534299224371</v>
      </c>
      <c r="P10" s="77">
        <v>102.35463644892501</v>
      </c>
      <c r="Q10" s="77">
        <v>99.794733258667705</v>
      </c>
      <c r="R10" s="80">
        <v>105.964973750724</v>
      </c>
      <c r="S10" s="76">
        <v>102.60473528815</v>
      </c>
      <c r="T10" s="77">
        <v>106.31730550282499</v>
      </c>
      <c r="U10" s="77">
        <v>103.38415443241701</v>
      </c>
      <c r="V10" s="80">
        <v>103.509370631205</v>
      </c>
      <c r="W10" s="76">
        <v>98.109458531556996</v>
      </c>
      <c r="X10" s="77">
        <v>99.158905037470603</v>
      </c>
      <c r="Y10" s="77">
        <v>101.88866320093</v>
      </c>
      <c r="Z10" s="80">
        <v>102.838132705671</v>
      </c>
      <c r="AA10" s="76">
        <v>100.79821850379599</v>
      </c>
      <c r="AB10" s="77">
        <v>101.291597294434</v>
      </c>
      <c r="AC10" s="77">
        <v>102.495693127404</v>
      </c>
      <c r="AD10" s="80">
        <v>103.92573181832999</v>
      </c>
    </row>
    <row r="11" spans="1:30" x14ac:dyDescent="0.35">
      <c r="N11" s="40">
        <v>37072</v>
      </c>
      <c r="O11" s="76">
        <v>101.199931357773</v>
      </c>
      <c r="P11" s="77">
        <v>104.339510887942</v>
      </c>
      <c r="Q11" s="77">
        <v>104.56566022009901</v>
      </c>
      <c r="R11" s="80">
        <v>113.693138343112</v>
      </c>
      <c r="S11" s="76">
        <v>103.14182280682699</v>
      </c>
      <c r="T11" s="77">
        <v>107.46845871749601</v>
      </c>
      <c r="U11" s="77">
        <v>105.99190989815899</v>
      </c>
      <c r="V11" s="80">
        <v>106.558556147052</v>
      </c>
      <c r="W11" s="76">
        <v>98.574572523084598</v>
      </c>
      <c r="X11" s="77">
        <v>100.55369024694301</v>
      </c>
      <c r="Y11" s="77">
        <v>102.79675354135099</v>
      </c>
      <c r="Z11" s="80">
        <v>109.12368057861499</v>
      </c>
      <c r="AA11" s="76">
        <v>102.31523884257901</v>
      </c>
      <c r="AB11" s="77">
        <v>101.528277553468</v>
      </c>
      <c r="AC11" s="77">
        <v>106.26387962157899</v>
      </c>
      <c r="AD11" s="80">
        <v>108.506728826162</v>
      </c>
    </row>
    <row r="12" spans="1:30" x14ac:dyDescent="0.35">
      <c r="N12" s="40">
        <v>37164</v>
      </c>
      <c r="O12" s="76">
        <v>102.54808306984501</v>
      </c>
      <c r="P12" s="77">
        <v>104.521714652683</v>
      </c>
      <c r="Q12" s="77">
        <v>111.404084623378</v>
      </c>
      <c r="R12" s="80">
        <v>115.93782355573801</v>
      </c>
      <c r="S12" s="76">
        <v>100.20427825761099</v>
      </c>
      <c r="T12" s="77">
        <v>100.797861464986</v>
      </c>
      <c r="U12" s="77">
        <v>105.414837332665</v>
      </c>
      <c r="V12" s="80">
        <v>112.05345771575099</v>
      </c>
      <c r="W12" s="76">
        <v>103.248399781443</v>
      </c>
      <c r="X12" s="77">
        <v>103.91148354753101</v>
      </c>
      <c r="Y12" s="77">
        <v>105.759094413003</v>
      </c>
      <c r="Z12" s="80">
        <v>112.366982607892</v>
      </c>
      <c r="AA12" s="76">
        <v>101.63185451544599</v>
      </c>
      <c r="AB12" s="77">
        <v>101.49085284864999</v>
      </c>
      <c r="AC12" s="77">
        <v>108.07415009166699</v>
      </c>
      <c r="AD12" s="80">
        <v>110.942956009714</v>
      </c>
    </row>
    <row r="13" spans="1:30" x14ac:dyDescent="0.35">
      <c r="N13" s="40">
        <v>37256</v>
      </c>
      <c r="O13" s="76">
        <v>104.579299751112</v>
      </c>
      <c r="P13" s="77">
        <v>103.84196214542401</v>
      </c>
      <c r="Q13" s="77">
        <v>114.36990444691401</v>
      </c>
      <c r="R13" s="80">
        <v>116.22314975394001</v>
      </c>
      <c r="S13" s="76">
        <v>101.301001830864</v>
      </c>
      <c r="T13" s="77">
        <v>98.998700536440893</v>
      </c>
      <c r="U13" s="77">
        <v>106.262230875452</v>
      </c>
      <c r="V13" s="80">
        <v>118.969419435023</v>
      </c>
      <c r="W13" s="76">
        <v>106.143849188206</v>
      </c>
      <c r="X13" s="77">
        <v>106.410363420343</v>
      </c>
      <c r="Y13" s="77">
        <v>109.060921360142</v>
      </c>
      <c r="Z13" s="80">
        <v>111.078465497579</v>
      </c>
      <c r="AA13" s="76">
        <v>100.17200112879701</v>
      </c>
      <c r="AB13" s="77">
        <v>102.252101813948</v>
      </c>
      <c r="AC13" s="77">
        <v>108.142576540062</v>
      </c>
      <c r="AD13" s="80">
        <v>112.889202828431</v>
      </c>
    </row>
    <row r="14" spans="1:30" x14ac:dyDescent="0.35">
      <c r="N14" s="40">
        <v>37346</v>
      </c>
      <c r="O14" s="76">
        <v>105.409897693213</v>
      </c>
      <c r="P14" s="77">
        <v>103.115694927012</v>
      </c>
      <c r="Q14" s="77">
        <v>114.98027043783399</v>
      </c>
      <c r="R14" s="80">
        <v>119.239186531092</v>
      </c>
      <c r="S14" s="76">
        <v>106.698644235308</v>
      </c>
      <c r="T14" s="77">
        <v>103.95356221452001</v>
      </c>
      <c r="U14" s="77">
        <v>110.152730129258</v>
      </c>
      <c r="V14" s="80">
        <v>123.773361109074</v>
      </c>
      <c r="W14" s="76">
        <v>105.048237531395</v>
      </c>
      <c r="X14" s="77">
        <v>106.68891882390599</v>
      </c>
      <c r="Y14" s="77">
        <v>109.626660361837</v>
      </c>
      <c r="Z14" s="80">
        <v>111.788755047081</v>
      </c>
      <c r="AA14" s="76">
        <v>101.53990122818399</v>
      </c>
      <c r="AB14" s="77">
        <v>103.61931752924799</v>
      </c>
      <c r="AC14" s="77">
        <v>109.591121352282</v>
      </c>
      <c r="AD14" s="80">
        <v>117.05278532682</v>
      </c>
    </row>
    <row r="15" spans="1:30" x14ac:dyDescent="0.35">
      <c r="N15" s="40">
        <v>37437</v>
      </c>
      <c r="O15" s="76">
        <v>105.380022049997</v>
      </c>
      <c r="P15" s="77">
        <v>104.209249822966</v>
      </c>
      <c r="Q15" s="77">
        <v>115.877103684834</v>
      </c>
      <c r="R15" s="80">
        <v>125.875143475934</v>
      </c>
      <c r="S15" s="76">
        <v>111.28478368874801</v>
      </c>
      <c r="T15" s="77">
        <v>111.128124006549</v>
      </c>
      <c r="U15" s="77">
        <v>114.192681500533</v>
      </c>
      <c r="V15" s="80">
        <v>125.86391972384401</v>
      </c>
      <c r="W15" s="76">
        <v>106.08623792837101</v>
      </c>
      <c r="X15" s="77">
        <v>107.004803629549</v>
      </c>
      <c r="Y15" s="77">
        <v>110.15633019983601</v>
      </c>
      <c r="Z15" s="80">
        <v>115.54825459923499</v>
      </c>
      <c r="AA15" s="76">
        <v>104.66990923464201</v>
      </c>
      <c r="AB15" s="77">
        <v>106.25490089008299</v>
      </c>
      <c r="AC15" s="77">
        <v>113.100036861319</v>
      </c>
      <c r="AD15" s="80">
        <v>122.459071190448</v>
      </c>
    </row>
    <row r="16" spans="1:30" x14ac:dyDescent="0.35">
      <c r="N16" s="40">
        <v>37529</v>
      </c>
      <c r="O16" s="76">
        <v>104.934116354064</v>
      </c>
      <c r="P16" s="77">
        <v>108.20641220415401</v>
      </c>
      <c r="Q16" s="77">
        <v>117.7325289181</v>
      </c>
      <c r="R16" s="80">
        <v>134.32583223134699</v>
      </c>
      <c r="S16" s="76">
        <v>113.11888725226299</v>
      </c>
      <c r="T16" s="77">
        <v>113.95703130827999</v>
      </c>
      <c r="U16" s="77">
        <v>117.67495663405801</v>
      </c>
      <c r="V16" s="80">
        <v>131.28373924546099</v>
      </c>
      <c r="W16" s="76">
        <v>110.64251459189801</v>
      </c>
      <c r="X16" s="77">
        <v>109.51198042069799</v>
      </c>
      <c r="Y16" s="77">
        <v>113.00149533296199</v>
      </c>
      <c r="Z16" s="80">
        <v>119.768331082956</v>
      </c>
      <c r="AA16" s="76">
        <v>107.191314487328</v>
      </c>
      <c r="AB16" s="77">
        <v>109.85629972803601</v>
      </c>
      <c r="AC16" s="77">
        <v>117.46043621603</v>
      </c>
      <c r="AD16" s="80">
        <v>127.244702935435</v>
      </c>
    </row>
    <row r="17" spans="1:30" x14ac:dyDescent="0.35">
      <c r="N17" s="40">
        <v>37621</v>
      </c>
      <c r="O17" s="76">
        <v>105.995515377122</v>
      </c>
      <c r="P17" s="77">
        <v>110.500727031802</v>
      </c>
      <c r="Q17" s="77">
        <v>120.117780724637</v>
      </c>
      <c r="R17" s="80">
        <v>137.62227060830301</v>
      </c>
      <c r="S17" s="76">
        <v>114.194160362068</v>
      </c>
      <c r="T17" s="77">
        <v>112.50766971797199</v>
      </c>
      <c r="U17" s="77">
        <v>120.97182872200599</v>
      </c>
      <c r="V17" s="80">
        <v>142.391962986967</v>
      </c>
      <c r="W17" s="76">
        <v>113.82522578644701</v>
      </c>
      <c r="X17" s="77">
        <v>113.251381062566</v>
      </c>
      <c r="Y17" s="77">
        <v>118.107937797579</v>
      </c>
      <c r="Z17" s="80">
        <v>123.54481432576</v>
      </c>
      <c r="AA17" s="76">
        <v>108.78394022613899</v>
      </c>
      <c r="AB17" s="77">
        <v>111.68055235539499</v>
      </c>
      <c r="AC17" s="77">
        <v>120.932277907219</v>
      </c>
      <c r="AD17" s="80">
        <v>130.84372842249101</v>
      </c>
    </row>
    <row r="18" spans="1:30" x14ac:dyDescent="0.35">
      <c r="N18" s="40">
        <v>37711</v>
      </c>
      <c r="O18" s="76">
        <v>110.10936366382001</v>
      </c>
      <c r="P18" s="77">
        <v>109.68340439434201</v>
      </c>
      <c r="Q18" s="77">
        <v>123.652753128529</v>
      </c>
      <c r="R18" s="80">
        <v>137.618640312618</v>
      </c>
      <c r="S18" s="76">
        <v>116.723533723869</v>
      </c>
      <c r="T18" s="77">
        <v>114.976127783416</v>
      </c>
      <c r="U18" s="77">
        <v>124.802827503638</v>
      </c>
      <c r="V18" s="80">
        <v>151.07353767211401</v>
      </c>
      <c r="W18" s="76">
        <v>114.025764062131</v>
      </c>
      <c r="X18" s="77">
        <v>115.60982138574001</v>
      </c>
      <c r="Y18" s="77">
        <v>124.20138210198699</v>
      </c>
      <c r="Z18" s="80">
        <v>127.43468860818101</v>
      </c>
      <c r="AA18" s="76">
        <v>112.295111200096</v>
      </c>
      <c r="AB18" s="77">
        <v>111.840007634345</v>
      </c>
      <c r="AC18" s="77">
        <v>125.23816569098901</v>
      </c>
      <c r="AD18" s="80">
        <v>135.29755639971901</v>
      </c>
    </row>
    <row r="19" spans="1:30" x14ac:dyDescent="0.35">
      <c r="N19" s="40">
        <v>37802</v>
      </c>
      <c r="O19" s="76">
        <v>113.473029957251</v>
      </c>
      <c r="P19" s="77">
        <v>109.929773564684</v>
      </c>
      <c r="Q19" s="77">
        <v>128.96566797014299</v>
      </c>
      <c r="R19" s="80">
        <v>139.46273484148</v>
      </c>
      <c r="S19" s="76">
        <v>119.437814370428</v>
      </c>
      <c r="T19" s="77">
        <v>118.914667438555</v>
      </c>
      <c r="U19" s="77">
        <v>130.79101012582299</v>
      </c>
      <c r="V19" s="80">
        <v>156.84641096846599</v>
      </c>
      <c r="W19" s="76">
        <v>114.12243000184</v>
      </c>
      <c r="X19" s="77">
        <v>117.279776228762</v>
      </c>
      <c r="Y19" s="77">
        <v>127.44585001138</v>
      </c>
      <c r="Z19" s="80">
        <v>128.673243752383</v>
      </c>
      <c r="AA19" s="76">
        <v>117.423055701172</v>
      </c>
      <c r="AB19" s="77">
        <v>112.80453898825</v>
      </c>
      <c r="AC19" s="77">
        <v>130.04651325665799</v>
      </c>
      <c r="AD19" s="80">
        <v>140.88492586666499</v>
      </c>
    </row>
    <row r="20" spans="1:30" x14ac:dyDescent="0.35">
      <c r="N20" s="40">
        <v>37894</v>
      </c>
      <c r="O20" s="76">
        <v>113.038106596476</v>
      </c>
      <c r="P20" s="77">
        <v>111.846128206169</v>
      </c>
      <c r="Q20" s="77">
        <v>133.34015360462399</v>
      </c>
      <c r="R20" s="80">
        <v>143.36114790429099</v>
      </c>
      <c r="S20" s="76">
        <v>122.004213873579</v>
      </c>
      <c r="T20" s="77">
        <v>121.91759349584299</v>
      </c>
      <c r="U20" s="77">
        <v>137.56372480388799</v>
      </c>
      <c r="V20" s="80">
        <v>162.65473085005999</v>
      </c>
      <c r="W20" s="76">
        <v>117.38780349404099</v>
      </c>
      <c r="X20" s="77">
        <v>120.589039618093</v>
      </c>
      <c r="Y20" s="77">
        <v>129.19101385320701</v>
      </c>
      <c r="Z20" s="80">
        <v>127.961597859581</v>
      </c>
      <c r="AA20" s="76">
        <v>119.409862592202</v>
      </c>
      <c r="AB20" s="77">
        <v>116.104376781901</v>
      </c>
      <c r="AC20" s="77">
        <v>134.075800824841</v>
      </c>
      <c r="AD20" s="80">
        <v>145.007366607026</v>
      </c>
    </row>
    <row r="21" spans="1:30" x14ac:dyDescent="0.35">
      <c r="N21" s="40">
        <v>37986</v>
      </c>
      <c r="O21" s="76">
        <v>113.057560909408</v>
      </c>
      <c r="P21" s="77">
        <v>114.092130968639</v>
      </c>
      <c r="Q21" s="77">
        <v>137.164564598834</v>
      </c>
      <c r="R21" s="80">
        <v>148.51566573335501</v>
      </c>
      <c r="S21" s="76">
        <v>124.63162317484399</v>
      </c>
      <c r="T21" s="77">
        <v>127.330794791774</v>
      </c>
      <c r="U21" s="77">
        <v>142.509700722654</v>
      </c>
      <c r="V21" s="80">
        <v>168.446760141906</v>
      </c>
      <c r="W21" s="76">
        <v>122.155269027475</v>
      </c>
      <c r="X21" s="77">
        <v>124.818472317814</v>
      </c>
      <c r="Y21" s="77">
        <v>134.59512358546701</v>
      </c>
      <c r="Z21" s="80">
        <v>131.50673334449101</v>
      </c>
      <c r="AA21" s="76">
        <v>120.481877463071</v>
      </c>
      <c r="AB21" s="77">
        <v>120.895484834782</v>
      </c>
      <c r="AC21" s="77">
        <v>138.98038591735099</v>
      </c>
      <c r="AD21" s="80">
        <v>148.449421437198</v>
      </c>
    </row>
    <row r="22" spans="1:30" x14ac:dyDescent="0.35">
      <c r="N22" s="40">
        <v>38077</v>
      </c>
      <c r="O22" s="76">
        <v>117.086500003159</v>
      </c>
      <c r="P22" s="77">
        <v>115.607656301852</v>
      </c>
      <c r="Q22" s="77">
        <v>141.53546667423001</v>
      </c>
      <c r="R22" s="80">
        <v>153.92842853692099</v>
      </c>
      <c r="S22" s="76">
        <v>126.349909574213</v>
      </c>
      <c r="T22" s="77">
        <v>137.15052245115101</v>
      </c>
      <c r="U22" s="77">
        <v>147.541034930808</v>
      </c>
      <c r="V22" s="80">
        <v>175.45632075100499</v>
      </c>
      <c r="W22" s="76">
        <v>126.121959537501</v>
      </c>
      <c r="X22" s="77">
        <v>130.81256709500499</v>
      </c>
      <c r="Y22" s="77">
        <v>142.19983329835401</v>
      </c>
      <c r="Z22" s="80">
        <v>140.96152486729</v>
      </c>
      <c r="AA22" s="76">
        <v>125.27142288281</v>
      </c>
      <c r="AB22" s="77">
        <v>127.455660819884</v>
      </c>
      <c r="AC22" s="77">
        <v>147.00947660501501</v>
      </c>
      <c r="AD22" s="80">
        <v>154.432818400673</v>
      </c>
    </row>
    <row r="23" spans="1:30" x14ac:dyDescent="0.35">
      <c r="N23" s="40">
        <v>38168</v>
      </c>
      <c r="O23" s="76">
        <v>121.416622184494</v>
      </c>
      <c r="P23" s="77">
        <v>114.065194531581</v>
      </c>
      <c r="Q23" s="77">
        <v>143.342336387763</v>
      </c>
      <c r="R23" s="80">
        <v>159.76709968346501</v>
      </c>
      <c r="S23" s="76">
        <v>127.27159426830301</v>
      </c>
      <c r="T23" s="77">
        <v>144.96312321975699</v>
      </c>
      <c r="U23" s="77">
        <v>151.93503510305999</v>
      </c>
      <c r="V23" s="80">
        <v>184.53221115542499</v>
      </c>
      <c r="W23" s="76">
        <v>131.09584252786399</v>
      </c>
      <c r="X23" s="77">
        <v>138.10276141675101</v>
      </c>
      <c r="Y23" s="77">
        <v>149.10629843441299</v>
      </c>
      <c r="Z23" s="80">
        <v>149.96363481183101</v>
      </c>
      <c r="AA23" s="76">
        <v>130.522288905686</v>
      </c>
      <c r="AB23" s="77">
        <v>134.79700676094399</v>
      </c>
      <c r="AC23" s="77">
        <v>156.42195014611801</v>
      </c>
      <c r="AD23" s="80">
        <v>161.59984662779399</v>
      </c>
    </row>
    <row r="24" spans="1:30" x14ac:dyDescent="0.35">
      <c r="N24" s="40">
        <v>38260</v>
      </c>
      <c r="O24" s="76">
        <v>121.82542040764601</v>
      </c>
      <c r="P24" s="77">
        <v>111.406257422035</v>
      </c>
      <c r="Q24" s="77">
        <v>144.03424109670601</v>
      </c>
      <c r="R24" s="80">
        <v>167.756180298234</v>
      </c>
      <c r="S24" s="76">
        <v>133.21708492437199</v>
      </c>
      <c r="T24" s="77">
        <v>145.71439258204899</v>
      </c>
      <c r="U24" s="77">
        <v>157.01795742578901</v>
      </c>
      <c r="V24" s="80">
        <v>188.90762967338699</v>
      </c>
      <c r="W24" s="76">
        <v>137.811990128838</v>
      </c>
      <c r="X24" s="77">
        <v>141.93058649390201</v>
      </c>
      <c r="Y24" s="77">
        <v>154.61852880431201</v>
      </c>
      <c r="Z24" s="80">
        <v>153.390678122917</v>
      </c>
      <c r="AA24" s="76">
        <v>133.95138842778201</v>
      </c>
      <c r="AB24" s="77">
        <v>137.56418029397099</v>
      </c>
      <c r="AC24" s="77">
        <v>160.441605712952</v>
      </c>
      <c r="AD24" s="80">
        <v>165.494361569815</v>
      </c>
    </row>
    <row r="25" spans="1:30" x14ac:dyDescent="0.35">
      <c r="N25" s="40">
        <v>38352</v>
      </c>
      <c r="O25" s="76">
        <v>120.970588501286</v>
      </c>
      <c r="P25" s="77">
        <v>112.9817200314</v>
      </c>
      <c r="Q25" s="77">
        <v>147.86405013256999</v>
      </c>
      <c r="R25" s="80">
        <v>172.45097524373301</v>
      </c>
      <c r="S25" s="76">
        <v>142.60797919233801</v>
      </c>
      <c r="T25" s="77">
        <v>148.135680249492</v>
      </c>
      <c r="U25" s="77">
        <v>164.89701968970201</v>
      </c>
      <c r="V25" s="80">
        <v>192.24999444145899</v>
      </c>
      <c r="W25" s="76">
        <v>144.544925705054</v>
      </c>
      <c r="X25" s="77">
        <v>145.68526442600401</v>
      </c>
      <c r="Y25" s="77">
        <v>159.81151273386499</v>
      </c>
      <c r="Z25" s="80">
        <v>156.44151916884701</v>
      </c>
      <c r="AA25" s="76">
        <v>137.78002473912599</v>
      </c>
      <c r="AB25" s="77">
        <v>139.516673029765</v>
      </c>
      <c r="AC25" s="77">
        <v>163.43484252678601</v>
      </c>
      <c r="AD25" s="80">
        <v>168.20988525140501</v>
      </c>
    </row>
    <row r="26" spans="1:30" x14ac:dyDescent="0.35">
      <c r="N26" s="40">
        <v>38442</v>
      </c>
      <c r="O26" s="76">
        <v>122.32825869632499</v>
      </c>
      <c r="P26" s="77">
        <v>119.795622599129</v>
      </c>
      <c r="Q26" s="77">
        <v>154.70521093447499</v>
      </c>
      <c r="R26" s="80">
        <v>170.81247527268101</v>
      </c>
      <c r="S26" s="76">
        <v>150.14715611731299</v>
      </c>
      <c r="T26" s="77">
        <v>155.10090031836</v>
      </c>
      <c r="U26" s="77">
        <v>175.16393428011199</v>
      </c>
      <c r="V26" s="80">
        <v>203.848264660068</v>
      </c>
      <c r="W26" s="76">
        <v>149.86161538564599</v>
      </c>
      <c r="X26" s="77">
        <v>153.88170675973501</v>
      </c>
      <c r="Y26" s="77">
        <v>168.08954332086299</v>
      </c>
      <c r="Z26" s="80">
        <v>165.32502491460301</v>
      </c>
      <c r="AA26" s="76">
        <v>144.342633024473</v>
      </c>
      <c r="AB26" s="77">
        <v>146.47565144360701</v>
      </c>
      <c r="AC26" s="77">
        <v>173.718777238553</v>
      </c>
      <c r="AD26" s="80">
        <v>174.19892709171401</v>
      </c>
    </row>
    <row r="27" spans="1:30" x14ac:dyDescent="0.35">
      <c r="A27" s="178" t="s">
        <v>85</v>
      </c>
      <c r="B27" s="178"/>
      <c r="C27" s="178"/>
      <c r="D27" s="178"/>
      <c r="E27" s="178"/>
      <c r="F27" s="178"/>
      <c r="G27" s="92"/>
      <c r="H27" s="178" t="s">
        <v>86</v>
      </c>
      <c r="I27" s="178"/>
      <c r="J27" s="178"/>
      <c r="K27" s="178"/>
      <c r="L27" s="178"/>
      <c r="M27" s="178"/>
      <c r="N27" s="40">
        <v>38533</v>
      </c>
      <c r="O27" s="76">
        <v>126.07773205698599</v>
      </c>
      <c r="P27" s="77">
        <v>126.402757541954</v>
      </c>
      <c r="Q27" s="77">
        <v>160.77855664976201</v>
      </c>
      <c r="R27" s="80">
        <v>169.54129639203001</v>
      </c>
      <c r="S27" s="76">
        <v>157.103017766112</v>
      </c>
      <c r="T27" s="77">
        <v>160.28661398325599</v>
      </c>
      <c r="U27" s="77">
        <v>185.544173766413</v>
      </c>
      <c r="V27" s="80">
        <v>216.120436306486</v>
      </c>
      <c r="W27" s="76">
        <v>155.525343508844</v>
      </c>
      <c r="X27" s="77">
        <v>159.83541321081299</v>
      </c>
      <c r="Y27" s="77">
        <v>178.18363901532601</v>
      </c>
      <c r="Z27" s="80">
        <v>180.020941006187</v>
      </c>
      <c r="AA27" s="76">
        <v>151.26349250114001</v>
      </c>
      <c r="AB27" s="77">
        <v>154.80429605792801</v>
      </c>
      <c r="AC27" s="77">
        <v>184.49827009077299</v>
      </c>
      <c r="AD27" s="80">
        <v>182.19198046502399</v>
      </c>
    </row>
    <row r="28" spans="1:30" x14ac:dyDescent="0.35">
      <c r="A28" s="178" t="s">
        <v>74</v>
      </c>
      <c r="B28" s="178"/>
      <c r="C28" s="178"/>
      <c r="D28" s="178"/>
      <c r="E28" s="178"/>
      <c r="F28" s="178"/>
      <c r="H28" s="178" t="s">
        <v>74</v>
      </c>
      <c r="I28" s="178"/>
      <c r="J28" s="178"/>
      <c r="K28" s="178"/>
      <c r="L28" s="178"/>
      <c r="M28" s="178"/>
      <c r="N28" s="40">
        <v>38625</v>
      </c>
      <c r="O28" s="76">
        <v>130.70732024778599</v>
      </c>
      <c r="P28" s="77">
        <v>127.113305937416</v>
      </c>
      <c r="Q28" s="77">
        <v>160.31512751494799</v>
      </c>
      <c r="R28" s="80">
        <v>172.782503255211</v>
      </c>
      <c r="S28" s="76">
        <v>159.11614516381599</v>
      </c>
      <c r="T28" s="77">
        <v>161.76236830952001</v>
      </c>
      <c r="U28" s="77">
        <v>189.20889513595</v>
      </c>
      <c r="V28" s="80">
        <v>220.082451386912</v>
      </c>
      <c r="W28" s="76">
        <v>160.815771122809</v>
      </c>
      <c r="X28" s="77">
        <v>162.041077199006</v>
      </c>
      <c r="Y28" s="77">
        <v>179.73184405417001</v>
      </c>
      <c r="Z28" s="80">
        <v>188.27552223657599</v>
      </c>
      <c r="AA28" s="76">
        <v>156.58347783338101</v>
      </c>
      <c r="AB28" s="77">
        <v>160.43577265209399</v>
      </c>
      <c r="AC28" s="77">
        <v>186.15469009184699</v>
      </c>
      <c r="AD28" s="80">
        <v>186.78393474039299</v>
      </c>
    </row>
    <row r="29" spans="1:30" x14ac:dyDescent="0.35">
      <c r="N29" s="40">
        <v>38717</v>
      </c>
      <c r="O29" s="76">
        <v>132.5682443691</v>
      </c>
      <c r="P29" s="77">
        <v>126.875697228474</v>
      </c>
      <c r="Q29" s="77">
        <v>158.42982961795599</v>
      </c>
      <c r="R29" s="80">
        <v>176.45945263357501</v>
      </c>
      <c r="S29" s="76">
        <v>159.87232225991099</v>
      </c>
      <c r="T29" s="77">
        <v>163.76419868426399</v>
      </c>
      <c r="U29" s="77">
        <v>191.785779061813</v>
      </c>
      <c r="V29" s="80">
        <v>222.57067756342599</v>
      </c>
      <c r="W29" s="76">
        <v>163.88188172783899</v>
      </c>
      <c r="X29" s="77">
        <v>168.86445080892801</v>
      </c>
      <c r="Y29" s="77">
        <v>179.295130075565</v>
      </c>
      <c r="Z29" s="80">
        <v>185.09189872730099</v>
      </c>
      <c r="AA29" s="76">
        <v>161.33624461108801</v>
      </c>
      <c r="AB29" s="77">
        <v>164.92916083135401</v>
      </c>
      <c r="AC29" s="77">
        <v>186.58772227966699</v>
      </c>
      <c r="AD29" s="80">
        <v>187.839269044433</v>
      </c>
    </row>
    <row r="30" spans="1:30" x14ac:dyDescent="0.35">
      <c r="N30" s="40">
        <v>38807</v>
      </c>
      <c r="O30" s="76">
        <v>129.76360639961101</v>
      </c>
      <c r="P30" s="77">
        <v>128.305210118085</v>
      </c>
      <c r="Q30" s="77">
        <v>158.55870851678799</v>
      </c>
      <c r="R30" s="80">
        <v>174.89889987236799</v>
      </c>
      <c r="S30" s="76">
        <v>164.12475437055099</v>
      </c>
      <c r="T30" s="77">
        <v>167.14655278119599</v>
      </c>
      <c r="U30" s="77">
        <v>198.40974828213001</v>
      </c>
      <c r="V30" s="80">
        <v>225.79008974641599</v>
      </c>
      <c r="W30" s="76">
        <v>164.79933970666801</v>
      </c>
      <c r="X30" s="77">
        <v>178.27609887108301</v>
      </c>
      <c r="Y30" s="77">
        <v>187.739318520735</v>
      </c>
      <c r="Z30" s="80">
        <v>179.40086396689901</v>
      </c>
      <c r="AA30" s="76">
        <v>166.14504138285</v>
      </c>
      <c r="AB30" s="77">
        <v>171.36546221284499</v>
      </c>
      <c r="AC30" s="77">
        <v>194.07938363348501</v>
      </c>
      <c r="AD30" s="80">
        <v>189.279517187202</v>
      </c>
    </row>
    <row r="31" spans="1:30" x14ac:dyDescent="0.35">
      <c r="N31" s="40">
        <v>38898</v>
      </c>
      <c r="O31" s="76">
        <v>126.061239390674</v>
      </c>
      <c r="P31" s="77">
        <v>130.07303790089699</v>
      </c>
      <c r="Q31" s="77">
        <v>156.26091365108201</v>
      </c>
      <c r="R31" s="80">
        <v>171.407627155923</v>
      </c>
      <c r="S31" s="76">
        <v>167.73476480242601</v>
      </c>
      <c r="T31" s="77">
        <v>168.59544201269799</v>
      </c>
      <c r="U31" s="77">
        <v>204.82676224631501</v>
      </c>
      <c r="V31" s="80">
        <v>224.689493209566</v>
      </c>
      <c r="W31" s="76">
        <v>165.36830383314299</v>
      </c>
      <c r="X31" s="77">
        <v>182.87465964503301</v>
      </c>
      <c r="Y31" s="77">
        <v>195.04183896561199</v>
      </c>
      <c r="Z31" s="80">
        <v>174.513717493527</v>
      </c>
      <c r="AA31" s="76">
        <v>170.99821194372799</v>
      </c>
      <c r="AB31" s="77">
        <v>178.633836561957</v>
      </c>
      <c r="AC31" s="77">
        <v>200.81072224108399</v>
      </c>
      <c r="AD31" s="80">
        <v>191.44597462778</v>
      </c>
    </row>
    <row r="32" spans="1:30" x14ac:dyDescent="0.35">
      <c r="N32" s="40">
        <v>38990</v>
      </c>
      <c r="O32" s="76">
        <v>125.626607472819</v>
      </c>
      <c r="P32" s="77">
        <v>131.916586932721</v>
      </c>
      <c r="Q32" s="77">
        <v>155.67799308654301</v>
      </c>
      <c r="R32" s="80">
        <v>169.47133274349801</v>
      </c>
      <c r="S32" s="76">
        <v>169.462073460536</v>
      </c>
      <c r="T32" s="77">
        <v>171.317330636154</v>
      </c>
      <c r="U32" s="77">
        <v>204.20038551723499</v>
      </c>
      <c r="V32" s="80">
        <v>220.972187450191</v>
      </c>
      <c r="W32" s="76">
        <v>167.656596958058</v>
      </c>
      <c r="X32" s="77">
        <v>181.35481353957499</v>
      </c>
      <c r="Y32" s="77">
        <v>189.00969188206801</v>
      </c>
      <c r="Z32" s="80">
        <v>171.823890514456</v>
      </c>
      <c r="AA32" s="76">
        <v>171.323690064494</v>
      </c>
      <c r="AB32" s="77">
        <v>183.626160520941</v>
      </c>
      <c r="AC32" s="77">
        <v>198.61967151589701</v>
      </c>
      <c r="AD32" s="80">
        <v>192.21183255763401</v>
      </c>
    </row>
    <row r="33" spans="14:30" x14ac:dyDescent="0.35">
      <c r="N33" s="40">
        <v>39082</v>
      </c>
      <c r="O33" s="76">
        <v>126.66116363023799</v>
      </c>
      <c r="P33" s="77">
        <v>131.674702238554</v>
      </c>
      <c r="Q33" s="77">
        <v>158.95786899733301</v>
      </c>
      <c r="R33" s="80">
        <v>167.52355303126899</v>
      </c>
      <c r="S33" s="76">
        <v>172.202561279436</v>
      </c>
      <c r="T33" s="77">
        <v>177.68725559720201</v>
      </c>
      <c r="U33" s="77">
        <v>202.66229943134999</v>
      </c>
      <c r="V33" s="80">
        <v>223.17476537315099</v>
      </c>
      <c r="W33" s="76">
        <v>171.12009845321799</v>
      </c>
      <c r="X33" s="77">
        <v>179.84367604342901</v>
      </c>
      <c r="Y33" s="77">
        <v>183.759251300805</v>
      </c>
      <c r="Z33" s="80">
        <v>172.53625436249499</v>
      </c>
      <c r="AA33" s="76">
        <v>169.648214864306</v>
      </c>
      <c r="AB33" s="77">
        <v>186.86130731702499</v>
      </c>
      <c r="AC33" s="77">
        <v>197.40628163631399</v>
      </c>
      <c r="AD33" s="80">
        <v>192.98225323169899</v>
      </c>
    </row>
    <row r="34" spans="14:30" x14ac:dyDescent="0.35">
      <c r="N34" s="40">
        <v>39172</v>
      </c>
      <c r="O34" s="76">
        <v>127.813428302517</v>
      </c>
      <c r="P34" s="77">
        <v>129.74848323304499</v>
      </c>
      <c r="Q34" s="77">
        <v>160.83135301609801</v>
      </c>
      <c r="R34" s="80">
        <v>163.073583941051</v>
      </c>
      <c r="S34" s="76">
        <v>176.50416799253</v>
      </c>
      <c r="T34" s="77">
        <v>183.23597906542599</v>
      </c>
      <c r="U34" s="77">
        <v>209.26698580179999</v>
      </c>
      <c r="V34" s="80">
        <v>236.12310255156001</v>
      </c>
      <c r="W34" s="76">
        <v>174.70487535833601</v>
      </c>
      <c r="X34" s="77">
        <v>181.083815758035</v>
      </c>
      <c r="Y34" s="77">
        <v>189.22971350476601</v>
      </c>
      <c r="Z34" s="80">
        <v>175.21197265885201</v>
      </c>
      <c r="AA34" s="76">
        <v>173.79153353362301</v>
      </c>
      <c r="AB34" s="77">
        <v>190.78353772266701</v>
      </c>
      <c r="AC34" s="77">
        <v>203.841316597792</v>
      </c>
      <c r="AD34" s="80">
        <v>196.00569096279301</v>
      </c>
    </row>
    <row r="35" spans="14:30" x14ac:dyDescent="0.35">
      <c r="N35" s="40">
        <v>39263</v>
      </c>
      <c r="O35" s="76">
        <v>129.819793964962</v>
      </c>
      <c r="P35" s="77">
        <v>127.900370367858</v>
      </c>
      <c r="Q35" s="77">
        <v>157.40804800804801</v>
      </c>
      <c r="R35" s="80">
        <v>157.57769385954001</v>
      </c>
      <c r="S35" s="76">
        <v>177.88396310491601</v>
      </c>
      <c r="T35" s="77">
        <v>186.34442210268099</v>
      </c>
      <c r="U35" s="77">
        <v>214.179679137439</v>
      </c>
      <c r="V35" s="80">
        <v>248.80317694249001</v>
      </c>
      <c r="W35" s="76">
        <v>175.061017585261</v>
      </c>
      <c r="X35" s="77">
        <v>182.01702128010999</v>
      </c>
      <c r="Y35" s="77">
        <v>194.14667624306901</v>
      </c>
      <c r="Z35" s="80">
        <v>174.21565532393799</v>
      </c>
      <c r="AA35" s="76">
        <v>181.51742178309101</v>
      </c>
      <c r="AB35" s="77">
        <v>195.710419472398</v>
      </c>
      <c r="AC35" s="77">
        <v>210.13200331563601</v>
      </c>
      <c r="AD35" s="80">
        <v>197.79030002370499</v>
      </c>
    </row>
    <row r="36" spans="14:30" x14ac:dyDescent="0.35">
      <c r="N36" s="40">
        <v>39355</v>
      </c>
      <c r="O36" s="76">
        <v>130.23125782692799</v>
      </c>
      <c r="P36" s="77">
        <v>127.555067155195</v>
      </c>
      <c r="Q36" s="77">
        <v>152.04942882156399</v>
      </c>
      <c r="R36" s="80">
        <v>153.94739081592499</v>
      </c>
      <c r="S36" s="76">
        <v>172.32880483262201</v>
      </c>
      <c r="T36" s="77">
        <v>188.70149927529599</v>
      </c>
      <c r="U36" s="77">
        <v>210.231199535934</v>
      </c>
      <c r="V36" s="80">
        <v>245.166580454674</v>
      </c>
      <c r="W36" s="76">
        <v>170.444842014198</v>
      </c>
      <c r="X36" s="77">
        <v>183.55101683292401</v>
      </c>
      <c r="Y36" s="77">
        <v>188.746577979839</v>
      </c>
      <c r="Z36" s="80">
        <v>167.16151475146401</v>
      </c>
      <c r="AA36" s="76">
        <v>180.85204777098201</v>
      </c>
      <c r="AB36" s="77">
        <v>197.38053654000799</v>
      </c>
      <c r="AC36" s="77">
        <v>208.67604768036901</v>
      </c>
      <c r="AD36" s="80">
        <v>190.83844713619499</v>
      </c>
    </row>
    <row r="37" spans="14:30" x14ac:dyDescent="0.35">
      <c r="N37" s="40">
        <v>39447</v>
      </c>
      <c r="O37" s="76">
        <v>128.86266348678001</v>
      </c>
      <c r="P37" s="77">
        <v>127.92619179018099</v>
      </c>
      <c r="Q37" s="77">
        <v>147.85392216797101</v>
      </c>
      <c r="R37" s="80">
        <v>151.247599111657</v>
      </c>
      <c r="S37" s="76">
        <v>167.84361246955299</v>
      </c>
      <c r="T37" s="77">
        <v>188.286606147219</v>
      </c>
      <c r="U37" s="77">
        <v>207.062481905222</v>
      </c>
      <c r="V37" s="80">
        <v>237.57697645305799</v>
      </c>
      <c r="W37" s="76">
        <v>167.716256661503</v>
      </c>
      <c r="X37" s="77">
        <v>183.83903218120199</v>
      </c>
      <c r="Y37" s="77">
        <v>180.78493536750699</v>
      </c>
      <c r="Z37" s="80">
        <v>159.81923685264201</v>
      </c>
      <c r="AA37" s="76">
        <v>174.74242124959</v>
      </c>
      <c r="AB37" s="77">
        <v>194.58417416427599</v>
      </c>
      <c r="AC37" s="77">
        <v>203.49061783071801</v>
      </c>
      <c r="AD37" s="80">
        <v>181.94793521163101</v>
      </c>
    </row>
    <row r="38" spans="14:30" x14ac:dyDescent="0.35">
      <c r="N38" s="40">
        <v>39538</v>
      </c>
      <c r="O38" s="76">
        <v>125.995634085278</v>
      </c>
      <c r="P38" s="77">
        <v>127.175720513534</v>
      </c>
      <c r="Q38" s="77">
        <v>141.982303630106</v>
      </c>
      <c r="R38" s="80">
        <v>144.74523612125</v>
      </c>
      <c r="S38" s="76">
        <v>169.70817035437801</v>
      </c>
      <c r="T38" s="77">
        <v>182.886419008871</v>
      </c>
      <c r="U38" s="77">
        <v>206.72726572384499</v>
      </c>
      <c r="V38" s="80">
        <v>239.24040976675599</v>
      </c>
      <c r="W38" s="76">
        <v>165.33276203488299</v>
      </c>
      <c r="X38" s="77">
        <v>179.75827908942901</v>
      </c>
      <c r="Y38" s="77">
        <v>176.275563677279</v>
      </c>
      <c r="Z38" s="80">
        <v>152.565023022481</v>
      </c>
      <c r="AA38" s="76">
        <v>172.613479056648</v>
      </c>
      <c r="AB38" s="77">
        <v>190.90468993941599</v>
      </c>
      <c r="AC38" s="77">
        <v>201.35279537650101</v>
      </c>
      <c r="AD38" s="80">
        <v>179.84138823793501</v>
      </c>
    </row>
    <row r="39" spans="14:30" x14ac:dyDescent="0.35">
      <c r="N39" s="40">
        <v>39629</v>
      </c>
      <c r="O39" s="76">
        <v>120.44525885877999</v>
      </c>
      <c r="P39" s="77">
        <v>125.587654572847</v>
      </c>
      <c r="Q39" s="77">
        <v>138.09310638373699</v>
      </c>
      <c r="R39" s="80">
        <v>137.43783121503901</v>
      </c>
      <c r="S39" s="76">
        <v>172.12584125765301</v>
      </c>
      <c r="T39" s="77">
        <v>179.29755732574901</v>
      </c>
      <c r="U39" s="77">
        <v>203.883198745881</v>
      </c>
      <c r="V39" s="80">
        <v>238.893138894028</v>
      </c>
      <c r="W39" s="76">
        <v>158.644909169557</v>
      </c>
      <c r="X39" s="77">
        <v>174.88599984049199</v>
      </c>
      <c r="Y39" s="77">
        <v>168.96036212958501</v>
      </c>
      <c r="Z39" s="80">
        <v>145.862463350296</v>
      </c>
      <c r="AA39" s="76">
        <v>171.34386678847301</v>
      </c>
      <c r="AB39" s="77">
        <v>186.36509285627599</v>
      </c>
      <c r="AC39" s="77">
        <v>197.95592226831499</v>
      </c>
      <c r="AD39" s="80">
        <v>180.47104217802499</v>
      </c>
    </row>
    <row r="40" spans="14:30" x14ac:dyDescent="0.35">
      <c r="N40" s="40">
        <v>39721</v>
      </c>
      <c r="O40" s="76">
        <v>113.425839659373</v>
      </c>
      <c r="P40" s="77">
        <v>118.70905029775901</v>
      </c>
      <c r="Q40" s="77">
        <v>133.119138070693</v>
      </c>
      <c r="R40" s="80">
        <v>129.46207425067999</v>
      </c>
      <c r="S40" s="76">
        <v>164.71636482198201</v>
      </c>
      <c r="T40" s="77">
        <v>182.22066406130099</v>
      </c>
      <c r="U40" s="77">
        <v>197.446530447523</v>
      </c>
      <c r="V40" s="80">
        <v>228.156948996084</v>
      </c>
      <c r="W40" s="76">
        <v>149.20369232799001</v>
      </c>
      <c r="X40" s="77">
        <v>168.47237384344001</v>
      </c>
      <c r="Y40" s="77">
        <v>157.98913378173</v>
      </c>
      <c r="Z40" s="80">
        <v>136.58613141252999</v>
      </c>
      <c r="AA40" s="76">
        <v>162.718593849374</v>
      </c>
      <c r="AB40" s="77">
        <v>175.44481449770399</v>
      </c>
      <c r="AC40" s="77">
        <v>182.04570044363899</v>
      </c>
      <c r="AD40" s="80">
        <v>176.603294724965</v>
      </c>
    </row>
    <row r="41" spans="14:30" x14ac:dyDescent="0.35">
      <c r="N41" s="40">
        <v>39813</v>
      </c>
      <c r="O41" s="76">
        <v>107.228217956214</v>
      </c>
      <c r="P41" s="77">
        <v>110.42820769126899</v>
      </c>
      <c r="Q41" s="77">
        <v>124.822279990189</v>
      </c>
      <c r="R41" s="80">
        <v>122.447428067758</v>
      </c>
      <c r="S41" s="76">
        <v>153.47537454205701</v>
      </c>
      <c r="T41" s="77">
        <v>180.116988429315</v>
      </c>
      <c r="U41" s="77">
        <v>191.75334891461401</v>
      </c>
      <c r="V41" s="80">
        <v>218.85066002378201</v>
      </c>
      <c r="W41" s="76">
        <v>141.589186318993</v>
      </c>
      <c r="X41" s="77">
        <v>160.06009782776499</v>
      </c>
      <c r="Y41" s="77">
        <v>149.740833847191</v>
      </c>
      <c r="Z41" s="80">
        <v>127.559451252899</v>
      </c>
      <c r="AA41" s="76">
        <v>150.68427307547401</v>
      </c>
      <c r="AB41" s="77">
        <v>163.20398550330901</v>
      </c>
      <c r="AC41" s="77">
        <v>166.92870247764</v>
      </c>
      <c r="AD41" s="80">
        <v>168.329666550741</v>
      </c>
    </row>
    <row r="42" spans="14:30" x14ac:dyDescent="0.35">
      <c r="N42" s="40">
        <v>39903</v>
      </c>
      <c r="O42" s="76">
        <v>100.306064147462</v>
      </c>
      <c r="P42" s="77">
        <v>105.88645106890399</v>
      </c>
      <c r="Q42" s="77">
        <v>119.757396334948</v>
      </c>
      <c r="R42" s="80">
        <v>118.606019338384</v>
      </c>
      <c r="S42" s="76">
        <v>145.20975008636299</v>
      </c>
      <c r="T42" s="77">
        <v>166.98309238795599</v>
      </c>
      <c r="U42" s="77">
        <v>188.76248098729801</v>
      </c>
      <c r="V42" s="80">
        <v>212.89180063034399</v>
      </c>
      <c r="W42" s="76">
        <v>135.90811450795201</v>
      </c>
      <c r="X42" s="77">
        <v>150.37610134890201</v>
      </c>
      <c r="Y42" s="77">
        <v>145.464750520276</v>
      </c>
      <c r="Z42" s="80">
        <v>122.405345996473</v>
      </c>
      <c r="AA42" s="76">
        <v>139.19875425711101</v>
      </c>
      <c r="AB42" s="77">
        <v>151.07565750857901</v>
      </c>
      <c r="AC42" s="77">
        <v>158.89377431967301</v>
      </c>
      <c r="AD42" s="80">
        <v>154.983831547666</v>
      </c>
    </row>
    <row r="43" spans="14:30" x14ac:dyDescent="0.35">
      <c r="N43" s="40">
        <v>39994</v>
      </c>
      <c r="O43" s="76">
        <v>95.077094614626603</v>
      </c>
      <c r="P43" s="77">
        <v>104.83213988741799</v>
      </c>
      <c r="Q43" s="77">
        <v>119.03801879072699</v>
      </c>
      <c r="R43" s="80">
        <v>113.49053393632001</v>
      </c>
      <c r="S43" s="76">
        <v>137.95032062573799</v>
      </c>
      <c r="T43" s="77">
        <v>157.875433075773</v>
      </c>
      <c r="U43" s="77">
        <v>186.62569790131599</v>
      </c>
      <c r="V43" s="80">
        <v>207.45640660021999</v>
      </c>
      <c r="W43" s="76">
        <v>132.173792867521</v>
      </c>
      <c r="X43" s="77">
        <v>144.40918076020699</v>
      </c>
      <c r="Y43" s="77">
        <v>142.18183391240399</v>
      </c>
      <c r="Z43" s="80">
        <v>115.795749438112</v>
      </c>
      <c r="AA43" s="76">
        <v>126.48714823641301</v>
      </c>
      <c r="AB43" s="77">
        <v>139.42018440471699</v>
      </c>
      <c r="AC43" s="77">
        <v>151.55118432302299</v>
      </c>
      <c r="AD43" s="80">
        <v>140.43440275579499</v>
      </c>
    </row>
    <row r="44" spans="14:30" x14ac:dyDescent="0.35">
      <c r="N44" s="40">
        <v>40086</v>
      </c>
      <c r="O44" s="76">
        <v>94.992282236251299</v>
      </c>
      <c r="P44" s="77">
        <v>102.842434228568</v>
      </c>
      <c r="Q44" s="77">
        <v>117.687591902151</v>
      </c>
      <c r="R44" s="80">
        <v>103.404723543022</v>
      </c>
      <c r="S44" s="76">
        <v>135.12993814707499</v>
      </c>
      <c r="T44" s="77">
        <v>155.26075540008301</v>
      </c>
      <c r="U44" s="77">
        <v>185.96191032774499</v>
      </c>
      <c r="V44" s="80">
        <v>204.624523498343</v>
      </c>
      <c r="W44" s="76">
        <v>130.97559186058399</v>
      </c>
      <c r="X44" s="77">
        <v>144.200559615505</v>
      </c>
      <c r="Y44" s="77">
        <v>138.029967497527</v>
      </c>
      <c r="Z44" s="80">
        <v>107.116357430755</v>
      </c>
      <c r="AA44" s="76">
        <v>117.504513686343</v>
      </c>
      <c r="AB44" s="77">
        <v>133.780450408283</v>
      </c>
      <c r="AC44" s="77">
        <v>145.15868580554201</v>
      </c>
      <c r="AD44" s="80">
        <v>134.04037703512199</v>
      </c>
    </row>
    <row r="45" spans="14:30" x14ac:dyDescent="0.35">
      <c r="N45" s="40">
        <v>40178</v>
      </c>
      <c r="O45" s="76">
        <v>94.480267027610594</v>
      </c>
      <c r="P45" s="77">
        <v>97.245696922169103</v>
      </c>
      <c r="Q45" s="77">
        <v>114.187555691732</v>
      </c>
      <c r="R45" s="80">
        <v>95.662454295122899</v>
      </c>
      <c r="S45" s="76">
        <v>134.80848954138</v>
      </c>
      <c r="T45" s="77">
        <v>151.91129081699901</v>
      </c>
      <c r="U45" s="77">
        <v>183.41939665417701</v>
      </c>
      <c r="V45" s="80">
        <v>201.54400657468301</v>
      </c>
      <c r="W45" s="76">
        <v>128.93669841665101</v>
      </c>
      <c r="X45" s="77">
        <v>142.94724040506699</v>
      </c>
      <c r="Y45" s="77">
        <v>134.11589965303199</v>
      </c>
      <c r="Z45" s="80">
        <v>103.06786308594501</v>
      </c>
      <c r="AA45" s="76">
        <v>114.500623633584</v>
      </c>
      <c r="AB45" s="77">
        <v>132.17100464162499</v>
      </c>
      <c r="AC45" s="77">
        <v>139.06248113403501</v>
      </c>
      <c r="AD45" s="80">
        <v>132.114706889552</v>
      </c>
    </row>
    <row r="46" spans="14:30" x14ac:dyDescent="0.35">
      <c r="N46" s="40">
        <v>40268</v>
      </c>
      <c r="O46" s="76">
        <v>90.235616386904695</v>
      </c>
      <c r="P46" s="77">
        <v>93.299378610810095</v>
      </c>
      <c r="Q46" s="77">
        <v>110.8475345153</v>
      </c>
      <c r="R46" s="80">
        <v>94.236203098861097</v>
      </c>
      <c r="S46" s="76">
        <v>131.57404615939399</v>
      </c>
      <c r="T46" s="77">
        <v>149.54557019416899</v>
      </c>
      <c r="U46" s="77">
        <v>176.14872664606</v>
      </c>
      <c r="V46" s="80">
        <v>200.163738161948</v>
      </c>
      <c r="W46" s="76">
        <v>124.93710356095001</v>
      </c>
      <c r="X46" s="77">
        <v>138.870374251333</v>
      </c>
      <c r="Y46" s="77">
        <v>132.21001932041801</v>
      </c>
      <c r="Z46" s="80">
        <v>106.03709843122699</v>
      </c>
      <c r="AA46" s="76">
        <v>113.101799065791</v>
      </c>
      <c r="AB46" s="77">
        <v>132.610367422038</v>
      </c>
      <c r="AC46" s="77">
        <v>133.46759180078499</v>
      </c>
      <c r="AD46" s="80">
        <v>129.399123661348</v>
      </c>
    </row>
    <row r="47" spans="14:30" x14ac:dyDescent="0.35">
      <c r="N47" s="40">
        <v>40359</v>
      </c>
      <c r="O47" s="76">
        <v>86.276376900194506</v>
      </c>
      <c r="P47" s="77">
        <v>92.084982077746702</v>
      </c>
      <c r="Q47" s="77">
        <v>107.101904631344</v>
      </c>
      <c r="R47" s="80">
        <v>94.924919060806104</v>
      </c>
      <c r="S47" s="76">
        <v>126.621703259924</v>
      </c>
      <c r="T47" s="77">
        <v>149.986223986558</v>
      </c>
      <c r="U47" s="77">
        <v>168.21622916680701</v>
      </c>
      <c r="V47" s="80">
        <v>198.32456053201199</v>
      </c>
      <c r="W47" s="76">
        <v>121.199997947973</v>
      </c>
      <c r="X47" s="77">
        <v>135.18866823464799</v>
      </c>
      <c r="Y47" s="77">
        <v>131.48448765237899</v>
      </c>
      <c r="Z47" s="80">
        <v>109.185873210788</v>
      </c>
      <c r="AA47" s="76">
        <v>109.952368608654</v>
      </c>
      <c r="AB47" s="77">
        <v>133.861104040188</v>
      </c>
      <c r="AC47" s="77">
        <v>128.45438775690599</v>
      </c>
      <c r="AD47" s="80">
        <v>126.402280438124</v>
      </c>
    </row>
    <row r="48" spans="14:30" x14ac:dyDescent="0.35">
      <c r="N48" s="40">
        <v>40451</v>
      </c>
      <c r="O48" s="76">
        <v>83.027124192371005</v>
      </c>
      <c r="P48" s="77">
        <v>90.199759684073697</v>
      </c>
      <c r="Q48" s="77">
        <v>104.25415073874601</v>
      </c>
      <c r="R48" s="80">
        <v>94.253067112065395</v>
      </c>
      <c r="S48" s="76">
        <v>126.765361394636</v>
      </c>
      <c r="T48" s="77">
        <v>150.33042013378801</v>
      </c>
      <c r="U48" s="77">
        <v>170.62005221340399</v>
      </c>
      <c r="V48" s="80">
        <v>200.241545409949</v>
      </c>
      <c r="W48" s="76">
        <v>119.60328043849</v>
      </c>
      <c r="X48" s="77">
        <v>133.16371018978799</v>
      </c>
      <c r="Y48" s="77">
        <v>131.479312888507</v>
      </c>
      <c r="Z48" s="80">
        <v>110.15491899017501</v>
      </c>
      <c r="AA48" s="76">
        <v>105.829673287074</v>
      </c>
      <c r="AB48" s="77">
        <v>128.14594518735399</v>
      </c>
      <c r="AC48" s="77">
        <v>128.79128851691399</v>
      </c>
      <c r="AD48" s="80">
        <v>127.58158362067999</v>
      </c>
    </row>
    <row r="49" spans="14:30" x14ac:dyDescent="0.35">
      <c r="N49" s="40">
        <v>40543</v>
      </c>
      <c r="O49" s="76">
        <v>79.731317734197503</v>
      </c>
      <c r="P49" s="77">
        <v>87.142789864637294</v>
      </c>
      <c r="Q49" s="77">
        <v>102.81655141769799</v>
      </c>
      <c r="R49" s="80">
        <v>92.522691076728805</v>
      </c>
      <c r="S49" s="76">
        <v>128.01423485914</v>
      </c>
      <c r="T49" s="77">
        <v>149.144305680245</v>
      </c>
      <c r="U49" s="77">
        <v>176.86047787793299</v>
      </c>
      <c r="V49" s="80">
        <v>206.74024719852599</v>
      </c>
      <c r="W49" s="76">
        <v>117.76971892192699</v>
      </c>
      <c r="X49" s="77">
        <v>130.81835028926801</v>
      </c>
      <c r="Y49" s="77">
        <v>130.16183086090399</v>
      </c>
      <c r="Z49" s="80">
        <v>110.64772837653599</v>
      </c>
      <c r="AA49" s="76">
        <v>102.865896396057</v>
      </c>
      <c r="AB49" s="77">
        <v>120.872647520412</v>
      </c>
      <c r="AC49" s="77">
        <v>130.196333290425</v>
      </c>
      <c r="AD49" s="80">
        <v>132.329029234844</v>
      </c>
    </row>
    <row r="50" spans="14:30" x14ac:dyDescent="0.35">
      <c r="N50" s="40">
        <v>40633</v>
      </c>
      <c r="O50" s="76">
        <v>78.545074855889695</v>
      </c>
      <c r="P50" s="77">
        <v>87.295013251530193</v>
      </c>
      <c r="Q50" s="77">
        <v>102.19053312397</v>
      </c>
      <c r="R50" s="80">
        <v>95.089439646459098</v>
      </c>
      <c r="S50" s="76">
        <v>127.48703139632499</v>
      </c>
      <c r="T50" s="77">
        <v>149.316540236582</v>
      </c>
      <c r="U50" s="77">
        <v>174.87796785911999</v>
      </c>
      <c r="V50" s="80">
        <v>210.842137837211</v>
      </c>
      <c r="W50" s="76">
        <v>114.95890656596301</v>
      </c>
      <c r="X50" s="77">
        <v>128.45242424524599</v>
      </c>
      <c r="Y50" s="77">
        <v>127.889613193252</v>
      </c>
      <c r="Z50" s="80">
        <v>112.698938848522</v>
      </c>
      <c r="AA50" s="76">
        <v>102.949475487095</v>
      </c>
      <c r="AB50" s="77">
        <v>120.67856320406101</v>
      </c>
      <c r="AC50" s="77">
        <v>127.904272943501</v>
      </c>
      <c r="AD50" s="80">
        <v>137.34796117683999</v>
      </c>
    </row>
    <row r="51" spans="14:30" x14ac:dyDescent="0.35">
      <c r="N51" s="40">
        <v>40724</v>
      </c>
      <c r="O51" s="76">
        <v>80.359502674624295</v>
      </c>
      <c r="P51" s="77">
        <v>90.640707987274794</v>
      </c>
      <c r="Q51" s="77">
        <v>101.07774265383</v>
      </c>
      <c r="R51" s="80">
        <v>99.872232671301305</v>
      </c>
      <c r="S51" s="76">
        <v>129.69425476662201</v>
      </c>
      <c r="T51" s="77">
        <v>150.06866370511599</v>
      </c>
      <c r="U51" s="77">
        <v>170.916252842912</v>
      </c>
      <c r="V51" s="80">
        <v>214.73354966961301</v>
      </c>
      <c r="W51" s="76">
        <v>113.89216763888901</v>
      </c>
      <c r="X51" s="77">
        <v>129.49683617641799</v>
      </c>
      <c r="Y51" s="77">
        <v>127.698862411568</v>
      </c>
      <c r="Z51" s="80">
        <v>116.214326504998</v>
      </c>
      <c r="AA51" s="76">
        <v>104.810003640514</v>
      </c>
      <c r="AB51" s="77">
        <v>122.92357368501099</v>
      </c>
      <c r="AC51" s="77">
        <v>125.377185654862</v>
      </c>
      <c r="AD51" s="80">
        <v>141.284905937931</v>
      </c>
    </row>
    <row r="52" spans="14:30" x14ac:dyDescent="0.35">
      <c r="N52" s="40">
        <v>40816</v>
      </c>
      <c r="O52" s="76">
        <v>82.338346735451395</v>
      </c>
      <c r="P52" s="77">
        <v>90.083386495922696</v>
      </c>
      <c r="Q52" s="77">
        <v>99.762559681756301</v>
      </c>
      <c r="R52" s="80">
        <v>104.586820066792</v>
      </c>
      <c r="S52" s="76">
        <v>133.568984251507</v>
      </c>
      <c r="T52" s="77">
        <v>149.47468623752999</v>
      </c>
      <c r="U52" s="77">
        <v>172.476817402818</v>
      </c>
      <c r="V52" s="80">
        <v>222.090629127266</v>
      </c>
      <c r="W52" s="76">
        <v>113.140012914482</v>
      </c>
      <c r="X52" s="77">
        <v>130.43963623281701</v>
      </c>
      <c r="Y52" s="77">
        <v>129.39306414241901</v>
      </c>
      <c r="Z52" s="80">
        <v>118.62708652699401</v>
      </c>
      <c r="AA52" s="76">
        <v>105.07837002047999</v>
      </c>
      <c r="AB52" s="77">
        <v>122.113332395695</v>
      </c>
      <c r="AC52" s="77">
        <v>124.800785979366</v>
      </c>
      <c r="AD52" s="80">
        <v>144.608261179994</v>
      </c>
    </row>
    <row r="53" spans="14:30" x14ac:dyDescent="0.35">
      <c r="N53" s="40">
        <v>40908</v>
      </c>
      <c r="O53" s="76">
        <v>81.655286242818406</v>
      </c>
      <c r="P53" s="77">
        <v>87.071426176531702</v>
      </c>
      <c r="Q53" s="77">
        <v>99.046728344702601</v>
      </c>
      <c r="R53" s="80">
        <v>106.482538042559</v>
      </c>
      <c r="S53" s="76">
        <v>135.484502248859</v>
      </c>
      <c r="T53" s="77">
        <v>148.69502800507101</v>
      </c>
      <c r="U53" s="77">
        <v>175.90520397919099</v>
      </c>
      <c r="V53" s="80">
        <v>226.37426589936399</v>
      </c>
      <c r="W53" s="76">
        <v>111.52086047663499</v>
      </c>
      <c r="X53" s="77">
        <v>127.895209225207</v>
      </c>
      <c r="Y53" s="77">
        <v>129.25711928164</v>
      </c>
      <c r="Z53" s="80">
        <v>119.484959566445</v>
      </c>
      <c r="AA53" s="76">
        <v>104.05181602950999</v>
      </c>
      <c r="AB53" s="77">
        <v>120.790100195449</v>
      </c>
      <c r="AC53" s="77">
        <v>126.001808899324</v>
      </c>
      <c r="AD53" s="80">
        <v>149.08725706901299</v>
      </c>
    </row>
    <row r="54" spans="14:30" x14ac:dyDescent="0.35">
      <c r="N54" s="40">
        <v>40999</v>
      </c>
      <c r="O54" s="76">
        <v>78.359653956314006</v>
      </c>
      <c r="P54" s="77">
        <v>86.630707161174101</v>
      </c>
      <c r="Q54" s="77">
        <v>97.227216070305005</v>
      </c>
      <c r="R54" s="80">
        <v>101.633283683926</v>
      </c>
      <c r="S54" s="76">
        <v>135.117088755916</v>
      </c>
      <c r="T54" s="77">
        <v>146.30359592582101</v>
      </c>
      <c r="U54" s="77">
        <v>175.94756408639699</v>
      </c>
      <c r="V54" s="80">
        <v>225.36520515691299</v>
      </c>
      <c r="W54" s="76">
        <v>111.520193198294</v>
      </c>
      <c r="X54" s="77">
        <v>124.59228901546101</v>
      </c>
      <c r="Y54" s="77">
        <v>128.57447572286699</v>
      </c>
      <c r="Z54" s="80">
        <v>122.821653319915</v>
      </c>
      <c r="AA54" s="76">
        <v>105.18055596591201</v>
      </c>
      <c r="AB54" s="77">
        <v>123.708342933596</v>
      </c>
      <c r="AC54" s="77">
        <v>130.26273708334401</v>
      </c>
      <c r="AD54" s="80">
        <v>155.48922659090201</v>
      </c>
    </row>
    <row r="55" spans="14:30" x14ac:dyDescent="0.35">
      <c r="N55" s="40">
        <v>41090</v>
      </c>
      <c r="O55" s="76">
        <v>74.576469670803206</v>
      </c>
      <c r="P55" s="77">
        <v>86.890616628636906</v>
      </c>
      <c r="Q55" s="77">
        <v>96.488671005875105</v>
      </c>
      <c r="R55" s="80">
        <v>97.670916655919299</v>
      </c>
      <c r="S55" s="76">
        <v>136.37677028537601</v>
      </c>
      <c r="T55" s="77">
        <v>145.613381851464</v>
      </c>
      <c r="U55" s="77">
        <v>174.603713432023</v>
      </c>
      <c r="V55" s="80">
        <v>226.41275362348799</v>
      </c>
      <c r="W55" s="76">
        <v>113.614201183829</v>
      </c>
      <c r="X55" s="77">
        <v>124.521725776072</v>
      </c>
      <c r="Y55" s="77">
        <v>130.39274394408201</v>
      </c>
      <c r="Z55" s="80">
        <v>128.50547273824</v>
      </c>
      <c r="AA55" s="76">
        <v>107.76638423881001</v>
      </c>
      <c r="AB55" s="77">
        <v>128.096796539938</v>
      </c>
      <c r="AC55" s="77">
        <v>135.84933776078299</v>
      </c>
      <c r="AD55" s="80">
        <v>164.572955758375</v>
      </c>
    </row>
    <row r="56" spans="14:30" x14ac:dyDescent="0.35">
      <c r="N56" s="40">
        <v>41182</v>
      </c>
      <c r="O56" s="76">
        <v>73.995898036939906</v>
      </c>
      <c r="P56" s="77">
        <v>88.702730139367802</v>
      </c>
      <c r="Q56" s="77">
        <v>99.914529217050401</v>
      </c>
      <c r="R56" s="80">
        <v>104.519765549461</v>
      </c>
      <c r="S56" s="76">
        <v>138.08849643731401</v>
      </c>
      <c r="T56" s="77">
        <v>148.31447489335801</v>
      </c>
      <c r="U56" s="77">
        <v>176.49366031273101</v>
      </c>
      <c r="V56" s="80">
        <v>235.28225299856601</v>
      </c>
      <c r="W56" s="76">
        <v>116.627131732243</v>
      </c>
      <c r="X56" s="77">
        <v>131.157928977111</v>
      </c>
      <c r="Y56" s="77">
        <v>132.849993294668</v>
      </c>
      <c r="Z56" s="80">
        <v>132.18849630323001</v>
      </c>
      <c r="AA56" s="76">
        <v>109.89392871884201</v>
      </c>
      <c r="AB56" s="77">
        <v>130.670129125328</v>
      </c>
      <c r="AC56" s="77">
        <v>137.03302505082701</v>
      </c>
      <c r="AD56" s="80">
        <v>169.37126465979699</v>
      </c>
    </row>
    <row r="57" spans="14:30" x14ac:dyDescent="0.35">
      <c r="N57" s="40">
        <v>41274</v>
      </c>
      <c r="O57" s="76">
        <v>75.994346395287806</v>
      </c>
      <c r="P57" s="77">
        <v>89.692707764847995</v>
      </c>
      <c r="Q57" s="77">
        <v>102.14766847368701</v>
      </c>
      <c r="R57" s="80">
        <v>113.311480623238</v>
      </c>
      <c r="S57" s="76">
        <v>138.72795450039399</v>
      </c>
      <c r="T57" s="77">
        <v>150.611758128291</v>
      </c>
      <c r="U57" s="77">
        <v>181.010186612681</v>
      </c>
      <c r="V57" s="80">
        <v>244.631869746669</v>
      </c>
      <c r="W57" s="76">
        <v>118.533521706979</v>
      </c>
      <c r="X57" s="77">
        <v>135.67505448899001</v>
      </c>
      <c r="Y57" s="77">
        <v>134.23801859154401</v>
      </c>
      <c r="Z57" s="80">
        <v>134.91079122134499</v>
      </c>
      <c r="AA57" s="76">
        <v>111.680931800883</v>
      </c>
      <c r="AB57" s="77">
        <v>131.463045382779</v>
      </c>
      <c r="AC57" s="77">
        <v>137.57532974264899</v>
      </c>
      <c r="AD57" s="80">
        <v>169.18787796110601</v>
      </c>
    </row>
    <row r="58" spans="14:30" x14ac:dyDescent="0.35">
      <c r="N58" s="40">
        <v>41364</v>
      </c>
      <c r="O58" s="76">
        <v>78.773131603596795</v>
      </c>
      <c r="P58" s="77">
        <v>88.538554092068296</v>
      </c>
      <c r="Q58" s="77">
        <v>101.038270669421</v>
      </c>
      <c r="R58" s="80">
        <v>117.22363315422599</v>
      </c>
      <c r="S58" s="76">
        <v>139.47998271442401</v>
      </c>
      <c r="T58" s="77">
        <v>152.99230059927899</v>
      </c>
      <c r="U58" s="77">
        <v>185.36102256854099</v>
      </c>
      <c r="V58" s="80">
        <v>247.97774826673401</v>
      </c>
      <c r="W58" s="76">
        <v>119.916841330095</v>
      </c>
      <c r="X58" s="77">
        <v>134.273264458645</v>
      </c>
      <c r="Y58" s="77">
        <v>138.63066071224301</v>
      </c>
      <c r="Z58" s="80">
        <v>139.20412917966499</v>
      </c>
      <c r="AA58" s="76">
        <v>114.962722644436</v>
      </c>
      <c r="AB58" s="77">
        <v>133.778374021856</v>
      </c>
      <c r="AC58" s="77">
        <v>144.86603853661799</v>
      </c>
      <c r="AD58" s="80">
        <v>172.73379768278201</v>
      </c>
    </row>
    <row r="59" spans="14:30" x14ac:dyDescent="0.35">
      <c r="N59" s="40">
        <v>41455</v>
      </c>
      <c r="O59" s="76">
        <v>81.055751129086801</v>
      </c>
      <c r="P59" s="77">
        <v>89.149538913756302</v>
      </c>
      <c r="Q59" s="77">
        <v>102.301840170812</v>
      </c>
      <c r="R59" s="80">
        <v>124.16847597619</v>
      </c>
      <c r="S59" s="76">
        <v>137.05179333323201</v>
      </c>
      <c r="T59" s="77">
        <v>153.770682582814</v>
      </c>
      <c r="U59" s="77">
        <v>191.99130627071301</v>
      </c>
      <c r="V59" s="80">
        <v>251.86618961517101</v>
      </c>
      <c r="W59" s="76">
        <v>121.32982972891401</v>
      </c>
      <c r="X59" s="77">
        <v>135.82289792233999</v>
      </c>
      <c r="Y59" s="77">
        <v>145.42306032789699</v>
      </c>
      <c r="Z59" s="80">
        <v>143.81639801027299</v>
      </c>
      <c r="AA59" s="76">
        <v>120.713973119643</v>
      </c>
      <c r="AB59" s="77">
        <v>139.086684525637</v>
      </c>
      <c r="AC59" s="77">
        <v>156.80222913879601</v>
      </c>
      <c r="AD59" s="80">
        <v>180.72586697606599</v>
      </c>
    </row>
    <row r="60" spans="14:30" x14ac:dyDescent="0.35">
      <c r="N60" s="40">
        <v>41547</v>
      </c>
      <c r="O60" s="76">
        <v>82.4558185126062</v>
      </c>
      <c r="P60" s="77">
        <v>91.514564445122701</v>
      </c>
      <c r="Q60" s="77">
        <v>106.241218693188</v>
      </c>
      <c r="R60" s="80">
        <v>129.35558173656401</v>
      </c>
      <c r="S60" s="76">
        <v>139.01601682650701</v>
      </c>
      <c r="T60" s="77">
        <v>153.63709395978501</v>
      </c>
      <c r="U60" s="77">
        <v>195.60173035668899</v>
      </c>
      <c r="V60" s="80">
        <v>259.96232206674699</v>
      </c>
      <c r="W60" s="76">
        <v>121.720279553886</v>
      </c>
      <c r="X60" s="77">
        <v>140.65298380111901</v>
      </c>
      <c r="Y60" s="77">
        <v>144.33914016754099</v>
      </c>
      <c r="Z60" s="80">
        <v>149.77511235300599</v>
      </c>
      <c r="AA60" s="76">
        <v>125.79713211109301</v>
      </c>
      <c r="AB60" s="77">
        <v>145.86350045037699</v>
      </c>
      <c r="AC60" s="77">
        <v>162.00321500778901</v>
      </c>
      <c r="AD60" s="80">
        <v>187.366652970567</v>
      </c>
    </row>
    <row r="61" spans="14:30" x14ac:dyDescent="0.35">
      <c r="N61" s="40">
        <v>41639</v>
      </c>
      <c r="O61" s="76">
        <v>83.911966892799995</v>
      </c>
      <c r="P61" s="77">
        <v>93.751817650134299</v>
      </c>
      <c r="Q61" s="77">
        <v>108.184380507569</v>
      </c>
      <c r="R61" s="80">
        <v>129.88717021239401</v>
      </c>
      <c r="S61" s="76">
        <v>146.473100753647</v>
      </c>
      <c r="T61" s="77">
        <v>155.36170870377899</v>
      </c>
      <c r="U61" s="77">
        <v>195.30635385311399</v>
      </c>
      <c r="V61" s="80">
        <v>270.251191387397</v>
      </c>
      <c r="W61" s="76">
        <v>122.811886704663</v>
      </c>
      <c r="X61" s="77">
        <v>143.788884788264</v>
      </c>
      <c r="Y61" s="77">
        <v>140.54998054135899</v>
      </c>
      <c r="Z61" s="80">
        <v>155.418099379995</v>
      </c>
      <c r="AA61" s="76">
        <v>127.903708714099</v>
      </c>
      <c r="AB61" s="77">
        <v>150.937339014706</v>
      </c>
      <c r="AC61" s="77">
        <v>161.37324588815801</v>
      </c>
      <c r="AD61" s="80">
        <v>191.37534214768701</v>
      </c>
    </row>
    <row r="62" spans="14:30" x14ac:dyDescent="0.35">
      <c r="N62" s="40">
        <v>41729</v>
      </c>
      <c r="O62" s="76">
        <v>85.268559440721702</v>
      </c>
      <c r="P62" s="77">
        <v>98.347739570965203</v>
      </c>
      <c r="Q62" s="77">
        <v>108.554073382694</v>
      </c>
      <c r="R62" s="80">
        <v>133.095737298627</v>
      </c>
      <c r="S62" s="76">
        <v>150.71500382659599</v>
      </c>
      <c r="T62" s="77">
        <v>157.83619034339199</v>
      </c>
      <c r="U62" s="77">
        <v>198.900742522559</v>
      </c>
      <c r="V62" s="80">
        <v>283.91081747778099</v>
      </c>
      <c r="W62" s="76">
        <v>126.59815688646199</v>
      </c>
      <c r="X62" s="77">
        <v>145.90847636532001</v>
      </c>
      <c r="Y62" s="77">
        <v>144.676282678261</v>
      </c>
      <c r="Z62" s="80">
        <v>160.44459412042499</v>
      </c>
      <c r="AA62" s="76">
        <v>132.436889028293</v>
      </c>
      <c r="AB62" s="77">
        <v>156.97291902076901</v>
      </c>
      <c r="AC62" s="77">
        <v>163.78770523056701</v>
      </c>
      <c r="AD62" s="80">
        <v>198.601675903618</v>
      </c>
    </row>
    <row r="63" spans="14:30" x14ac:dyDescent="0.35">
      <c r="N63" s="40">
        <v>41820</v>
      </c>
      <c r="O63" s="76">
        <v>86.310524745773193</v>
      </c>
      <c r="P63" s="77">
        <v>104.24130682479699</v>
      </c>
      <c r="Q63" s="77">
        <v>110.98045093117901</v>
      </c>
      <c r="R63" s="80">
        <v>139.035501929215</v>
      </c>
      <c r="S63" s="76">
        <v>154.311508933704</v>
      </c>
      <c r="T63" s="77">
        <v>160.762214111275</v>
      </c>
      <c r="U63" s="77">
        <v>206.21184049666101</v>
      </c>
      <c r="V63" s="80">
        <v>302.11735430807198</v>
      </c>
      <c r="W63" s="76">
        <v>131.199358147178</v>
      </c>
      <c r="X63" s="77">
        <v>148.77331445642699</v>
      </c>
      <c r="Y63" s="77">
        <v>154.114046273219</v>
      </c>
      <c r="Z63" s="80">
        <v>167.67252095115001</v>
      </c>
      <c r="AA63" s="76">
        <v>140.29382930448199</v>
      </c>
      <c r="AB63" s="77">
        <v>165.47871444272801</v>
      </c>
      <c r="AC63" s="77">
        <v>167.03152726104301</v>
      </c>
      <c r="AD63" s="80">
        <v>209.01246505701801</v>
      </c>
    </row>
    <row r="64" spans="14:30" x14ac:dyDescent="0.35">
      <c r="N64" s="40">
        <v>41912</v>
      </c>
      <c r="O64" s="76">
        <v>87.726026448052195</v>
      </c>
      <c r="P64" s="77">
        <v>105.924041072506</v>
      </c>
      <c r="Q64" s="77">
        <v>113.63240370083599</v>
      </c>
      <c r="R64" s="80">
        <v>141.79441312153401</v>
      </c>
      <c r="S64" s="76">
        <v>156.35392431518</v>
      </c>
      <c r="T64" s="77">
        <v>169.56334524632101</v>
      </c>
      <c r="U64" s="77">
        <v>215.53463756917799</v>
      </c>
      <c r="V64" s="80">
        <v>317.09689118964599</v>
      </c>
      <c r="W64" s="76">
        <v>131.335741953895</v>
      </c>
      <c r="X64" s="77">
        <v>153.064187857316</v>
      </c>
      <c r="Y64" s="77">
        <v>159.32682199655599</v>
      </c>
      <c r="Z64" s="80">
        <v>171.98273404782799</v>
      </c>
      <c r="AA64" s="76">
        <v>144.602494208661</v>
      </c>
      <c r="AB64" s="77">
        <v>168.10239228830801</v>
      </c>
      <c r="AC64" s="77">
        <v>170.30806095803399</v>
      </c>
      <c r="AD64" s="80">
        <v>214.453599014649</v>
      </c>
    </row>
    <row r="65" spans="14:30" x14ac:dyDescent="0.35">
      <c r="N65" s="40">
        <v>42004</v>
      </c>
      <c r="O65" s="76">
        <v>89.853603604189303</v>
      </c>
      <c r="P65" s="77">
        <v>105.99467983682599</v>
      </c>
      <c r="Q65" s="77">
        <v>114.617206781465</v>
      </c>
      <c r="R65" s="80">
        <v>143.24049583407901</v>
      </c>
      <c r="S65" s="76">
        <v>157.21742616858899</v>
      </c>
      <c r="T65" s="77">
        <v>179.447788851723</v>
      </c>
      <c r="U65" s="77">
        <v>222.774239170497</v>
      </c>
      <c r="V65" s="80">
        <v>325.95354710987601</v>
      </c>
      <c r="W65" s="76">
        <v>130.45406503031899</v>
      </c>
      <c r="X65" s="77">
        <v>157.84188331043001</v>
      </c>
      <c r="Y65" s="77">
        <v>159.33783375930099</v>
      </c>
      <c r="Z65" s="80">
        <v>173.334221035046</v>
      </c>
      <c r="AA65" s="76">
        <v>146.23670278154199</v>
      </c>
      <c r="AB65" s="77">
        <v>166.78671868343599</v>
      </c>
      <c r="AC65" s="77">
        <v>174.81492148551999</v>
      </c>
      <c r="AD65" s="80">
        <v>215.59656147029199</v>
      </c>
    </row>
    <row r="66" spans="14:30" x14ac:dyDescent="0.35">
      <c r="N66" s="40">
        <v>42094</v>
      </c>
      <c r="O66" s="76">
        <v>91.464502548479501</v>
      </c>
      <c r="P66" s="77">
        <v>108.403957383703</v>
      </c>
      <c r="Q66" s="77">
        <v>116.778750630979</v>
      </c>
      <c r="R66" s="80">
        <v>147.64598778572099</v>
      </c>
      <c r="S66" s="76">
        <v>160.78024070333501</v>
      </c>
      <c r="T66" s="77">
        <v>183.851398789711</v>
      </c>
      <c r="U66" s="77">
        <v>223.26149462426599</v>
      </c>
      <c r="V66" s="80">
        <v>336.11996883233599</v>
      </c>
      <c r="W66" s="76">
        <v>136.81034752585001</v>
      </c>
      <c r="X66" s="77">
        <v>162.05581537730399</v>
      </c>
      <c r="Y66" s="77">
        <v>162.42010785030101</v>
      </c>
      <c r="Z66" s="80">
        <v>178.59490328543399</v>
      </c>
      <c r="AA66" s="76">
        <v>150.15190352882101</v>
      </c>
      <c r="AB66" s="77">
        <v>170.352015729947</v>
      </c>
      <c r="AC66" s="77">
        <v>179.53629381194199</v>
      </c>
      <c r="AD66" s="80">
        <v>221.26860293075899</v>
      </c>
    </row>
    <row r="67" spans="14:30" x14ac:dyDescent="0.35">
      <c r="N67" s="40">
        <v>42185</v>
      </c>
      <c r="O67" s="76">
        <v>92.787040111754806</v>
      </c>
      <c r="P67" s="77">
        <v>112.859638576085</v>
      </c>
      <c r="Q67" s="77">
        <v>119.154147165203</v>
      </c>
      <c r="R67" s="80">
        <v>156.55521656540401</v>
      </c>
      <c r="S67" s="76">
        <v>162.72308445329199</v>
      </c>
      <c r="T67" s="77">
        <v>184.64668425092299</v>
      </c>
      <c r="U67" s="77">
        <v>222.81069402607201</v>
      </c>
      <c r="V67" s="80">
        <v>349.14376522740201</v>
      </c>
      <c r="W67" s="76">
        <v>146.13764509888</v>
      </c>
      <c r="X67" s="77">
        <v>166.580784379699</v>
      </c>
      <c r="Y67" s="77">
        <v>167.09819100486001</v>
      </c>
      <c r="Z67" s="80">
        <v>187.33264297387299</v>
      </c>
      <c r="AA67" s="76">
        <v>154.73533960335899</v>
      </c>
      <c r="AB67" s="77">
        <v>178.95989640746299</v>
      </c>
      <c r="AC67" s="77">
        <v>183.23324691748201</v>
      </c>
      <c r="AD67" s="80">
        <v>232.526542434623</v>
      </c>
    </row>
    <row r="68" spans="14:30" x14ac:dyDescent="0.35">
      <c r="N68" s="40">
        <v>42277</v>
      </c>
      <c r="O68" s="76">
        <v>93.756818928883405</v>
      </c>
      <c r="P68" s="77">
        <v>114.79272370709801</v>
      </c>
      <c r="Q68" s="77">
        <v>119.044558680953</v>
      </c>
      <c r="R68" s="80">
        <v>161.96234868507801</v>
      </c>
      <c r="S68" s="76">
        <v>158.398033733121</v>
      </c>
      <c r="T68" s="77">
        <v>181.493475307876</v>
      </c>
      <c r="U68" s="77">
        <v>228.806311304356</v>
      </c>
      <c r="V68" s="80">
        <v>354.07013363199798</v>
      </c>
      <c r="W68" s="76">
        <v>146.968083481858</v>
      </c>
      <c r="X68" s="77">
        <v>167.76485893214601</v>
      </c>
      <c r="Y68" s="77">
        <v>168.28145348096601</v>
      </c>
      <c r="Z68" s="80">
        <v>193.16092301764999</v>
      </c>
      <c r="AA68" s="76">
        <v>156.41415505913201</v>
      </c>
      <c r="AB68" s="77">
        <v>186.628553791363</v>
      </c>
      <c r="AC68" s="77">
        <v>186.92351731311501</v>
      </c>
      <c r="AD68" s="80">
        <v>239.40063012865599</v>
      </c>
    </row>
    <row r="69" spans="14:30" x14ac:dyDescent="0.35">
      <c r="N69" s="40">
        <v>42369</v>
      </c>
      <c r="O69" s="76">
        <v>93.551510482566798</v>
      </c>
      <c r="P69" s="77">
        <v>113.85857134083</v>
      </c>
      <c r="Q69" s="77">
        <v>119.490358928604</v>
      </c>
      <c r="R69" s="80">
        <v>161.11568117515699</v>
      </c>
      <c r="S69" s="76">
        <v>156.47973699119001</v>
      </c>
      <c r="T69" s="77">
        <v>180.97826556908601</v>
      </c>
      <c r="U69" s="77">
        <v>233.92733800958399</v>
      </c>
      <c r="V69" s="80">
        <v>356.80246609967202</v>
      </c>
      <c r="W69" s="76">
        <v>144.00375964625701</v>
      </c>
      <c r="X69" s="77">
        <v>169.540429998972</v>
      </c>
      <c r="Y69" s="77">
        <v>168.08402473834701</v>
      </c>
      <c r="Z69" s="80">
        <v>196.13798531379601</v>
      </c>
      <c r="AA69" s="76">
        <v>157.62577137798999</v>
      </c>
      <c r="AB69" s="77">
        <v>189.27609389132499</v>
      </c>
      <c r="AC69" s="77">
        <v>191.373413677516</v>
      </c>
      <c r="AD69" s="80">
        <v>241.062008546595</v>
      </c>
    </row>
    <row r="70" spans="14:30" x14ac:dyDescent="0.35">
      <c r="N70" s="40">
        <v>42460</v>
      </c>
      <c r="O70" s="76">
        <v>93.285394887630105</v>
      </c>
      <c r="P70" s="77">
        <v>116.63092743831</v>
      </c>
      <c r="Q70" s="77">
        <v>121.250325072873</v>
      </c>
      <c r="R70" s="80">
        <v>163.423467979766</v>
      </c>
      <c r="S70" s="76">
        <v>162.83588654274101</v>
      </c>
      <c r="T70" s="77">
        <v>186.80170419707099</v>
      </c>
      <c r="U70" s="77">
        <v>234.62187385777</v>
      </c>
      <c r="V70" s="80">
        <v>369.61258066039801</v>
      </c>
      <c r="W70" s="76">
        <v>145.02024928599101</v>
      </c>
      <c r="X70" s="77">
        <v>179.47671467016099</v>
      </c>
      <c r="Y70" s="77">
        <v>169.74378456777299</v>
      </c>
      <c r="Z70" s="80">
        <v>202.22318600817101</v>
      </c>
      <c r="AA70" s="76">
        <v>162.035615948622</v>
      </c>
      <c r="AB70" s="77">
        <v>193.07221802971401</v>
      </c>
      <c r="AC70" s="77">
        <v>197.719327864033</v>
      </c>
      <c r="AD70" s="80">
        <v>250.13003034616301</v>
      </c>
    </row>
    <row r="71" spans="14:30" x14ac:dyDescent="0.35">
      <c r="N71" s="40">
        <v>42551</v>
      </c>
      <c r="O71" s="76">
        <v>94.337864248803797</v>
      </c>
      <c r="P71" s="77">
        <v>121.939229151025</v>
      </c>
      <c r="Q71" s="77">
        <v>123.51241257906599</v>
      </c>
      <c r="R71" s="80">
        <v>168.47818323780001</v>
      </c>
      <c r="S71" s="76">
        <v>171.91126376524099</v>
      </c>
      <c r="T71" s="77">
        <v>195.146898443385</v>
      </c>
      <c r="U71" s="77">
        <v>240.998163641784</v>
      </c>
      <c r="V71" s="80">
        <v>382.22375329817902</v>
      </c>
      <c r="W71" s="76">
        <v>148.55969176253899</v>
      </c>
      <c r="X71" s="77">
        <v>189.527363163383</v>
      </c>
      <c r="Y71" s="77">
        <v>172.06183184831701</v>
      </c>
      <c r="Z71" s="80">
        <v>212.404316611388</v>
      </c>
      <c r="AA71" s="76">
        <v>167.04410296553499</v>
      </c>
      <c r="AB71" s="77">
        <v>202.683491143401</v>
      </c>
      <c r="AC71" s="77">
        <v>204.99220867770899</v>
      </c>
      <c r="AD71" s="80">
        <v>269.19210651851802</v>
      </c>
    </row>
    <row r="72" spans="14:30" x14ac:dyDescent="0.35">
      <c r="N72" s="40">
        <v>42643</v>
      </c>
      <c r="O72" s="76">
        <v>96.494639102937796</v>
      </c>
      <c r="P72" s="77">
        <v>122.547357007706</v>
      </c>
      <c r="Q72" s="77">
        <v>127.91294536088699</v>
      </c>
      <c r="R72" s="80">
        <v>174.29370067593899</v>
      </c>
      <c r="S72" s="76">
        <v>179.02654477584599</v>
      </c>
      <c r="T72" s="77">
        <v>201.92226681938899</v>
      </c>
      <c r="U72" s="77">
        <v>251.436963042906</v>
      </c>
      <c r="V72" s="80">
        <v>382.41330262948998</v>
      </c>
      <c r="W72" s="76">
        <v>154.76523335941599</v>
      </c>
      <c r="X72" s="77">
        <v>187.61767436146999</v>
      </c>
      <c r="Y72" s="77">
        <v>177.841923462518</v>
      </c>
      <c r="Z72" s="80">
        <v>219.13067639662199</v>
      </c>
      <c r="AA72" s="76">
        <v>171.14366716203401</v>
      </c>
      <c r="AB72" s="77">
        <v>209.304229512386</v>
      </c>
      <c r="AC72" s="77">
        <v>209.20909366240301</v>
      </c>
      <c r="AD72" s="80">
        <v>280.38581973123098</v>
      </c>
    </row>
    <row r="73" spans="14:30" x14ac:dyDescent="0.35">
      <c r="N73" s="40">
        <v>42735</v>
      </c>
      <c r="O73" s="76">
        <v>100.159217091428</v>
      </c>
      <c r="P73" s="77">
        <v>121.876210528</v>
      </c>
      <c r="Q73" s="77">
        <v>132.67662263063701</v>
      </c>
      <c r="R73" s="80">
        <v>180.46647870109899</v>
      </c>
      <c r="S73" s="76">
        <v>183.293939848126</v>
      </c>
      <c r="T73" s="77">
        <v>207.59022624053699</v>
      </c>
      <c r="U73" s="77">
        <v>259.28947437327002</v>
      </c>
      <c r="V73" s="80">
        <v>383.02549301602102</v>
      </c>
      <c r="W73" s="76">
        <v>159.28456623939601</v>
      </c>
      <c r="X73" s="77">
        <v>185.35888186962299</v>
      </c>
      <c r="Y73" s="77">
        <v>185.290476450303</v>
      </c>
      <c r="Z73" s="80">
        <v>220.89790258839099</v>
      </c>
      <c r="AA73" s="76">
        <v>175.644441450177</v>
      </c>
      <c r="AB73" s="77">
        <v>211.23051498073599</v>
      </c>
      <c r="AC73" s="77">
        <v>211.26434611420001</v>
      </c>
      <c r="AD73" s="80">
        <v>281.40221374516</v>
      </c>
    </row>
    <row r="74" spans="14:30" x14ac:dyDescent="0.35">
      <c r="N74" s="40">
        <v>42825</v>
      </c>
      <c r="O74" s="76">
        <v>109.64954896563501</v>
      </c>
      <c r="P74" s="77">
        <v>129.510230923514</v>
      </c>
      <c r="Q74" s="77">
        <v>136.70316522237201</v>
      </c>
      <c r="R74" s="80">
        <v>189.18264494556101</v>
      </c>
      <c r="S74" s="76">
        <v>187.446170906714</v>
      </c>
      <c r="T74" s="77">
        <v>216.755542866116</v>
      </c>
      <c r="U74" s="77">
        <v>269.28587835891102</v>
      </c>
      <c r="V74" s="80">
        <v>398.38314840961999</v>
      </c>
      <c r="W74" s="76">
        <v>162.207259468909</v>
      </c>
      <c r="X74" s="77">
        <v>196.78509688414201</v>
      </c>
      <c r="Y74" s="77">
        <v>192.04728072646</v>
      </c>
      <c r="Z74" s="80">
        <v>227.84016045794399</v>
      </c>
      <c r="AA74" s="76">
        <v>182.40425591074199</v>
      </c>
      <c r="AB74" s="77">
        <v>221.655992579029</v>
      </c>
      <c r="AC74" s="77">
        <v>215.25442071630999</v>
      </c>
      <c r="AD74" s="80">
        <v>289.23493549516797</v>
      </c>
    </row>
    <row r="75" spans="14:30" x14ac:dyDescent="0.35">
      <c r="N75" s="40">
        <v>42916</v>
      </c>
      <c r="O75" s="76">
        <v>121.393005088348</v>
      </c>
      <c r="P75" s="77">
        <v>141.78472101023399</v>
      </c>
      <c r="Q75" s="77">
        <v>139.01259931541901</v>
      </c>
      <c r="R75" s="80">
        <v>199.115929960264</v>
      </c>
      <c r="S75" s="76">
        <v>190.382438197472</v>
      </c>
      <c r="T75" s="77">
        <v>229.699207207189</v>
      </c>
      <c r="U75" s="77">
        <v>282.19787678751402</v>
      </c>
      <c r="V75" s="80">
        <v>417.68388957950702</v>
      </c>
      <c r="W75" s="76">
        <v>164.441881347237</v>
      </c>
      <c r="X75" s="77">
        <v>215.475891575021</v>
      </c>
      <c r="Y75" s="77">
        <v>198.97633595351701</v>
      </c>
      <c r="Z75" s="80">
        <v>238.838579415944</v>
      </c>
      <c r="AA75" s="76">
        <v>188.86352812267501</v>
      </c>
      <c r="AB75" s="77">
        <v>237.720458997295</v>
      </c>
      <c r="AC75" s="77">
        <v>223.82846349909701</v>
      </c>
      <c r="AD75" s="80">
        <v>301.37419147422497</v>
      </c>
    </row>
    <row r="76" spans="14:30" x14ac:dyDescent="0.35">
      <c r="N76" s="40">
        <v>43008</v>
      </c>
      <c r="O76" s="76">
        <v>118.252212386644</v>
      </c>
      <c r="P76" s="77">
        <v>145.604010335624</v>
      </c>
      <c r="Q76" s="77">
        <v>139.93984686460499</v>
      </c>
      <c r="R76" s="80">
        <v>197.62587967016299</v>
      </c>
      <c r="S76" s="76">
        <v>190.529235884299</v>
      </c>
      <c r="T76" s="77">
        <v>233.736879538973</v>
      </c>
      <c r="U76" s="77">
        <v>289.84308393031603</v>
      </c>
      <c r="V76" s="80">
        <v>423.71844961543297</v>
      </c>
      <c r="W76" s="76">
        <v>164.552177141019</v>
      </c>
      <c r="X76" s="77">
        <v>222.98374678234501</v>
      </c>
      <c r="Y76" s="77">
        <v>199.57676602408199</v>
      </c>
      <c r="Z76" s="80">
        <v>241.913344139016</v>
      </c>
      <c r="AA76" s="76">
        <v>189.68372926845001</v>
      </c>
      <c r="AB76" s="77">
        <v>242.85389055303699</v>
      </c>
      <c r="AC76" s="77">
        <v>231.78723609098401</v>
      </c>
      <c r="AD76" s="80">
        <v>308.63229910070697</v>
      </c>
    </row>
    <row r="77" spans="14:30" x14ac:dyDescent="0.35">
      <c r="N77" s="40">
        <v>43100</v>
      </c>
      <c r="O77" s="76">
        <v>109.96566376591301</v>
      </c>
      <c r="P77" s="77">
        <v>144.57938339413801</v>
      </c>
      <c r="Q77" s="77">
        <v>141.67107860282499</v>
      </c>
      <c r="R77" s="80">
        <v>193.319309727019</v>
      </c>
      <c r="S77" s="76">
        <v>192.51480432913701</v>
      </c>
      <c r="T77" s="77">
        <v>231.79628080784099</v>
      </c>
      <c r="U77" s="77">
        <v>292.182479311934</v>
      </c>
      <c r="V77" s="80">
        <v>422.16021282300602</v>
      </c>
      <c r="W77" s="76">
        <v>167.678055915898</v>
      </c>
      <c r="X77" s="77">
        <v>220.283286422309</v>
      </c>
      <c r="Y77" s="77">
        <v>197.03530452023401</v>
      </c>
      <c r="Z77" s="80">
        <v>243.36715201353701</v>
      </c>
      <c r="AA77" s="76">
        <v>190.39583470277901</v>
      </c>
      <c r="AB77" s="77">
        <v>241.71819366180301</v>
      </c>
      <c r="AC77" s="77">
        <v>233.82043437144799</v>
      </c>
      <c r="AD77" s="80">
        <v>312.67613064547601</v>
      </c>
    </row>
    <row r="78" spans="14:30" x14ac:dyDescent="0.35">
      <c r="N78" s="40">
        <v>43190</v>
      </c>
      <c r="O78" s="76">
        <v>111.17599575835</v>
      </c>
      <c r="P78" s="77">
        <v>146.69189492968499</v>
      </c>
      <c r="Q78" s="77">
        <v>143.295348166569</v>
      </c>
      <c r="R78" s="80">
        <v>197.934495219919</v>
      </c>
      <c r="S78" s="76">
        <v>196.06154496344101</v>
      </c>
      <c r="T78" s="77">
        <v>237.20348832741701</v>
      </c>
      <c r="U78" s="77">
        <v>287.39639946654898</v>
      </c>
      <c r="V78" s="80">
        <v>422.24003611467401</v>
      </c>
      <c r="W78" s="76">
        <v>175.26137906634699</v>
      </c>
      <c r="X78" s="77">
        <v>223.45048267464301</v>
      </c>
      <c r="Y78" s="77">
        <v>201.27712661108299</v>
      </c>
      <c r="Z78" s="80">
        <v>253.76972830951499</v>
      </c>
      <c r="AA78" s="76">
        <v>198.29575981213</v>
      </c>
      <c r="AB78" s="77">
        <v>247.051969044299</v>
      </c>
      <c r="AC78" s="77">
        <v>234.62780304167001</v>
      </c>
      <c r="AD78" s="80">
        <v>327.09824418760502</v>
      </c>
    </row>
    <row r="79" spans="14:30" x14ac:dyDescent="0.35">
      <c r="N79" s="40">
        <v>43281</v>
      </c>
      <c r="O79" s="76">
        <v>117.535302854092</v>
      </c>
      <c r="P79" s="77">
        <v>148.202435100033</v>
      </c>
      <c r="Q79" s="77">
        <v>144.82500343397999</v>
      </c>
      <c r="R79" s="80">
        <v>207.837159511062</v>
      </c>
      <c r="S79" s="76">
        <v>198.73925761176099</v>
      </c>
      <c r="T79" s="77">
        <v>246.070474783783</v>
      </c>
      <c r="U79" s="77">
        <v>276.293849044544</v>
      </c>
      <c r="V79" s="80">
        <v>428.820835165147</v>
      </c>
      <c r="W79" s="76">
        <v>182.88931575860201</v>
      </c>
      <c r="X79" s="77">
        <v>232.08255659971201</v>
      </c>
      <c r="Y79" s="77">
        <v>211.762602630098</v>
      </c>
      <c r="Z79" s="80">
        <v>264.68634781393899</v>
      </c>
      <c r="AA79" s="76">
        <v>207.80696493397701</v>
      </c>
      <c r="AB79" s="77">
        <v>256.59668202376503</v>
      </c>
      <c r="AC79" s="77">
        <v>238.61984059244199</v>
      </c>
      <c r="AD79" s="80">
        <v>351.04743561313802</v>
      </c>
    </row>
    <row r="80" spans="14:30" x14ac:dyDescent="0.35">
      <c r="N80" s="40">
        <v>43373</v>
      </c>
      <c r="O80" s="76">
        <v>122.048805074678</v>
      </c>
      <c r="P80" s="77">
        <v>151.00805056331501</v>
      </c>
      <c r="Q80" s="77">
        <v>151.21182959926199</v>
      </c>
      <c r="R80" s="80">
        <v>218.43837732767901</v>
      </c>
      <c r="S80" s="76">
        <v>207.43043849066399</v>
      </c>
      <c r="T80" s="77">
        <v>261.24277575479198</v>
      </c>
      <c r="U80" s="77">
        <v>281.26891040244101</v>
      </c>
      <c r="V80" s="80">
        <v>432.37854527505499</v>
      </c>
      <c r="W80" s="76">
        <v>188.049652011738</v>
      </c>
      <c r="X80" s="77">
        <v>240.15943028888299</v>
      </c>
      <c r="Y80" s="77">
        <v>214.573448109438</v>
      </c>
      <c r="Z80" s="80">
        <v>271.59022007406998</v>
      </c>
      <c r="AA80" s="76">
        <v>207.43833860883899</v>
      </c>
      <c r="AB80" s="77">
        <v>261.90835008617501</v>
      </c>
      <c r="AC80" s="77">
        <v>240.93794652220501</v>
      </c>
      <c r="AD80" s="80">
        <v>354.89595764248702</v>
      </c>
    </row>
    <row r="81" spans="14:30" x14ac:dyDescent="0.35">
      <c r="N81" s="40">
        <v>43465</v>
      </c>
      <c r="O81" s="76">
        <v>121.704285826541</v>
      </c>
      <c r="P81" s="77">
        <v>155.603431304694</v>
      </c>
      <c r="Q81" s="77">
        <v>155.791967379905</v>
      </c>
      <c r="R81" s="80">
        <v>221.39898735161501</v>
      </c>
      <c r="S81" s="76">
        <v>214.613861210679</v>
      </c>
      <c r="T81" s="77">
        <v>276.88968178217402</v>
      </c>
      <c r="U81" s="77">
        <v>294.492180920973</v>
      </c>
      <c r="V81" s="80">
        <v>432.57646577681902</v>
      </c>
      <c r="W81" s="76">
        <v>190.89566905689799</v>
      </c>
      <c r="X81" s="77">
        <v>245.55735484585799</v>
      </c>
      <c r="Y81" s="77">
        <v>208.44665097624201</v>
      </c>
      <c r="Z81" s="80">
        <v>278.49818287469202</v>
      </c>
      <c r="AA81" s="76">
        <v>204.57949044915301</v>
      </c>
      <c r="AB81" s="77">
        <v>264.11615048099401</v>
      </c>
      <c r="AC81" s="77">
        <v>241.750099297068</v>
      </c>
      <c r="AD81" s="80">
        <v>347.31335042295802</v>
      </c>
    </row>
    <row r="82" spans="14:30" x14ac:dyDescent="0.35">
      <c r="N82" s="40">
        <v>43555</v>
      </c>
      <c r="O82" s="76">
        <v>121.55501172327401</v>
      </c>
      <c r="P82" s="77">
        <v>157.92123671197601</v>
      </c>
      <c r="Q82" s="77">
        <v>152.08381731064301</v>
      </c>
      <c r="R82" s="80">
        <v>218.59099497286701</v>
      </c>
      <c r="S82" s="76">
        <v>210.78555545313</v>
      </c>
      <c r="T82" s="77">
        <v>284.57771077714</v>
      </c>
      <c r="U82" s="77">
        <v>294.93900637186101</v>
      </c>
      <c r="V82" s="80">
        <v>448.64745220505199</v>
      </c>
      <c r="W82" s="76">
        <v>191.72296709787599</v>
      </c>
      <c r="X82" s="77">
        <v>250.559000557552</v>
      </c>
      <c r="Y82" s="77">
        <v>205.30863981591199</v>
      </c>
      <c r="Z82" s="80">
        <v>287.03395053933798</v>
      </c>
      <c r="AA82" s="76">
        <v>209.63047645477999</v>
      </c>
      <c r="AB82" s="77">
        <v>271.18473374791898</v>
      </c>
      <c r="AC82" s="77">
        <v>246.144971319419</v>
      </c>
      <c r="AD82" s="80">
        <v>357.46415590557899</v>
      </c>
    </row>
    <row r="83" spans="14:30" x14ac:dyDescent="0.35">
      <c r="N83" s="40">
        <v>43646</v>
      </c>
      <c r="O83" s="76">
        <v>122.686642727658</v>
      </c>
      <c r="P83" s="77">
        <v>157.12087455581801</v>
      </c>
      <c r="Q83" s="77">
        <v>151.00540810901401</v>
      </c>
      <c r="R83" s="80">
        <v>218.94066605172901</v>
      </c>
      <c r="S83" s="76">
        <v>208.24302565164001</v>
      </c>
      <c r="T83" s="77">
        <v>288.12947798375001</v>
      </c>
      <c r="U83" s="77">
        <v>296.01241555830302</v>
      </c>
      <c r="V83" s="80">
        <v>470.46218685497502</v>
      </c>
      <c r="W83" s="76">
        <v>192.32470942108901</v>
      </c>
      <c r="X83" s="77">
        <v>253.45761918365699</v>
      </c>
      <c r="Y83" s="77">
        <v>205.767490675489</v>
      </c>
      <c r="Z83" s="80">
        <v>297.179462078597</v>
      </c>
      <c r="AA83" s="76">
        <v>218.197997650399</v>
      </c>
      <c r="AB83" s="77">
        <v>280.58211183579402</v>
      </c>
      <c r="AC83" s="77">
        <v>249.130930715277</v>
      </c>
      <c r="AD83" s="80">
        <v>379.82463717918</v>
      </c>
    </row>
    <row r="84" spans="14:30" x14ac:dyDescent="0.35">
      <c r="N84" s="40">
        <v>43738</v>
      </c>
      <c r="O84" s="76">
        <v>123.31222913152099</v>
      </c>
      <c r="P84" s="77">
        <v>157.61627356350701</v>
      </c>
      <c r="Q84" s="77">
        <v>150.95651678702899</v>
      </c>
      <c r="R84" s="80">
        <v>220.98155149805899</v>
      </c>
      <c r="S84" s="76">
        <v>213.087095135373</v>
      </c>
      <c r="T84" s="77">
        <v>276.84062297571103</v>
      </c>
      <c r="U84" s="77">
        <v>297.77715720773301</v>
      </c>
      <c r="V84" s="80">
        <v>461.84850969346502</v>
      </c>
      <c r="W84" s="76">
        <v>194.50771774458701</v>
      </c>
      <c r="X84" s="77">
        <v>252.29974767724801</v>
      </c>
      <c r="Y84" s="77">
        <v>206.054232532188</v>
      </c>
      <c r="Z84" s="80">
        <v>303.76404977830299</v>
      </c>
      <c r="AA84" s="76">
        <v>218.999982816401</v>
      </c>
      <c r="AB84" s="77">
        <v>285.36156222447801</v>
      </c>
      <c r="AC84" s="77">
        <v>250.94495791037801</v>
      </c>
      <c r="AD84" s="80">
        <v>393.68406336633899</v>
      </c>
    </row>
    <row r="85" spans="14:30" x14ac:dyDescent="0.35">
      <c r="N85" s="40">
        <v>43830</v>
      </c>
      <c r="O85" s="76">
        <v>124.85501893089101</v>
      </c>
      <c r="P85" s="77">
        <v>160.07783661583699</v>
      </c>
      <c r="Q85" s="77">
        <v>149.51650663907799</v>
      </c>
      <c r="R85" s="80">
        <v>223.00622193405599</v>
      </c>
      <c r="S85" s="76">
        <v>216.73179193467399</v>
      </c>
      <c r="T85" s="77">
        <v>271.61185009446098</v>
      </c>
      <c r="U85" s="77">
        <v>296.34329020125</v>
      </c>
      <c r="V85" s="80">
        <v>448.766831827999</v>
      </c>
      <c r="W85" s="76">
        <v>196.22547842462001</v>
      </c>
      <c r="X85" s="77">
        <v>256.68726077458399</v>
      </c>
      <c r="Y85" s="77">
        <v>207.24411438704999</v>
      </c>
      <c r="Z85" s="80">
        <v>306.57866010354502</v>
      </c>
      <c r="AA85" s="76">
        <v>214.94237283565701</v>
      </c>
      <c r="AB85" s="77">
        <v>284.31896899676798</v>
      </c>
      <c r="AC85" s="77">
        <v>255.02637648906099</v>
      </c>
      <c r="AD85" s="80">
        <v>394.00036459514399</v>
      </c>
    </row>
    <row r="86" spans="14:30" x14ac:dyDescent="0.35">
      <c r="N86" s="40">
        <v>43921</v>
      </c>
      <c r="O86" s="76">
        <v>127.21685587482099</v>
      </c>
      <c r="P86" s="77">
        <v>163.05999526787599</v>
      </c>
      <c r="Q86" s="77">
        <v>151.50088820802799</v>
      </c>
      <c r="R86" s="80">
        <v>227.84373474866101</v>
      </c>
      <c r="S86" s="76">
        <v>216.873925068745</v>
      </c>
      <c r="T86" s="77">
        <v>276.901554750927</v>
      </c>
      <c r="U86" s="77">
        <v>299.99054174247402</v>
      </c>
      <c r="V86" s="80">
        <v>457.66508222672098</v>
      </c>
      <c r="W86" s="76">
        <v>196.31841993510099</v>
      </c>
      <c r="X86" s="77">
        <v>261.647605795679</v>
      </c>
      <c r="Y86" s="77">
        <v>212.21616520543901</v>
      </c>
      <c r="Z86" s="80">
        <v>312.17236868477102</v>
      </c>
      <c r="AA86" s="76">
        <v>214.95437890322199</v>
      </c>
      <c r="AB86" s="77">
        <v>278.13818422987902</v>
      </c>
      <c r="AC86" s="77">
        <v>260.60616912421398</v>
      </c>
      <c r="AD86" s="80">
        <v>396.954387602596</v>
      </c>
    </row>
    <row r="87" spans="14:30" x14ac:dyDescent="0.35">
      <c r="N87" s="150"/>
      <c r="O87" s="140"/>
      <c r="P87" s="141"/>
      <c r="Q87" s="141"/>
      <c r="R87" s="142"/>
      <c r="S87" s="140"/>
      <c r="T87" s="141"/>
      <c r="U87" s="141"/>
      <c r="V87" s="142"/>
      <c r="W87" s="140"/>
      <c r="X87" s="141"/>
      <c r="Y87" s="141"/>
      <c r="Z87" s="142"/>
      <c r="AA87" s="140"/>
      <c r="AB87" s="141"/>
      <c r="AC87" s="141"/>
      <c r="AD87" s="142"/>
    </row>
    <row r="88" spans="14:30" x14ac:dyDescent="0.35">
      <c r="N88" s="144"/>
      <c r="O88" s="151"/>
      <c r="P88" s="151"/>
      <c r="Q88" s="151"/>
      <c r="R88" s="151"/>
      <c r="S88" s="151"/>
      <c r="T88" s="151"/>
      <c r="U88" s="151"/>
      <c r="V88" s="151"/>
      <c r="W88" s="151"/>
      <c r="X88" s="151"/>
      <c r="Y88" s="151"/>
      <c r="Z88" s="151"/>
      <c r="AA88" s="151"/>
      <c r="AB88" s="151"/>
      <c r="AC88" s="151"/>
      <c r="AD88" s="152"/>
    </row>
    <row r="89" spans="14:30" x14ac:dyDescent="0.35">
      <c r="N89" s="144"/>
      <c r="O89" s="151"/>
      <c r="P89" s="151"/>
      <c r="Q89" s="151"/>
      <c r="R89" s="151"/>
      <c r="S89" s="151"/>
      <c r="T89" s="151"/>
      <c r="U89" s="151"/>
      <c r="V89" s="151"/>
      <c r="W89" s="151"/>
      <c r="X89" s="151"/>
      <c r="Y89" s="151"/>
      <c r="Z89" s="151"/>
      <c r="AA89" s="151"/>
      <c r="AB89" s="151"/>
      <c r="AC89" s="151"/>
      <c r="AD89" s="152"/>
    </row>
    <row r="90" spans="14:30" x14ac:dyDescent="0.35">
      <c r="N90" s="144"/>
      <c r="O90" s="151"/>
      <c r="P90" s="151"/>
      <c r="Q90" s="151"/>
      <c r="R90" s="151"/>
      <c r="S90" s="151"/>
      <c r="T90" s="151"/>
      <c r="U90" s="151"/>
      <c r="V90" s="151"/>
      <c r="W90" s="151"/>
      <c r="X90" s="151"/>
      <c r="Y90" s="151"/>
      <c r="Z90" s="151"/>
      <c r="AA90" s="151"/>
      <c r="AB90" s="151"/>
      <c r="AC90" s="151"/>
      <c r="AD90" s="152"/>
    </row>
    <row r="91" spans="14:30" x14ac:dyDescent="0.35">
      <c r="N91" s="144"/>
      <c r="O91" s="151"/>
      <c r="P91" s="151"/>
      <c r="Q91" s="151"/>
      <c r="R91" s="151"/>
      <c r="S91" s="151"/>
      <c r="T91" s="151"/>
      <c r="U91" s="151"/>
      <c r="V91" s="151"/>
      <c r="W91" s="151"/>
      <c r="X91" s="151"/>
      <c r="Y91" s="151"/>
      <c r="Z91" s="151"/>
      <c r="AA91" s="151"/>
      <c r="AB91" s="151"/>
      <c r="AC91" s="151"/>
      <c r="AD91" s="152"/>
    </row>
    <row r="92" spans="14:30" x14ac:dyDescent="0.35">
      <c r="N92" s="144"/>
      <c r="O92" s="151"/>
      <c r="P92" s="151"/>
      <c r="Q92" s="151"/>
      <c r="R92" s="151"/>
      <c r="S92" s="151"/>
      <c r="T92" s="151"/>
      <c r="U92" s="151"/>
      <c r="V92" s="151"/>
      <c r="W92" s="151"/>
      <c r="X92" s="151"/>
      <c r="Y92" s="151"/>
      <c r="Z92" s="151"/>
      <c r="AA92" s="151"/>
      <c r="AB92" s="151"/>
      <c r="AC92" s="151"/>
      <c r="AD92" s="152"/>
    </row>
    <row r="93" spans="14:30" x14ac:dyDescent="0.35">
      <c r="N93" s="144"/>
      <c r="O93" s="153"/>
      <c r="P93" s="153"/>
      <c r="Q93" s="153"/>
      <c r="R93" s="153"/>
      <c r="S93" s="153"/>
      <c r="T93" s="153"/>
      <c r="U93" s="153"/>
      <c r="V93" s="153"/>
      <c r="W93" s="153"/>
      <c r="X93" s="153"/>
      <c r="Y93" s="153"/>
      <c r="Z93" s="153"/>
      <c r="AA93" s="153"/>
      <c r="AB93" s="153"/>
      <c r="AC93" s="153"/>
      <c r="AD93" s="154"/>
    </row>
    <row r="94" spans="14:30" x14ac:dyDescent="0.35">
      <c r="N94" s="144"/>
      <c r="O94" s="155"/>
      <c r="P94" s="156"/>
      <c r="Q94" s="156"/>
      <c r="R94" s="157"/>
      <c r="S94" s="146"/>
      <c r="T94" s="147"/>
      <c r="U94" s="147"/>
      <c r="V94" s="149"/>
      <c r="W94" s="146"/>
      <c r="X94" s="147"/>
      <c r="Y94" s="147"/>
      <c r="Z94" s="149"/>
      <c r="AA94" s="146"/>
      <c r="AB94" s="147"/>
      <c r="AC94" s="147"/>
      <c r="AD94" s="149"/>
    </row>
    <row r="95" spans="14:30" x14ac:dyDescent="0.35">
      <c r="N95" s="144"/>
      <c r="O95" s="151"/>
      <c r="P95" s="151"/>
      <c r="Q95" s="151"/>
      <c r="R95" s="151"/>
      <c r="S95" s="151"/>
      <c r="T95" s="151"/>
      <c r="U95" s="151"/>
      <c r="V95" s="151"/>
      <c r="W95" s="151"/>
      <c r="X95" s="151"/>
      <c r="Y95" s="151"/>
      <c r="Z95" s="151"/>
      <c r="AA95" s="151"/>
      <c r="AB95" s="151"/>
      <c r="AC95" s="151"/>
      <c r="AD95" s="152"/>
    </row>
    <row r="96" spans="14:30" x14ac:dyDescent="0.35">
      <c r="N96" s="144"/>
      <c r="O96" s="151"/>
      <c r="P96" s="151"/>
      <c r="Q96" s="151"/>
      <c r="R96" s="151"/>
      <c r="S96" s="151"/>
      <c r="T96" s="151"/>
      <c r="U96" s="151"/>
      <c r="V96" s="151"/>
      <c r="W96" s="151"/>
      <c r="X96" s="151"/>
      <c r="Y96" s="151"/>
      <c r="Z96" s="151"/>
      <c r="AA96" s="151"/>
      <c r="AB96" s="151"/>
      <c r="AC96" s="151"/>
      <c r="AD96" s="152"/>
    </row>
    <row r="97" spans="14:30" x14ac:dyDescent="0.35">
      <c r="N97" s="144"/>
      <c r="O97" s="151"/>
      <c r="P97" s="151"/>
      <c r="Q97" s="151"/>
      <c r="R97" s="151"/>
      <c r="S97" s="151"/>
      <c r="T97" s="151"/>
      <c r="U97" s="151"/>
      <c r="V97" s="151"/>
      <c r="W97" s="151"/>
      <c r="X97" s="151"/>
      <c r="Y97" s="151"/>
      <c r="Z97" s="151"/>
      <c r="AA97" s="151"/>
      <c r="AB97" s="151"/>
      <c r="AC97" s="151"/>
      <c r="AD97" s="152"/>
    </row>
    <row r="98" spans="14:30" x14ac:dyDescent="0.35">
      <c r="N98" s="144"/>
      <c r="O98" s="151"/>
      <c r="P98" s="151"/>
      <c r="Q98" s="151"/>
      <c r="R98" s="151"/>
      <c r="S98" s="151"/>
      <c r="T98" s="151"/>
      <c r="U98" s="151"/>
      <c r="V98" s="151"/>
      <c r="W98" s="151"/>
      <c r="X98" s="151"/>
      <c r="Y98" s="151"/>
      <c r="Z98" s="151"/>
      <c r="AA98" s="151"/>
      <c r="AB98" s="151"/>
      <c r="AC98" s="151"/>
      <c r="AD98" s="152"/>
    </row>
    <row r="99" spans="14:30" x14ac:dyDescent="0.35">
      <c r="N99" s="144"/>
      <c r="O99" s="151"/>
      <c r="P99" s="151"/>
      <c r="Q99" s="151"/>
      <c r="R99" s="151"/>
      <c r="S99" s="151"/>
      <c r="T99" s="151"/>
      <c r="U99" s="151"/>
      <c r="V99" s="151"/>
      <c r="W99" s="151"/>
      <c r="X99" s="151"/>
      <c r="Y99" s="151"/>
      <c r="Z99" s="151"/>
      <c r="AA99" s="151"/>
      <c r="AB99" s="151"/>
      <c r="AC99" s="151"/>
      <c r="AD99" s="152"/>
    </row>
    <row r="100" spans="14:30" x14ac:dyDescent="0.35">
      <c r="N100" s="144"/>
      <c r="O100" s="153"/>
      <c r="P100" s="153"/>
      <c r="Q100" s="153"/>
      <c r="R100" s="153"/>
      <c r="S100" s="153"/>
      <c r="T100" s="153"/>
      <c r="U100" s="153"/>
      <c r="V100" s="153"/>
      <c r="W100" s="153"/>
      <c r="X100" s="153"/>
      <c r="Y100" s="153"/>
      <c r="Z100" s="153"/>
      <c r="AA100" s="153"/>
      <c r="AB100" s="153"/>
      <c r="AC100" s="153"/>
      <c r="AD100" s="154"/>
    </row>
    <row r="101" spans="14:30" x14ac:dyDescent="0.35">
      <c r="N101" s="144"/>
      <c r="O101" s="155"/>
      <c r="P101" s="156"/>
      <c r="Q101" s="156"/>
      <c r="R101" s="157"/>
      <c r="S101" s="146"/>
      <c r="T101" s="147"/>
      <c r="U101" s="147"/>
      <c r="V101" s="149"/>
      <c r="W101" s="146"/>
      <c r="X101" s="147"/>
      <c r="Y101" s="147"/>
      <c r="Z101" s="149"/>
      <c r="AA101" s="146"/>
      <c r="AB101" s="147"/>
      <c r="AC101" s="147"/>
      <c r="AD101" s="149"/>
    </row>
    <row r="102" spans="14:30" x14ac:dyDescent="0.35">
      <c r="N102" s="144" t="s">
        <v>96</v>
      </c>
      <c r="O102" s="155" t="s">
        <v>75</v>
      </c>
      <c r="P102" s="156" t="s">
        <v>75</v>
      </c>
      <c r="Q102" s="156" t="s">
        <v>75</v>
      </c>
      <c r="R102" s="157" t="s">
        <v>75</v>
      </c>
      <c r="S102" s="146" t="s">
        <v>75</v>
      </c>
      <c r="T102" s="147" t="s">
        <v>75</v>
      </c>
      <c r="U102" s="147" t="s">
        <v>75</v>
      </c>
      <c r="V102" s="149" t="s">
        <v>75</v>
      </c>
      <c r="W102" s="146" t="s">
        <v>75</v>
      </c>
      <c r="X102" s="147" t="s">
        <v>75</v>
      </c>
      <c r="Y102" s="147" t="s">
        <v>75</v>
      </c>
      <c r="Z102" s="149" t="s">
        <v>75</v>
      </c>
      <c r="AA102" s="146" t="s">
        <v>75</v>
      </c>
      <c r="AB102" s="147" t="s">
        <v>75</v>
      </c>
      <c r="AC102" s="147" t="s">
        <v>75</v>
      </c>
      <c r="AD102" s="149" t="s">
        <v>75</v>
      </c>
    </row>
    <row r="103" spans="14:30" x14ac:dyDescent="0.35">
      <c r="N103" s="144" t="s">
        <v>96</v>
      </c>
      <c r="O103" s="155">
        <f>MAX($O$29:$O$41)</f>
        <v>132.5682443691</v>
      </c>
      <c r="P103" s="155">
        <f>MAX($P$29:$P$41)</f>
        <v>131.916586932721</v>
      </c>
      <c r="Q103" s="155">
        <f>MAX($Q$29:$Q$41)</f>
        <v>160.83135301609801</v>
      </c>
      <c r="R103" s="155">
        <f>MAX($R$29:$R$41)</f>
        <v>176.45945263357501</v>
      </c>
      <c r="S103" s="155">
        <f>MAX($S$29:$S$41)</f>
        <v>177.88396310491601</v>
      </c>
      <c r="T103" s="155">
        <f>MAX($T$29:$T$41)</f>
        <v>188.70149927529599</v>
      </c>
      <c r="U103" s="155">
        <f>MAX($U$29:$U$41)</f>
        <v>214.179679137439</v>
      </c>
      <c r="V103" s="155">
        <f>MAX($V$29:$V$41)</f>
        <v>248.80317694249001</v>
      </c>
      <c r="W103" s="155">
        <f>MAX($W$29:$W$41)</f>
        <v>175.061017585261</v>
      </c>
      <c r="X103" s="155">
        <f>MAX($X$29:$X$41)</f>
        <v>183.83903218120199</v>
      </c>
      <c r="Y103" s="155">
        <f>MAX($Y$29:$Y$41)</f>
        <v>195.04183896561199</v>
      </c>
      <c r="Z103" s="155">
        <f>MAX($Z$29:$Z$41)</f>
        <v>185.09189872730099</v>
      </c>
      <c r="AA103" s="155">
        <f>MAX($AA$29:$AA$41)</f>
        <v>181.51742178309101</v>
      </c>
      <c r="AB103" s="155">
        <f>MAX($AB$29:$AB$41)</f>
        <v>197.38053654000799</v>
      </c>
      <c r="AC103" s="155">
        <f>MAX($AC$29:$AC$41)</f>
        <v>210.13200331563601</v>
      </c>
      <c r="AD103" s="158">
        <f>MAX($AD$29:$AD$41)</f>
        <v>197.79030002370499</v>
      </c>
    </row>
    <row r="104" spans="14:30" x14ac:dyDescent="0.35">
      <c r="N104" s="144" t="s">
        <v>97</v>
      </c>
      <c r="O104" s="155">
        <f>MIN($O$42:$O$57)</f>
        <v>73.995898036939906</v>
      </c>
      <c r="P104" s="155">
        <f>MIN($P$42:$P$57)</f>
        <v>86.630707161174101</v>
      </c>
      <c r="Q104" s="155">
        <f>MIN($Q$42:$Q$57)</f>
        <v>96.488671005875105</v>
      </c>
      <c r="R104" s="155">
        <f>MIN($R$42:$R$57)</f>
        <v>92.522691076728805</v>
      </c>
      <c r="S104" s="155">
        <f>MIN($S$42:$S$57)</f>
        <v>126.621703259924</v>
      </c>
      <c r="T104" s="155">
        <f>MIN($T$42:$T$57)</f>
        <v>145.613381851464</v>
      </c>
      <c r="U104" s="155">
        <f>MIN($U$42:$U$57)</f>
        <v>168.21622916680701</v>
      </c>
      <c r="V104" s="155">
        <f>MIN($V$42:$V$57)</f>
        <v>198.32456053201199</v>
      </c>
      <c r="W104" s="155">
        <f>MIN($W$42:$W$57)</f>
        <v>111.520193198294</v>
      </c>
      <c r="X104" s="155">
        <f>MIN($X$42:$X$57)</f>
        <v>124.521725776072</v>
      </c>
      <c r="Y104" s="155">
        <f>MIN($Y$42:$Y$57)</f>
        <v>127.698862411568</v>
      </c>
      <c r="Z104" s="155">
        <f>MIN($Z$42:$Z$57)</f>
        <v>103.06786308594501</v>
      </c>
      <c r="AA104" s="155">
        <f>MIN($AA$42:$AA$57)</f>
        <v>102.865896396057</v>
      </c>
      <c r="AB104" s="155">
        <f>MIN($AB$42:$AB$57)</f>
        <v>120.67856320406101</v>
      </c>
      <c r="AC104" s="155">
        <f>MIN($AC$42:$AC$57)</f>
        <v>124.800785979366</v>
      </c>
      <c r="AD104" s="158">
        <f>MIN($AD$42:$AD$57)</f>
        <v>126.402280438124</v>
      </c>
    </row>
    <row r="105" spans="14:30" x14ac:dyDescent="0.35">
      <c r="N105" s="144" t="s">
        <v>99</v>
      </c>
      <c r="O105" s="151">
        <f>O86/O103-1</f>
        <v>-4.0367046570968568E-2</v>
      </c>
      <c r="P105" s="151">
        <f t="shared" ref="P105:AD105" si="0">P86/P103-1</f>
        <v>0.23608409722606361</v>
      </c>
      <c r="Q105" s="151">
        <f t="shared" si="0"/>
        <v>-5.8013967010127176E-2</v>
      </c>
      <c r="R105" s="151">
        <f t="shared" si="0"/>
        <v>0.29119597362566618</v>
      </c>
      <c r="S105" s="151">
        <f t="shared" si="0"/>
        <v>0.21918761693448841</v>
      </c>
      <c r="T105" s="151">
        <f t="shared" si="0"/>
        <v>0.46740516537685939</v>
      </c>
      <c r="U105" s="151">
        <f t="shared" si="0"/>
        <v>0.40064894555178721</v>
      </c>
      <c r="V105" s="151">
        <f t="shared" si="0"/>
        <v>0.83946639207307494</v>
      </c>
      <c r="W105" s="151">
        <f t="shared" si="0"/>
        <v>0.12142853185168345</v>
      </c>
      <c r="X105" s="151">
        <f t="shared" si="0"/>
        <v>0.42324294624106029</v>
      </c>
      <c r="Y105" s="151">
        <f t="shared" si="0"/>
        <v>8.8054575012774805E-2</v>
      </c>
      <c r="Z105" s="151">
        <f t="shared" si="0"/>
        <v>0.68658040049986102</v>
      </c>
      <c r="AA105" s="151">
        <f t="shared" si="0"/>
        <v>0.18420797734824235</v>
      </c>
      <c r="AB105" s="151">
        <f t="shared" si="0"/>
        <v>0.40914696608650614</v>
      </c>
      <c r="AC105" s="151">
        <f t="shared" si="0"/>
        <v>0.24020218249555025</v>
      </c>
      <c r="AD105" s="152">
        <f t="shared" si="0"/>
        <v>1.0069456770884182</v>
      </c>
    </row>
    <row r="106" spans="14:30" x14ac:dyDescent="0.35">
      <c r="N106" s="144" t="s">
        <v>98</v>
      </c>
      <c r="O106" s="151">
        <f>O86/O104-1</f>
        <v>0.71924200191897603</v>
      </c>
      <c r="P106" s="151">
        <f t="shared" ref="P106:AD106" si="1">P86/P104-1</f>
        <v>0.882242458952889</v>
      </c>
      <c r="Q106" s="151">
        <f t="shared" si="1"/>
        <v>0.57014172367244265</v>
      </c>
      <c r="R106" s="151">
        <f t="shared" si="1"/>
        <v>1.4625714200175053</v>
      </c>
      <c r="S106" s="151">
        <f t="shared" si="1"/>
        <v>0.71277055579922832</v>
      </c>
      <c r="T106" s="151">
        <f t="shared" si="1"/>
        <v>0.90162161767100679</v>
      </c>
      <c r="U106" s="151">
        <f t="shared" si="1"/>
        <v>0.78336265905114666</v>
      </c>
      <c r="V106" s="151">
        <f t="shared" si="1"/>
        <v>1.3076571101381478</v>
      </c>
      <c r="W106" s="151">
        <f t="shared" si="1"/>
        <v>0.76038450351343378</v>
      </c>
      <c r="X106" s="151">
        <f t="shared" si="1"/>
        <v>1.1012205232860417</v>
      </c>
      <c r="Y106" s="151">
        <f t="shared" si="1"/>
        <v>0.66184851765926722</v>
      </c>
      <c r="Z106" s="151">
        <f t="shared" si="1"/>
        <v>2.0288041232062843</v>
      </c>
      <c r="AA106" s="151">
        <f t="shared" si="1"/>
        <v>1.089656401530775</v>
      </c>
      <c r="AB106" s="151">
        <f t="shared" si="1"/>
        <v>1.304785347498397</v>
      </c>
      <c r="AC106" s="151">
        <f t="shared" si="1"/>
        <v>1.08817730657002</v>
      </c>
      <c r="AD106" s="152">
        <f t="shared" si="1"/>
        <v>2.140405269799794</v>
      </c>
    </row>
    <row r="107" spans="14:30" x14ac:dyDescent="0.35">
      <c r="N107" s="40">
        <v>45838</v>
      </c>
      <c r="O107" s="76" t="s">
        <v>75</v>
      </c>
      <c r="P107" s="77" t="s">
        <v>75</v>
      </c>
      <c r="Q107" s="77" t="s">
        <v>75</v>
      </c>
      <c r="R107" s="80" t="s">
        <v>75</v>
      </c>
      <c r="S107" s="76" t="s">
        <v>75</v>
      </c>
      <c r="T107" s="77" t="s">
        <v>75</v>
      </c>
      <c r="U107" s="77" t="s">
        <v>75</v>
      </c>
      <c r="V107" s="80" t="s">
        <v>75</v>
      </c>
      <c r="W107" s="76" t="s">
        <v>75</v>
      </c>
      <c r="X107" s="77" t="s">
        <v>75</v>
      </c>
      <c r="Y107" s="77" t="s">
        <v>75</v>
      </c>
      <c r="Z107" s="80" t="s">
        <v>75</v>
      </c>
      <c r="AA107" s="76" t="s">
        <v>75</v>
      </c>
      <c r="AB107" s="77" t="s">
        <v>75</v>
      </c>
      <c r="AC107" s="77" t="s">
        <v>75</v>
      </c>
      <c r="AD107" s="80" t="s">
        <v>75</v>
      </c>
    </row>
    <row r="108" spans="14:30" x14ac:dyDescent="0.35">
      <c r="N108" s="40">
        <v>45930</v>
      </c>
      <c r="O108" s="76" t="s">
        <v>75</v>
      </c>
      <c r="P108" s="77" t="s">
        <v>75</v>
      </c>
      <c r="Q108" s="77" t="s">
        <v>75</v>
      </c>
      <c r="R108" s="80" t="s">
        <v>75</v>
      </c>
      <c r="S108" s="76" t="s">
        <v>75</v>
      </c>
      <c r="T108" s="77" t="s">
        <v>75</v>
      </c>
      <c r="U108" s="77" t="s">
        <v>75</v>
      </c>
      <c r="V108" s="80" t="s">
        <v>75</v>
      </c>
      <c r="W108" s="76" t="s">
        <v>75</v>
      </c>
      <c r="X108" s="77" t="s">
        <v>75</v>
      </c>
      <c r="Y108" s="77" t="s">
        <v>75</v>
      </c>
      <c r="Z108" s="80" t="s">
        <v>75</v>
      </c>
      <c r="AA108" s="76" t="s">
        <v>75</v>
      </c>
      <c r="AB108" s="77" t="s">
        <v>75</v>
      </c>
      <c r="AC108" s="77" t="s">
        <v>75</v>
      </c>
      <c r="AD108" s="80" t="s">
        <v>75</v>
      </c>
    </row>
    <row r="109" spans="14:30" x14ac:dyDescent="0.35">
      <c r="N109" s="40">
        <v>46022</v>
      </c>
      <c r="O109" s="76" t="s">
        <v>75</v>
      </c>
      <c r="P109" s="77" t="s">
        <v>75</v>
      </c>
      <c r="Q109" s="77" t="s">
        <v>75</v>
      </c>
      <c r="R109" s="80" t="s">
        <v>75</v>
      </c>
      <c r="S109" s="76" t="s">
        <v>75</v>
      </c>
      <c r="T109" s="77" t="s">
        <v>75</v>
      </c>
      <c r="U109" s="77" t="s">
        <v>75</v>
      </c>
      <c r="V109" s="80" t="s">
        <v>75</v>
      </c>
      <c r="W109" s="76" t="s">
        <v>75</v>
      </c>
      <c r="X109" s="77" t="s">
        <v>75</v>
      </c>
      <c r="Y109" s="77" t="s">
        <v>75</v>
      </c>
      <c r="Z109" s="80" t="s">
        <v>75</v>
      </c>
      <c r="AA109" s="76" t="s">
        <v>75</v>
      </c>
      <c r="AB109" s="77" t="s">
        <v>75</v>
      </c>
      <c r="AC109" s="77" t="s">
        <v>75</v>
      </c>
      <c r="AD109" s="80" t="s">
        <v>75</v>
      </c>
    </row>
    <row r="110" spans="14:30" x14ac:dyDescent="0.35">
      <c r="N110" s="40">
        <v>46112</v>
      </c>
      <c r="O110" s="76" t="s">
        <v>75</v>
      </c>
      <c r="P110" s="77" t="s">
        <v>75</v>
      </c>
      <c r="Q110" s="77" t="s">
        <v>75</v>
      </c>
      <c r="R110" s="80" t="s">
        <v>75</v>
      </c>
      <c r="S110" s="76" t="s">
        <v>75</v>
      </c>
      <c r="T110" s="77" t="s">
        <v>75</v>
      </c>
      <c r="U110" s="77" t="s">
        <v>75</v>
      </c>
      <c r="V110" s="80" t="s">
        <v>75</v>
      </c>
      <c r="W110" s="76" t="s">
        <v>75</v>
      </c>
      <c r="X110" s="77" t="s">
        <v>75</v>
      </c>
      <c r="Y110" s="77" t="s">
        <v>75</v>
      </c>
      <c r="Z110" s="80" t="s">
        <v>75</v>
      </c>
      <c r="AA110" s="76" t="s">
        <v>75</v>
      </c>
      <c r="AB110" s="77" t="s">
        <v>75</v>
      </c>
      <c r="AC110" s="77" t="s">
        <v>75</v>
      </c>
      <c r="AD110" s="80" t="s">
        <v>75</v>
      </c>
    </row>
    <row r="111" spans="14:30" x14ac:dyDescent="0.35">
      <c r="N111" s="40">
        <v>46203</v>
      </c>
      <c r="O111" s="76" t="s">
        <v>75</v>
      </c>
      <c r="P111" s="77" t="s">
        <v>75</v>
      </c>
      <c r="Q111" s="77" t="s">
        <v>75</v>
      </c>
      <c r="R111" s="80" t="s">
        <v>75</v>
      </c>
      <c r="S111" s="76" t="s">
        <v>75</v>
      </c>
      <c r="T111" s="77" t="s">
        <v>75</v>
      </c>
      <c r="U111" s="77" t="s">
        <v>75</v>
      </c>
      <c r="V111" s="80" t="s">
        <v>75</v>
      </c>
      <c r="W111" s="76" t="s">
        <v>75</v>
      </c>
      <c r="X111" s="77" t="s">
        <v>75</v>
      </c>
      <c r="Y111" s="77" t="s">
        <v>75</v>
      </c>
      <c r="Z111" s="80" t="s">
        <v>75</v>
      </c>
      <c r="AA111" s="76" t="s">
        <v>75</v>
      </c>
      <c r="AB111" s="77" t="s">
        <v>75</v>
      </c>
      <c r="AC111" s="77" t="s">
        <v>75</v>
      </c>
      <c r="AD111" s="80" t="s">
        <v>75</v>
      </c>
    </row>
    <row r="112" spans="14:30" x14ac:dyDescent="0.35">
      <c r="N112" s="40">
        <v>46295</v>
      </c>
      <c r="O112" s="76" t="s">
        <v>75</v>
      </c>
      <c r="P112" s="77" t="s">
        <v>75</v>
      </c>
      <c r="Q112" s="77" t="s">
        <v>75</v>
      </c>
      <c r="R112" s="80" t="s">
        <v>75</v>
      </c>
      <c r="S112" s="76" t="s">
        <v>75</v>
      </c>
      <c r="T112" s="77" t="s">
        <v>75</v>
      </c>
      <c r="U112" s="77" t="s">
        <v>75</v>
      </c>
      <c r="V112" s="80" t="s">
        <v>75</v>
      </c>
      <c r="W112" s="76" t="s">
        <v>75</v>
      </c>
      <c r="X112" s="77" t="s">
        <v>75</v>
      </c>
      <c r="Y112" s="77" t="s">
        <v>75</v>
      </c>
      <c r="Z112" s="80" t="s">
        <v>75</v>
      </c>
      <c r="AA112" s="76" t="s">
        <v>75</v>
      </c>
      <c r="AB112" s="77" t="s">
        <v>75</v>
      </c>
      <c r="AC112" s="77" t="s">
        <v>75</v>
      </c>
      <c r="AD112" s="80" t="s">
        <v>75</v>
      </c>
    </row>
    <row r="113" spans="14:30" x14ac:dyDescent="0.35">
      <c r="N113" s="40">
        <v>46387</v>
      </c>
      <c r="O113" s="76" t="s">
        <v>75</v>
      </c>
      <c r="P113" s="77" t="s">
        <v>75</v>
      </c>
      <c r="Q113" s="77" t="s">
        <v>75</v>
      </c>
      <c r="R113" s="80" t="s">
        <v>75</v>
      </c>
      <c r="S113" s="76" t="s">
        <v>75</v>
      </c>
      <c r="T113" s="77" t="s">
        <v>75</v>
      </c>
      <c r="U113" s="77" t="s">
        <v>75</v>
      </c>
      <c r="V113" s="80" t="s">
        <v>75</v>
      </c>
      <c r="W113" s="76" t="s">
        <v>75</v>
      </c>
      <c r="X113" s="77" t="s">
        <v>75</v>
      </c>
      <c r="Y113" s="77" t="s">
        <v>75</v>
      </c>
      <c r="Z113" s="80" t="s">
        <v>75</v>
      </c>
      <c r="AA113" s="76" t="s">
        <v>75</v>
      </c>
      <c r="AB113" s="77" t="s">
        <v>75</v>
      </c>
      <c r="AC113" s="77" t="s">
        <v>75</v>
      </c>
      <c r="AD113" s="80" t="s">
        <v>75</v>
      </c>
    </row>
    <row r="114" spans="14:30" x14ac:dyDescent="0.35">
      <c r="N114" s="40">
        <v>46477</v>
      </c>
      <c r="O114" s="76" t="s">
        <v>75</v>
      </c>
      <c r="P114" s="77" t="s">
        <v>75</v>
      </c>
      <c r="Q114" s="77" t="s">
        <v>75</v>
      </c>
      <c r="R114" s="80" t="s">
        <v>75</v>
      </c>
      <c r="S114" s="76" t="s">
        <v>75</v>
      </c>
      <c r="T114" s="77" t="s">
        <v>75</v>
      </c>
      <c r="U114" s="77" t="s">
        <v>75</v>
      </c>
      <c r="V114" s="80" t="s">
        <v>75</v>
      </c>
      <c r="W114" s="76" t="s">
        <v>75</v>
      </c>
      <c r="X114" s="77" t="s">
        <v>75</v>
      </c>
      <c r="Y114" s="77" t="s">
        <v>75</v>
      </c>
      <c r="Z114" s="80" t="s">
        <v>75</v>
      </c>
      <c r="AA114" s="76" t="s">
        <v>75</v>
      </c>
      <c r="AB114" s="77" t="s">
        <v>75</v>
      </c>
      <c r="AC114" s="77" t="s">
        <v>75</v>
      </c>
      <c r="AD114" s="80" t="s">
        <v>75</v>
      </c>
    </row>
    <row r="115" spans="14:30" x14ac:dyDescent="0.35">
      <c r="N115" s="40">
        <v>46568</v>
      </c>
      <c r="O115" s="76" t="s">
        <v>75</v>
      </c>
      <c r="P115" s="77" t="s">
        <v>75</v>
      </c>
      <c r="Q115" s="77" t="s">
        <v>75</v>
      </c>
      <c r="R115" s="80" t="s">
        <v>75</v>
      </c>
      <c r="S115" s="76" t="s">
        <v>75</v>
      </c>
      <c r="T115" s="77" t="s">
        <v>75</v>
      </c>
      <c r="U115" s="77" t="s">
        <v>75</v>
      </c>
      <c r="V115" s="80" t="s">
        <v>75</v>
      </c>
      <c r="W115" s="76" t="s">
        <v>75</v>
      </c>
      <c r="X115" s="77" t="s">
        <v>75</v>
      </c>
      <c r="Y115" s="77" t="s">
        <v>75</v>
      </c>
      <c r="Z115" s="80" t="s">
        <v>75</v>
      </c>
      <c r="AA115" s="76" t="s">
        <v>75</v>
      </c>
      <c r="AB115" s="77" t="s">
        <v>75</v>
      </c>
      <c r="AC115" s="77" t="s">
        <v>75</v>
      </c>
      <c r="AD115" s="80" t="s">
        <v>75</v>
      </c>
    </row>
    <row r="116" spans="14:30" x14ac:dyDescent="0.35">
      <c r="N116" s="40">
        <v>46660</v>
      </c>
      <c r="O116" s="76" t="s">
        <v>75</v>
      </c>
      <c r="P116" s="77" t="s">
        <v>75</v>
      </c>
      <c r="Q116" s="77" t="s">
        <v>75</v>
      </c>
      <c r="R116" s="80" t="s">
        <v>75</v>
      </c>
      <c r="S116" s="76" t="s">
        <v>75</v>
      </c>
      <c r="T116" s="77" t="s">
        <v>75</v>
      </c>
      <c r="U116" s="77" t="s">
        <v>75</v>
      </c>
      <c r="V116" s="80" t="s">
        <v>75</v>
      </c>
      <c r="W116" s="76" t="s">
        <v>75</v>
      </c>
      <c r="X116" s="77" t="s">
        <v>75</v>
      </c>
      <c r="Y116" s="77" t="s">
        <v>75</v>
      </c>
      <c r="Z116" s="80" t="s">
        <v>75</v>
      </c>
      <c r="AA116" s="76" t="s">
        <v>75</v>
      </c>
      <c r="AB116" s="77" t="s">
        <v>75</v>
      </c>
      <c r="AC116" s="77" t="s">
        <v>75</v>
      </c>
      <c r="AD116" s="80" t="s">
        <v>75</v>
      </c>
    </row>
    <row r="117" spans="14:30" x14ac:dyDescent="0.35">
      <c r="N117" s="40">
        <v>46752</v>
      </c>
      <c r="O117" s="76" t="s">
        <v>75</v>
      </c>
      <c r="P117" s="77" t="s">
        <v>75</v>
      </c>
      <c r="Q117" s="77" t="s">
        <v>75</v>
      </c>
      <c r="R117" s="80" t="s">
        <v>75</v>
      </c>
      <c r="S117" s="76" t="s">
        <v>75</v>
      </c>
      <c r="T117" s="77" t="s">
        <v>75</v>
      </c>
      <c r="U117" s="77" t="s">
        <v>75</v>
      </c>
      <c r="V117" s="80" t="s">
        <v>75</v>
      </c>
      <c r="W117" s="76" t="s">
        <v>75</v>
      </c>
      <c r="X117" s="77" t="s">
        <v>75</v>
      </c>
      <c r="Y117" s="77" t="s">
        <v>75</v>
      </c>
      <c r="Z117" s="80" t="s">
        <v>75</v>
      </c>
      <c r="AA117" s="76" t="s">
        <v>75</v>
      </c>
      <c r="AB117" s="77" t="s">
        <v>75</v>
      </c>
      <c r="AC117" s="77" t="s">
        <v>75</v>
      </c>
      <c r="AD117" s="80" t="s">
        <v>75</v>
      </c>
    </row>
    <row r="118" spans="14:30" x14ac:dyDescent="0.35">
      <c r="N118" s="40">
        <v>46843</v>
      </c>
      <c r="O118" s="76" t="s">
        <v>75</v>
      </c>
      <c r="P118" s="77" t="s">
        <v>75</v>
      </c>
      <c r="Q118" s="77" t="s">
        <v>75</v>
      </c>
      <c r="R118" s="80" t="s">
        <v>75</v>
      </c>
      <c r="S118" s="76" t="s">
        <v>75</v>
      </c>
      <c r="T118" s="77" t="s">
        <v>75</v>
      </c>
      <c r="U118" s="77" t="s">
        <v>75</v>
      </c>
      <c r="V118" s="80" t="s">
        <v>75</v>
      </c>
      <c r="W118" s="76" t="s">
        <v>75</v>
      </c>
      <c r="X118" s="77" t="s">
        <v>75</v>
      </c>
      <c r="Y118" s="77" t="s">
        <v>75</v>
      </c>
      <c r="Z118" s="80" t="s">
        <v>75</v>
      </c>
      <c r="AA118" s="76" t="s">
        <v>75</v>
      </c>
      <c r="AB118" s="77" t="s">
        <v>75</v>
      </c>
      <c r="AC118" s="77" t="s">
        <v>75</v>
      </c>
      <c r="AD118" s="80" t="s">
        <v>75</v>
      </c>
    </row>
    <row r="119" spans="14:30" x14ac:dyDescent="0.35">
      <c r="N119" s="40">
        <v>46934</v>
      </c>
      <c r="O119" s="76" t="s">
        <v>75</v>
      </c>
      <c r="P119" s="77" t="s">
        <v>75</v>
      </c>
      <c r="Q119" s="77" t="s">
        <v>75</v>
      </c>
      <c r="R119" s="80" t="s">
        <v>75</v>
      </c>
      <c r="S119" s="76" t="s">
        <v>75</v>
      </c>
      <c r="T119" s="77" t="s">
        <v>75</v>
      </c>
      <c r="U119" s="77" t="s">
        <v>75</v>
      </c>
      <c r="V119" s="80" t="s">
        <v>75</v>
      </c>
      <c r="W119" s="76" t="s">
        <v>75</v>
      </c>
      <c r="X119" s="77" t="s">
        <v>75</v>
      </c>
      <c r="Y119" s="77" t="s">
        <v>75</v>
      </c>
      <c r="Z119" s="80" t="s">
        <v>75</v>
      </c>
      <c r="AA119" s="76" t="s">
        <v>75</v>
      </c>
      <c r="AB119" s="77" t="s">
        <v>75</v>
      </c>
      <c r="AC119" s="77" t="s">
        <v>75</v>
      </c>
      <c r="AD119" s="80" t="s">
        <v>75</v>
      </c>
    </row>
    <row r="120" spans="14:30" x14ac:dyDescent="0.35">
      <c r="N120" s="40">
        <v>47026</v>
      </c>
      <c r="O120" s="76" t="s">
        <v>75</v>
      </c>
      <c r="P120" s="77" t="s">
        <v>75</v>
      </c>
      <c r="Q120" s="77" t="s">
        <v>75</v>
      </c>
      <c r="R120" s="80" t="s">
        <v>75</v>
      </c>
      <c r="S120" s="76" t="s">
        <v>75</v>
      </c>
      <c r="T120" s="77" t="s">
        <v>75</v>
      </c>
      <c r="U120" s="77" t="s">
        <v>75</v>
      </c>
      <c r="V120" s="80" t="s">
        <v>75</v>
      </c>
      <c r="W120" s="76" t="s">
        <v>75</v>
      </c>
      <c r="X120" s="77" t="s">
        <v>75</v>
      </c>
      <c r="Y120" s="77" t="s">
        <v>75</v>
      </c>
      <c r="Z120" s="80" t="s">
        <v>75</v>
      </c>
      <c r="AA120" s="76" t="s">
        <v>75</v>
      </c>
      <c r="AB120" s="77" t="s">
        <v>75</v>
      </c>
      <c r="AC120" s="77" t="s">
        <v>75</v>
      </c>
      <c r="AD120" s="80" t="s">
        <v>75</v>
      </c>
    </row>
    <row r="121" spans="14:30" x14ac:dyDescent="0.35">
      <c r="N121" s="40">
        <v>47118</v>
      </c>
      <c r="O121" s="76" t="s">
        <v>75</v>
      </c>
      <c r="P121" s="77" t="s">
        <v>75</v>
      </c>
      <c r="Q121" s="77" t="s">
        <v>75</v>
      </c>
      <c r="R121" s="80" t="s">
        <v>75</v>
      </c>
      <c r="S121" s="76" t="s">
        <v>75</v>
      </c>
      <c r="T121" s="77" t="s">
        <v>75</v>
      </c>
      <c r="U121" s="77" t="s">
        <v>75</v>
      </c>
      <c r="V121" s="80" t="s">
        <v>75</v>
      </c>
      <c r="W121" s="76" t="s">
        <v>75</v>
      </c>
      <c r="X121" s="77" t="s">
        <v>75</v>
      </c>
      <c r="Y121" s="77" t="s">
        <v>75</v>
      </c>
      <c r="Z121" s="80" t="s">
        <v>75</v>
      </c>
      <c r="AA121" s="76" t="s">
        <v>75</v>
      </c>
      <c r="AB121" s="77" t="s">
        <v>75</v>
      </c>
      <c r="AC121" s="77" t="s">
        <v>75</v>
      </c>
      <c r="AD121" s="80" t="s">
        <v>75</v>
      </c>
    </row>
    <row r="122" spans="14:30" x14ac:dyDescent="0.35">
      <c r="N122" s="40">
        <v>47208</v>
      </c>
      <c r="O122" s="76" t="s">
        <v>75</v>
      </c>
      <c r="P122" s="77" t="s">
        <v>75</v>
      </c>
      <c r="Q122" s="77" t="s">
        <v>75</v>
      </c>
      <c r="R122" s="80" t="s">
        <v>75</v>
      </c>
      <c r="S122" s="76" t="s">
        <v>75</v>
      </c>
      <c r="T122" s="77" t="s">
        <v>75</v>
      </c>
      <c r="U122" s="77" t="s">
        <v>75</v>
      </c>
      <c r="V122" s="80" t="s">
        <v>75</v>
      </c>
      <c r="W122" s="76" t="s">
        <v>75</v>
      </c>
      <c r="X122" s="77" t="s">
        <v>75</v>
      </c>
      <c r="Y122" s="77" t="s">
        <v>75</v>
      </c>
      <c r="Z122" s="80" t="s">
        <v>75</v>
      </c>
      <c r="AA122" s="76" t="s">
        <v>75</v>
      </c>
      <c r="AB122" s="77" t="s">
        <v>75</v>
      </c>
      <c r="AC122" s="77" t="s">
        <v>75</v>
      </c>
      <c r="AD122" s="80" t="s">
        <v>75</v>
      </c>
    </row>
    <row r="123" spans="14:30" x14ac:dyDescent="0.35">
      <c r="N123" s="40">
        <v>47299</v>
      </c>
      <c r="O123" s="76" t="s">
        <v>75</v>
      </c>
      <c r="P123" s="77" t="s">
        <v>75</v>
      </c>
      <c r="Q123" s="77" t="s">
        <v>75</v>
      </c>
      <c r="R123" s="80" t="s">
        <v>75</v>
      </c>
      <c r="S123" s="76" t="s">
        <v>75</v>
      </c>
      <c r="T123" s="77" t="s">
        <v>75</v>
      </c>
      <c r="U123" s="77" t="s">
        <v>75</v>
      </c>
      <c r="V123" s="80" t="s">
        <v>75</v>
      </c>
      <c r="W123" s="76" t="s">
        <v>75</v>
      </c>
      <c r="X123" s="77" t="s">
        <v>75</v>
      </c>
      <c r="Y123" s="77" t="s">
        <v>75</v>
      </c>
      <c r="Z123" s="80" t="s">
        <v>75</v>
      </c>
      <c r="AA123" s="76" t="s">
        <v>75</v>
      </c>
      <c r="AB123" s="77" t="s">
        <v>75</v>
      </c>
      <c r="AC123" s="77" t="s">
        <v>75</v>
      </c>
      <c r="AD123" s="80" t="s">
        <v>75</v>
      </c>
    </row>
    <row r="124" spans="14:30" x14ac:dyDescent="0.35">
      <c r="N124" s="40">
        <v>47391</v>
      </c>
      <c r="O124" s="76" t="s">
        <v>75</v>
      </c>
      <c r="P124" s="77" t="s">
        <v>75</v>
      </c>
      <c r="Q124" s="77" t="s">
        <v>75</v>
      </c>
      <c r="R124" s="80" t="s">
        <v>75</v>
      </c>
      <c r="S124" s="76" t="s">
        <v>75</v>
      </c>
      <c r="T124" s="77" t="s">
        <v>75</v>
      </c>
      <c r="U124" s="77" t="s">
        <v>75</v>
      </c>
      <c r="V124" s="80" t="s">
        <v>75</v>
      </c>
      <c r="W124" s="76" t="s">
        <v>75</v>
      </c>
      <c r="X124" s="77" t="s">
        <v>75</v>
      </c>
      <c r="Y124" s="77" t="s">
        <v>75</v>
      </c>
      <c r="Z124" s="80" t="s">
        <v>75</v>
      </c>
      <c r="AA124" s="76" t="s">
        <v>75</v>
      </c>
      <c r="AB124" s="77" t="s">
        <v>75</v>
      </c>
      <c r="AC124" s="77" t="s">
        <v>75</v>
      </c>
      <c r="AD124" s="80" t="s">
        <v>75</v>
      </c>
    </row>
    <row r="125" spans="14:30" x14ac:dyDescent="0.35">
      <c r="N125" s="40">
        <v>47483</v>
      </c>
      <c r="O125" s="76" t="s">
        <v>75</v>
      </c>
      <c r="P125" s="77" t="s">
        <v>75</v>
      </c>
      <c r="Q125" s="77" t="s">
        <v>75</v>
      </c>
      <c r="R125" s="80" t="s">
        <v>75</v>
      </c>
      <c r="S125" s="76" t="s">
        <v>75</v>
      </c>
      <c r="T125" s="77" t="s">
        <v>75</v>
      </c>
      <c r="U125" s="77" t="s">
        <v>75</v>
      </c>
      <c r="V125" s="80" t="s">
        <v>75</v>
      </c>
      <c r="W125" s="76" t="s">
        <v>75</v>
      </c>
      <c r="X125" s="77" t="s">
        <v>75</v>
      </c>
      <c r="Y125" s="77" t="s">
        <v>75</v>
      </c>
      <c r="Z125" s="80" t="s">
        <v>75</v>
      </c>
      <c r="AA125" s="76" t="s">
        <v>75</v>
      </c>
      <c r="AB125" s="77" t="s">
        <v>75</v>
      </c>
      <c r="AC125" s="77" t="s">
        <v>75</v>
      </c>
      <c r="AD125" s="80" t="s">
        <v>75</v>
      </c>
    </row>
    <row r="126" spans="14:30" x14ac:dyDescent="0.35">
      <c r="N126" s="40">
        <v>47573</v>
      </c>
      <c r="O126" s="76" t="s">
        <v>75</v>
      </c>
      <c r="P126" s="77" t="s">
        <v>75</v>
      </c>
      <c r="Q126" s="77" t="s">
        <v>75</v>
      </c>
      <c r="R126" s="80" t="s">
        <v>75</v>
      </c>
      <c r="S126" s="76" t="s">
        <v>75</v>
      </c>
      <c r="T126" s="77" t="s">
        <v>75</v>
      </c>
      <c r="U126" s="77" t="s">
        <v>75</v>
      </c>
      <c r="V126" s="80" t="s">
        <v>75</v>
      </c>
      <c r="W126" s="76" t="s">
        <v>75</v>
      </c>
      <c r="X126" s="77" t="s">
        <v>75</v>
      </c>
      <c r="Y126" s="77" t="s">
        <v>75</v>
      </c>
      <c r="Z126" s="80" t="s">
        <v>75</v>
      </c>
      <c r="AA126" s="76" t="s">
        <v>75</v>
      </c>
      <c r="AB126" s="77" t="s">
        <v>75</v>
      </c>
      <c r="AC126" s="77" t="s">
        <v>75</v>
      </c>
      <c r="AD126" s="80" t="s">
        <v>75</v>
      </c>
    </row>
    <row r="127" spans="14:30" x14ac:dyDescent="0.35">
      <c r="N127" s="40">
        <v>47664</v>
      </c>
      <c r="O127" s="76" t="s">
        <v>75</v>
      </c>
      <c r="P127" s="77" t="s">
        <v>75</v>
      </c>
      <c r="Q127" s="77" t="s">
        <v>75</v>
      </c>
      <c r="R127" s="80" t="s">
        <v>75</v>
      </c>
      <c r="S127" s="76" t="s">
        <v>75</v>
      </c>
      <c r="T127" s="77" t="s">
        <v>75</v>
      </c>
      <c r="U127" s="77" t="s">
        <v>75</v>
      </c>
      <c r="V127" s="80" t="s">
        <v>75</v>
      </c>
      <c r="W127" s="76" t="s">
        <v>75</v>
      </c>
      <c r="X127" s="77" t="s">
        <v>75</v>
      </c>
      <c r="Y127" s="77" t="s">
        <v>75</v>
      </c>
      <c r="Z127" s="80" t="s">
        <v>75</v>
      </c>
      <c r="AA127" s="76" t="s">
        <v>75</v>
      </c>
      <c r="AB127" s="77" t="s">
        <v>75</v>
      </c>
      <c r="AC127" s="77" t="s">
        <v>75</v>
      </c>
      <c r="AD127" s="80" t="s">
        <v>75</v>
      </c>
    </row>
    <row r="128" spans="14:30" x14ac:dyDescent="0.35">
      <c r="N128" s="40">
        <v>47756</v>
      </c>
      <c r="O128" s="76" t="s">
        <v>75</v>
      </c>
      <c r="P128" s="77" t="s">
        <v>75</v>
      </c>
      <c r="Q128" s="77" t="s">
        <v>75</v>
      </c>
      <c r="R128" s="80" t="s">
        <v>75</v>
      </c>
      <c r="S128" s="76" t="s">
        <v>75</v>
      </c>
      <c r="T128" s="77" t="s">
        <v>75</v>
      </c>
      <c r="U128" s="77" t="s">
        <v>75</v>
      </c>
      <c r="V128" s="80" t="s">
        <v>75</v>
      </c>
      <c r="W128" s="76" t="s">
        <v>75</v>
      </c>
      <c r="X128" s="77" t="s">
        <v>75</v>
      </c>
      <c r="Y128" s="77" t="s">
        <v>75</v>
      </c>
      <c r="Z128" s="80" t="s">
        <v>75</v>
      </c>
      <c r="AA128" s="76" t="s">
        <v>75</v>
      </c>
      <c r="AB128" s="77" t="s">
        <v>75</v>
      </c>
      <c r="AC128" s="77" t="s">
        <v>75</v>
      </c>
      <c r="AD128" s="80" t="s">
        <v>75</v>
      </c>
    </row>
    <row r="129" spans="14:30" x14ac:dyDescent="0.35">
      <c r="N129" s="40">
        <v>47848</v>
      </c>
      <c r="O129" s="76" t="s">
        <v>75</v>
      </c>
      <c r="P129" s="77" t="s">
        <v>75</v>
      </c>
      <c r="Q129" s="77" t="s">
        <v>75</v>
      </c>
      <c r="R129" s="80" t="s">
        <v>75</v>
      </c>
      <c r="S129" s="76" t="s">
        <v>75</v>
      </c>
      <c r="T129" s="77" t="s">
        <v>75</v>
      </c>
      <c r="U129" s="77" t="s">
        <v>75</v>
      </c>
      <c r="V129" s="80" t="s">
        <v>75</v>
      </c>
      <c r="W129" s="76" t="s">
        <v>75</v>
      </c>
      <c r="X129" s="77" t="s">
        <v>75</v>
      </c>
      <c r="Y129" s="77" t="s">
        <v>75</v>
      </c>
      <c r="Z129" s="80" t="s">
        <v>75</v>
      </c>
      <c r="AA129" s="76" t="s">
        <v>75</v>
      </c>
      <c r="AB129" s="77" t="s">
        <v>75</v>
      </c>
      <c r="AC129" s="77" t="s">
        <v>75</v>
      </c>
      <c r="AD129" s="80" t="s">
        <v>75</v>
      </c>
    </row>
    <row r="130" spans="14:30" x14ac:dyDescent="0.35">
      <c r="N130" s="40">
        <v>47938</v>
      </c>
      <c r="O130" s="76" t="s">
        <v>75</v>
      </c>
      <c r="P130" s="77" t="s">
        <v>75</v>
      </c>
      <c r="Q130" s="77" t="s">
        <v>75</v>
      </c>
      <c r="R130" s="80" t="s">
        <v>75</v>
      </c>
      <c r="S130" s="76" t="s">
        <v>75</v>
      </c>
      <c r="T130" s="77" t="s">
        <v>75</v>
      </c>
      <c r="U130" s="77" t="s">
        <v>75</v>
      </c>
      <c r="V130" s="80" t="s">
        <v>75</v>
      </c>
      <c r="W130" s="76" t="s">
        <v>75</v>
      </c>
      <c r="X130" s="77" t="s">
        <v>75</v>
      </c>
      <c r="Y130" s="77" t="s">
        <v>75</v>
      </c>
      <c r="Z130" s="80" t="s">
        <v>75</v>
      </c>
      <c r="AA130" s="76" t="s">
        <v>75</v>
      </c>
      <c r="AB130" s="77" t="s">
        <v>75</v>
      </c>
      <c r="AC130" s="77" t="s">
        <v>75</v>
      </c>
      <c r="AD130" s="80" t="s">
        <v>75</v>
      </c>
    </row>
    <row r="131" spans="14:30" x14ac:dyDescent="0.35">
      <c r="N131" s="40">
        <v>48029</v>
      </c>
      <c r="O131" s="76" t="s">
        <v>75</v>
      </c>
      <c r="P131" s="77" t="s">
        <v>75</v>
      </c>
      <c r="Q131" s="77" t="s">
        <v>75</v>
      </c>
      <c r="R131" s="80" t="s">
        <v>75</v>
      </c>
      <c r="S131" s="76" t="s">
        <v>75</v>
      </c>
      <c r="T131" s="77" t="s">
        <v>75</v>
      </c>
      <c r="U131" s="77" t="s">
        <v>75</v>
      </c>
      <c r="V131" s="80" t="s">
        <v>75</v>
      </c>
      <c r="W131" s="76" t="s">
        <v>75</v>
      </c>
      <c r="X131" s="77" t="s">
        <v>75</v>
      </c>
      <c r="Y131" s="77" t="s">
        <v>75</v>
      </c>
      <c r="Z131" s="80" t="s">
        <v>75</v>
      </c>
      <c r="AA131" s="76" t="s">
        <v>75</v>
      </c>
      <c r="AB131" s="77" t="s">
        <v>75</v>
      </c>
      <c r="AC131" s="77" t="s">
        <v>75</v>
      </c>
      <c r="AD131" s="80" t="s">
        <v>75</v>
      </c>
    </row>
    <row r="132" spans="14:30" x14ac:dyDescent="0.35">
      <c r="N132" s="40">
        <v>48121</v>
      </c>
      <c r="O132" s="76" t="s">
        <v>75</v>
      </c>
      <c r="P132" s="77" t="s">
        <v>75</v>
      </c>
      <c r="Q132" s="77" t="s">
        <v>75</v>
      </c>
      <c r="R132" s="80" t="s">
        <v>75</v>
      </c>
      <c r="S132" s="76" t="s">
        <v>75</v>
      </c>
      <c r="T132" s="77" t="s">
        <v>75</v>
      </c>
      <c r="U132" s="77" t="s">
        <v>75</v>
      </c>
      <c r="V132" s="80" t="s">
        <v>75</v>
      </c>
      <c r="W132" s="76" t="s">
        <v>75</v>
      </c>
      <c r="X132" s="77" t="s">
        <v>75</v>
      </c>
      <c r="Y132" s="77" t="s">
        <v>75</v>
      </c>
      <c r="Z132" s="80" t="s">
        <v>75</v>
      </c>
      <c r="AA132" s="76" t="s">
        <v>75</v>
      </c>
      <c r="AB132" s="77" t="s">
        <v>75</v>
      </c>
      <c r="AC132" s="77" t="s">
        <v>75</v>
      </c>
      <c r="AD132" s="80" t="s">
        <v>75</v>
      </c>
    </row>
    <row r="133" spans="14:30" x14ac:dyDescent="0.35">
      <c r="N133" s="40">
        <v>48213</v>
      </c>
      <c r="O133" s="76" t="s">
        <v>75</v>
      </c>
      <c r="P133" s="77" t="s">
        <v>75</v>
      </c>
      <c r="Q133" s="77" t="s">
        <v>75</v>
      </c>
      <c r="R133" s="80" t="s">
        <v>75</v>
      </c>
      <c r="S133" s="76" t="s">
        <v>75</v>
      </c>
      <c r="T133" s="77" t="s">
        <v>75</v>
      </c>
      <c r="U133" s="77" t="s">
        <v>75</v>
      </c>
      <c r="V133" s="80" t="s">
        <v>75</v>
      </c>
      <c r="W133" s="76" t="s">
        <v>75</v>
      </c>
      <c r="X133" s="77" t="s">
        <v>75</v>
      </c>
      <c r="Y133" s="77" t="s">
        <v>75</v>
      </c>
      <c r="Z133" s="80" t="s">
        <v>75</v>
      </c>
      <c r="AA133" s="76" t="s">
        <v>75</v>
      </c>
      <c r="AB133" s="77" t="s">
        <v>75</v>
      </c>
      <c r="AC133" s="77" t="s">
        <v>75</v>
      </c>
      <c r="AD133" s="80" t="s">
        <v>75</v>
      </c>
    </row>
    <row r="134" spans="14:30" x14ac:dyDescent="0.35">
      <c r="N134" s="40">
        <v>48304</v>
      </c>
      <c r="O134" s="76" t="s">
        <v>75</v>
      </c>
      <c r="P134" s="77" t="s">
        <v>75</v>
      </c>
      <c r="Q134" s="77" t="s">
        <v>75</v>
      </c>
      <c r="R134" s="80" t="s">
        <v>75</v>
      </c>
      <c r="S134" s="76" t="s">
        <v>75</v>
      </c>
      <c r="T134" s="77" t="s">
        <v>75</v>
      </c>
      <c r="U134" s="77" t="s">
        <v>75</v>
      </c>
      <c r="V134" s="80" t="s">
        <v>75</v>
      </c>
      <c r="W134" s="76" t="s">
        <v>75</v>
      </c>
      <c r="X134" s="77" t="s">
        <v>75</v>
      </c>
      <c r="Y134" s="77" t="s">
        <v>75</v>
      </c>
      <c r="Z134" s="80" t="s">
        <v>75</v>
      </c>
      <c r="AA134" s="76" t="s">
        <v>75</v>
      </c>
      <c r="AB134" s="77" t="s">
        <v>75</v>
      </c>
      <c r="AC134" s="77" t="s">
        <v>75</v>
      </c>
      <c r="AD134" s="80" t="s">
        <v>75</v>
      </c>
    </row>
    <row r="135" spans="14:30" x14ac:dyDescent="0.35">
      <c r="N135" s="40">
        <v>48395</v>
      </c>
      <c r="O135" s="76" t="s">
        <v>75</v>
      </c>
      <c r="P135" s="77" t="s">
        <v>75</v>
      </c>
      <c r="Q135" s="77" t="s">
        <v>75</v>
      </c>
      <c r="R135" s="80" t="s">
        <v>75</v>
      </c>
      <c r="S135" s="76" t="s">
        <v>75</v>
      </c>
      <c r="T135" s="77" t="s">
        <v>75</v>
      </c>
      <c r="U135" s="77" t="s">
        <v>75</v>
      </c>
      <c r="V135" s="80" t="s">
        <v>75</v>
      </c>
      <c r="W135" s="76" t="s">
        <v>75</v>
      </c>
      <c r="X135" s="77" t="s">
        <v>75</v>
      </c>
      <c r="Y135" s="77" t="s">
        <v>75</v>
      </c>
      <c r="Z135" s="80" t="s">
        <v>75</v>
      </c>
      <c r="AA135" s="76" t="s">
        <v>75</v>
      </c>
      <c r="AB135" s="77" t="s">
        <v>75</v>
      </c>
      <c r="AC135" s="77" t="s">
        <v>75</v>
      </c>
      <c r="AD135" s="80" t="s">
        <v>75</v>
      </c>
    </row>
    <row r="136" spans="14:30" x14ac:dyDescent="0.35">
      <c r="N136" s="40">
        <v>48487</v>
      </c>
      <c r="O136" s="76" t="s">
        <v>75</v>
      </c>
      <c r="P136" s="77" t="s">
        <v>75</v>
      </c>
      <c r="Q136" s="77" t="s">
        <v>75</v>
      </c>
      <c r="R136" s="80" t="s">
        <v>75</v>
      </c>
      <c r="S136" s="76" t="s">
        <v>75</v>
      </c>
      <c r="T136" s="77" t="s">
        <v>75</v>
      </c>
      <c r="U136" s="77" t="s">
        <v>75</v>
      </c>
      <c r="V136" s="80" t="s">
        <v>75</v>
      </c>
      <c r="W136" s="76" t="s">
        <v>75</v>
      </c>
      <c r="X136" s="77" t="s">
        <v>75</v>
      </c>
      <c r="Y136" s="77" t="s">
        <v>75</v>
      </c>
      <c r="Z136" s="80" t="s">
        <v>75</v>
      </c>
      <c r="AA136" s="76" t="s">
        <v>75</v>
      </c>
      <c r="AB136" s="77" t="s">
        <v>75</v>
      </c>
      <c r="AC136" s="77" t="s">
        <v>75</v>
      </c>
      <c r="AD136" s="80" t="s">
        <v>75</v>
      </c>
    </row>
    <row r="137" spans="14:30" x14ac:dyDescent="0.35">
      <c r="N137" s="40">
        <v>48579</v>
      </c>
      <c r="O137" s="76" t="s">
        <v>75</v>
      </c>
      <c r="P137" s="77" t="s">
        <v>75</v>
      </c>
      <c r="Q137" s="77" t="s">
        <v>75</v>
      </c>
      <c r="R137" s="80" t="s">
        <v>75</v>
      </c>
      <c r="S137" s="76" t="s">
        <v>75</v>
      </c>
      <c r="T137" s="77" t="s">
        <v>75</v>
      </c>
      <c r="U137" s="77" t="s">
        <v>75</v>
      </c>
      <c r="V137" s="80" t="s">
        <v>75</v>
      </c>
      <c r="W137" s="76" t="s">
        <v>75</v>
      </c>
      <c r="X137" s="77" t="s">
        <v>75</v>
      </c>
      <c r="Y137" s="77" t="s">
        <v>75</v>
      </c>
      <c r="Z137" s="80" t="s">
        <v>75</v>
      </c>
      <c r="AA137" s="76" t="s">
        <v>75</v>
      </c>
      <c r="AB137" s="77" t="s">
        <v>75</v>
      </c>
      <c r="AC137" s="77" t="s">
        <v>75</v>
      </c>
      <c r="AD137" s="80" t="s">
        <v>75</v>
      </c>
    </row>
    <row r="138" spans="14:30" x14ac:dyDescent="0.35">
      <c r="N138" s="40">
        <v>48669</v>
      </c>
      <c r="O138" s="76" t="s">
        <v>75</v>
      </c>
      <c r="P138" s="77" t="s">
        <v>75</v>
      </c>
      <c r="Q138" s="77" t="s">
        <v>75</v>
      </c>
      <c r="R138" s="80" t="s">
        <v>75</v>
      </c>
      <c r="S138" s="76" t="s">
        <v>75</v>
      </c>
      <c r="T138" s="77" t="s">
        <v>75</v>
      </c>
      <c r="U138" s="77" t="s">
        <v>75</v>
      </c>
      <c r="V138" s="80" t="s">
        <v>75</v>
      </c>
      <c r="W138" s="76" t="s">
        <v>75</v>
      </c>
      <c r="X138" s="77" t="s">
        <v>75</v>
      </c>
      <c r="Y138" s="77" t="s">
        <v>75</v>
      </c>
      <c r="Z138" s="80" t="s">
        <v>75</v>
      </c>
      <c r="AA138" s="76" t="s">
        <v>75</v>
      </c>
      <c r="AB138" s="77" t="s">
        <v>75</v>
      </c>
      <c r="AC138" s="77" t="s">
        <v>75</v>
      </c>
      <c r="AD138" s="80" t="s">
        <v>75</v>
      </c>
    </row>
    <row r="139" spans="14:30" x14ac:dyDescent="0.35">
      <c r="N139" s="40">
        <v>48760</v>
      </c>
      <c r="O139" s="76" t="s">
        <v>75</v>
      </c>
      <c r="P139" s="77" t="s">
        <v>75</v>
      </c>
      <c r="Q139" s="77" t="s">
        <v>75</v>
      </c>
      <c r="R139" s="80" t="s">
        <v>75</v>
      </c>
      <c r="S139" s="76" t="s">
        <v>75</v>
      </c>
      <c r="T139" s="77" t="s">
        <v>75</v>
      </c>
      <c r="U139" s="77" t="s">
        <v>75</v>
      </c>
      <c r="V139" s="80" t="s">
        <v>75</v>
      </c>
      <c r="W139" s="76" t="s">
        <v>75</v>
      </c>
      <c r="X139" s="77" t="s">
        <v>75</v>
      </c>
      <c r="Y139" s="77" t="s">
        <v>75</v>
      </c>
      <c r="Z139" s="80" t="s">
        <v>75</v>
      </c>
      <c r="AA139" s="76" t="s">
        <v>75</v>
      </c>
      <c r="AB139" s="77" t="s">
        <v>75</v>
      </c>
      <c r="AC139" s="77" t="s">
        <v>75</v>
      </c>
      <c r="AD139" s="80" t="s">
        <v>75</v>
      </c>
    </row>
    <row r="140" spans="14:30" x14ac:dyDescent="0.35">
      <c r="N140" s="40">
        <v>48852</v>
      </c>
      <c r="O140" s="76" t="s">
        <v>75</v>
      </c>
      <c r="P140" s="77" t="s">
        <v>75</v>
      </c>
      <c r="Q140" s="77" t="s">
        <v>75</v>
      </c>
      <c r="R140" s="80" t="s">
        <v>75</v>
      </c>
      <c r="S140" s="76" t="s">
        <v>75</v>
      </c>
      <c r="T140" s="77" t="s">
        <v>75</v>
      </c>
      <c r="U140" s="77" t="s">
        <v>75</v>
      </c>
      <c r="V140" s="80" t="s">
        <v>75</v>
      </c>
      <c r="W140" s="76" t="s">
        <v>75</v>
      </c>
      <c r="X140" s="77" t="s">
        <v>75</v>
      </c>
      <c r="Y140" s="77" t="s">
        <v>75</v>
      </c>
      <c r="Z140" s="80" t="s">
        <v>75</v>
      </c>
      <c r="AA140" s="76" t="s">
        <v>75</v>
      </c>
      <c r="AB140" s="77" t="s">
        <v>75</v>
      </c>
      <c r="AC140" s="77" t="s">
        <v>75</v>
      </c>
      <c r="AD140" s="80" t="s">
        <v>75</v>
      </c>
    </row>
    <row r="141" spans="14:30" x14ac:dyDescent="0.35">
      <c r="N141" s="40">
        <v>48944</v>
      </c>
      <c r="O141" s="76" t="s">
        <v>75</v>
      </c>
      <c r="P141" s="77" t="s">
        <v>75</v>
      </c>
      <c r="Q141" s="77" t="s">
        <v>75</v>
      </c>
      <c r="R141" s="80" t="s">
        <v>75</v>
      </c>
      <c r="S141" s="76" t="s">
        <v>75</v>
      </c>
      <c r="T141" s="77" t="s">
        <v>75</v>
      </c>
      <c r="U141" s="77" t="s">
        <v>75</v>
      </c>
      <c r="V141" s="80" t="s">
        <v>75</v>
      </c>
      <c r="W141" s="76" t="s">
        <v>75</v>
      </c>
      <c r="X141" s="77" t="s">
        <v>75</v>
      </c>
      <c r="Y141" s="77" t="s">
        <v>75</v>
      </c>
      <c r="Z141" s="80" t="s">
        <v>75</v>
      </c>
      <c r="AA141" s="76" t="s">
        <v>75</v>
      </c>
      <c r="AB141" s="77" t="s">
        <v>75</v>
      </c>
      <c r="AC141" s="77" t="s">
        <v>75</v>
      </c>
      <c r="AD141" s="80" t="s">
        <v>75</v>
      </c>
    </row>
    <row r="142" spans="14:30" x14ac:dyDescent="0.35">
      <c r="N142" s="40">
        <v>49034</v>
      </c>
      <c r="O142" s="76" t="s">
        <v>75</v>
      </c>
      <c r="P142" s="77" t="s">
        <v>75</v>
      </c>
      <c r="Q142" s="77" t="s">
        <v>75</v>
      </c>
      <c r="R142" s="80" t="s">
        <v>75</v>
      </c>
      <c r="S142" s="76" t="s">
        <v>75</v>
      </c>
      <c r="T142" s="77" t="s">
        <v>75</v>
      </c>
      <c r="U142" s="77" t="s">
        <v>75</v>
      </c>
      <c r="V142" s="80" t="s">
        <v>75</v>
      </c>
      <c r="W142" s="76" t="s">
        <v>75</v>
      </c>
      <c r="X142" s="77" t="s">
        <v>75</v>
      </c>
      <c r="Y142" s="77" t="s">
        <v>75</v>
      </c>
      <c r="Z142" s="80" t="s">
        <v>75</v>
      </c>
      <c r="AA142" s="76" t="s">
        <v>75</v>
      </c>
      <c r="AB142" s="77" t="s">
        <v>75</v>
      </c>
      <c r="AC142" s="77" t="s">
        <v>75</v>
      </c>
      <c r="AD142" s="80" t="s">
        <v>75</v>
      </c>
    </row>
    <row r="143" spans="14:30" x14ac:dyDescent="0.35">
      <c r="N143" s="40">
        <v>49125</v>
      </c>
      <c r="O143" s="76" t="s">
        <v>75</v>
      </c>
      <c r="P143" s="77" t="s">
        <v>75</v>
      </c>
      <c r="Q143" s="77" t="s">
        <v>75</v>
      </c>
      <c r="R143" s="80" t="s">
        <v>75</v>
      </c>
      <c r="S143" s="76" t="s">
        <v>75</v>
      </c>
      <c r="T143" s="77" t="s">
        <v>75</v>
      </c>
      <c r="U143" s="77" t="s">
        <v>75</v>
      </c>
      <c r="V143" s="80" t="s">
        <v>75</v>
      </c>
      <c r="W143" s="76" t="s">
        <v>75</v>
      </c>
      <c r="X143" s="77" t="s">
        <v>75</v>
      </c>
      <c r="Y143" s="77" t="s">
        <v>75</v>
      </c>
      <c r="Z143" s="80" t="s">
        <v>75</v>
      </c>
      <c r="AA143" s="76" t="s">
        <v>75</v>
      </c>
      <c r="AB143" s="77" t="s">
        <v>75</v>
      </c>
      <c r="AC143" s="77" t="s">
        <v>75</v>
      </c>
      <c r="AD143" s="80" t="s">
        <v>75</v>
      </c>
    </row>
    <row r="144" spans="14:30" x14ac:dyDescent="0.35">
      <c r="N144" s="40">
        <v>49217</v>
      </c>
      <c r="O144" s="76" t="s">
        <v>75</v>
      </c>
      <c r="P144" s="77" t="s">
        <v>75</v>
      </c>
      <c r="Q144" s="77" t="s">
        <v>75</v>
      </c>
      <c r="R144" s="80" t="s">
        <v>75</v>
      </c>
      <c r="S144" s="76" t="s">
        <v>75</v>
      </c>
      <c r="T144" s="77" t="s">
        <v>75</v>
      </c>
      <c r="U144" s="77" t="s">
        <v>75</v>
      </c>
      <c r="V144" s="80" t="s">
        <v>75</v>
      </c>
      <c r="W144" s="76" t="s">
        <v>75</v>
      </c>
      <c r="X144" s="77" t="s">
        <v>75</v>
      </c>
      <c r="Y144" s="77" t="s">
        <v>75</v>
      </c>
      <c r="Z144" s="80" t="s">
        <v>75</v>
      </c>
      <c r="AA144" s="76" t="s">
        <v>75</v>
      </c>
      <c r="AB144" s="77" t="s">
        <v>75</v>
      </c>
      <c r="AC144" s="77" t="s">
        <v>75</v>
      </c>
      <c r="AD144" s="80" t="s">
        <v>75</v>
      </c>
    </row>
    <row r="145" spans="14:30" x14ac:dyDescent="0.35">
      <c r="N145" s="40">
        <v>49309</v>
      </c>
      <c r="O145" s="76" t="s">
        <v>75</v>
      </c>
      <c r="P145" s="77" t="s">
        <v>75</v>
      </c>
      <c r="Q145" s="77" t="s">
        <v>75</v>
      </c>
      <c r="R145" s="80" t="s">
        <v>75</v>
      </c>
      <c r="S145" s="76" t="s">
        <v>75</v>
      </c>
      <c r="T145" s="77" t="s">
        <v>75</v>
      </c>
      <c r="U145" s="77" t="s">
        <v>75</v>
      </c>
      <c r="V145" s="80" t="s">
        <v>75</v>
      </c>
      <c r="W145" s="76" t="s">
        <v>75</v>
      </c>
      <c r="X145" s="77" t="s">
        <v>75</v>
      </c>
      <c r="Y145" s="77" t="s">
        <v>75</v>
      </c>
      <c r="Z145" s="80" t="s">
        <v>75</v>
      </c>
      <c r="AA145" s="76" t="s">
        <v>75</v>
      </c>
      <c r="AB145" s="77" t="s">
        <v>75</v>
      </c>
      <c r="AC145" s="77" t="s">
        <v>75</v>
      </c>
      <c r="AD145" s="80" t="s">
        <v>75</v>
      </c>
    </row>
    <row r="146" spans="14:30" x14ac:dyDescent="0.35">
      <c r="N146" s="40">
        <v>49399</v>
      </c>
      <c r="O146" s="76" t="s">
        <v>75</v>
      </c>
      <c r="P146" s="77" t="s">
        <v>75</v>
      </c>
      <c r="Q146" s="77" t="s">
        <v>75</v>
      </c>
      <c r="R146" s="80" t="s">
        <v>75</v>
      </c>
      <c r="S146" s="76" t="s">
        <v>75</v>
      </c>
      <c r="T146" s="77" t="s">
        <v>75</v>
      </c>
      <c r="U146" s="77" t="s">
        <v>75</v>
      </c>
      <c r="V146" s="80" t="s">
        <v>75</v>
      </c>
      <c r="W146" s="76" t="s">
        <v>75</v>
      </c>
      <c r="X146" s="77" t="s">
        <v>75</v>
      </c>
      <c r="Y146" s="77" t="s">
        <v>75</v>
      </c>
      <c r="Z146" s="80" t="s">
        <v>75</v>
      </c>
      <c r="AA146" s="76" t="s">
        <v>75</v>
      </c>
      <c r="AB146" s="77" t="s">
        <v>75</v>
      </c>
      <c r="AC146" s="77" t="s">
        <v>75</v>
      </c>
      <c r="AD146" s="80" t="s">
        <v>75</v>
      </c>
    </row>
    <row r="147" spans="14:30" x14ac:dyDescent="0.35">
      <c r="N147" s="40">
        <v>49490</v>
      </c>
      <c r="O147" s="76" t="s">
        <v>75</v>
      </c>
      <c r="P147" s="77" t="s">
        <v>75</v>
      </c>
      <c r="Q147" s="77" t="s">
        <v>75</v>
      </c>
      <c r="R147" s="80" t="s">
        <v>75</v>
      </c>
      <c r="S147" s="76" t="s">
        <v>75</v>
      </c>
      <c r="T147" s="77" t="s">
        <v>75</v>
      </c>
      <c r="U147" s="77" t="s">
        <v>75</v>
      </c>
      <c r="V147" s="80" t="s">
        <v>75</v>
      </c>
      <c r="W147" s="76" t="s">
        <v>75</v>
      </c>
      <c r="X147" s="77" t="s">
        <v>75</v>
      </c>
      <c r="Y147" s="77" t="s">
        <v>75</v>
      </c>
      <c r="Z147" s="80" t="s">
        <v>75</v>
      </c>
      <c r="AA147" s="76" t="s">
        <v>75</v>
      </c>
      <c r="AB147" s="77" t="s">
        <v>75</v>
      </c>
      <c r="AC147" s="77" t="s">
        <v>75</v>
      </c>
      <c r="AD147" s="80" t="s">
        <v>75</v>
      </c>
    </row>
    <row r="148" spans="14:30" x14ac:dyDescent="0.35">
      <c r="N148" s="40">
        <v>49582</v>
      </c>
      <c r="O148" s="76" t="s">
        <v>75</v>
      </c>
      <c r="P148" s="77" t="s">
        <v>75</v>
      </c>
      <c r="Q148" s="77" t="s">
        <v>75</v>
      </c>
      <c r="R148" s="80" t="s">
        <v>75</v>
      </c>
      <c r="S148" s="76" t="s">
        <v>75</v>
      </c>
      <c r="T148" s="77" t="s">
        <v>75</v>
      </c>
      <c r="U148" s="77" t="s">
        <v>75</v>
      </c>
      <c r="V148" s="80" t="s">
        <v>75</v>
      </c>
      <c r="W148" s="76" t="s">
        <v>75</v>
      </c>
      <c r="X148" s="77" t="s">
        <v>75</v>
      </c>
      <c r="Y148" s="77" t="s">
        <v>75</v>
      </c>
      <c r="Z148" s="80" t="s">
        <v>75</v>
      </c>
      <c r="AA148" s="76" t="s">
        <v>75</v>
      </c>
      <c r="AB148" s="77" t="s">
        <v>75</v>
      </c>
      <c r="AC148" s="77" t="s">
        <v>75</v>
      </c>
      <c r="AD148" s="80" t="s">
        <v>75</v>
      </c>
    </row>
    <row r="149" spans="14:30" x14ac:dyDescent="0.35">
      <c r="N149" s="40">
        <v>49674</v>
      </c>
      <c r="O149" s="76" t="s">
        <v>75</v>
      </c>
      <c r="P149" s="77" t="s">
        <v>75</v>
      </c>
      <c r="Q149" s="77" t="s">
        <v>75</v>
      </c>
      <c r="R149" s="80" t="s">
        <v>75</v>
      </c>
      <c r="S149" s="76" t="s">
        <v>75</v>
      </c>
      <c r="T149" s="77" t="s">
        <v>75</v>
      </c>
      <c r="U149" s="77" t="s">
        <v>75</v>
      </c>
      <c r="V149" s="80" t="s">
        <v>75</v>
      </c>
      <c r="W149" s="76" t="s">
        <v>75</v>
      </c>
      <c r="X149" s="77" t="s">
        <v>75</v>
      </c>
      <c r="Y149" s="77" t="s">
        <v>75</v>
      </c>
      <c r="Z149" s="80" t="s">
        <v>75</v>
      </c>
      <c r="AA149" s="76" t="s">
        <v>75</v>
      </c>
      <c r="AB149" s="77" t="s">
        <v>75</v>
      </c>
      <c r="AC149" s="77" t="s">
        <v>75</v>
      </c>
      <c r="AD149" s="80" t="s">
        <v>75</v>
      </c>
    </row>
    <row r="150" spans="14:30" x14ac:dyDescent="0.35">
      <c r="N150" s="40">
        <v>49765</v>
      </c>
      <c r="O150" s="76" t="s">
        <v>75</v>
      </c>
      <c r="P150" s="77" t="s">
        <v>75</v>
      </c>
      <c r="Q150" s="77" t="s">
        <v>75</v>
      </c>
      <c r="R150" s="80" t="s">
        <v>75</v>
      </c>
      <c r="S150" s="76" t="s">
        <v>75</v>
      </c>
      <c r="T150" s="77" t="s">
        <v>75</v>
      </c>
      <c r="U150" s="77" t="s">
        <v>75</v>
      </c>
      <c r="V150" s="80" t="s">
        <v>75</v>
      </c>
      <c r="W150" s="76" t="s">
        <v>75</v>
      </c>
      <c r="X150" s="77" t="s">
        <v>75</v>
      </c>
      <c r="Y150" s="77" t="s">
        <v>75</v>
      </c>
      <c r="Z150" s="80" t="s">
        <v>75</v>
      </c>
      <c r="AA150" s="76" t="s">
        <v>75</v>
      </c>
      <c r="AB150" s="77" t="s">
        <v>75</v>
      </c>
      <c r="AC150" s="77" t="s">
        <v>75</v>
      </c>
      <c r="AD150" s="80" t="s">
        <v>75</v>
      </c>
    </row>
    <row r="151" spans="14:30" x14ac:dyDescent="0.35">
      <c r="N151" s="40">
        <v>49856</v>
      </c>
      <c r="O151" s="76" t="s">
        <v>75</v>
      </c>
      <c r="P151" s="77" t="s">
        <v>75</v>
      </c>
      <c r="Q151" s="77" t="s">
        <v>75</v>
      </c>
      <c r="R151" s="80" t="s">
        <v>75</v>
      </c>
      <c r="S151" s="76" t="s">
        <v>75</v>
      </c>
      <c r="T151" s="77" t="s">
        <v>75</v>
      </c>
      <c r="U151" s="77" t="s">
        <v>75</v>
      </c>
      <c r="V151" s="80" t="s">
        <v>75</v>
      </c>
      <c r="W151" s="76" t="s">
        <v>75</v>
      </c>
      <c r="X151" s="77" t="s">
        <v>75</v>
      </c>
      <c r="Y151" s="77" t="s">
        <v>75</v>
      </c>
      <c r="Z151" s="80" t="s">
        <v>75</v>
      </c>
      <c r="AA151" s="76" t="s">
        <v>75</v>
      </c>
      <c r="AB151" s="77" t="s">
        <v>75</v>
      </c>
      <c r="AC151" s="77" t="s">
        <v>75</v>
      </c>
      <c r="AD151" s="80" t="s">
        <v>75</v>
      </c>
    </row>
    <row r="152" spans="14:30" x14ac:dyDescent="0.35">
      <c r="N152" s="40">
        <v>49948</v>
      </c>
      <c r="O152" s="76" t="s">
        <v>75</v>
      </c>
      <c r="P152" s="77" t="s">
        <v>75</v>
      </c>
      <c r="Q152" s="77" t="s">
        <v>75</v>
      </c>
      <c r="R152" s="80" t="s">
        <v>75</v>
      </c>
      <c r="S152" s="76" t="s">
        <v>75</v>
      </c>
      <c r="T152" s="77" t="s">
        <v>75</v>
      </c>
      <c r="U152" s="77" t="s">
        <v>75</v>
      </c>
      <c r="V152" s="80" t="s">
        <v>75</v>
      </c>
      <c r="W152" s="76" t="s">
        <v>75</v>
      </c>
      <c r="X152" s="77" t="s">
        <v>75</v>
      </c>
      <c r="Y152" s="77" t="s">
        <v>75</v>
      </c>
      <c r="Z152" s="80" t="s">
        <v>75</v>
      </c>
      <c r="AA152" s="76" t="s">
        <v>75</v>
      </c>
      <c r="AB152" s="77" t="s">
        <v>75</v>
      </c>
      <c r="AC152" s="77" t="s">
        <v>75</v>
      </c>
      <c r="AD152" s="80" t="s">
        <v>75</v>
      </c>
    </row>
    <row r="153" spans="14:30" x14ac:dyDescent="0.35">
      <c r="N153" s="40">
        <v>50040</v>
      </c>
      <c r="O153" s="76" t="s">
        <v>75</v>
      </c>
      <c r="P153" s="77" t="s">
        <v>75</v>
      </c>
      <c r="Q153" s="77" t="s">
        <v>75</v>
      </c>
      <c r="R153" s="80" t="s">
        <v>75</v>
      </c>
      <c r="S153" s="76" t="s">
        <v>75</v>
      </c>
      <c r="T153" s="77" t="s">
        <v>75</v>
      </c>
      <c r="U153" s="77" t="s">
        <v>75</v>
      </c>
      <c r="V153" s="80" t="s">
        <v>75</v>
      </c>
      <c r="W153" s="76" t="s">
        <v>75</v>
      </c>
      <c r="X153" s="77" t="s">
        <v>75</v>
      </c>
      <c r="Y153" s="77" t="s">
        <v>75</v>
      </c>
      <c r="Z153" s="80" t="s">
        <v>75</v>
      </c>
      <c r="AA153" s="76" t="s">
        <v>75</v>
      </c>
      <c r="AB153" s="77" t="s">
        <v>75</v>
      </c>
      <c r="AC153" s="77" t="s">
        <v>75</v>
      </c>
      <c r="AD153" s="80" t="s">
        <v>75</v>
      </c>
    </row>
    <row r="154" spans="14:30" x14ac:dyDescent="0.35">
      <c r="N154" s="40">
        <v>50130</v>
      </c>
      <c r="O154" s="76" t="s">
        <v>75</v>
      </c>
      <c r="P154" s="77" t="s">
        <v>75</v>
      </c>
      <c r="Q154" s="77" t="s">
        <v>75</v>
      </c>
      <c r="R154" s="80" t="s">
        <v>75</v>
      </c>
      <c r="S154" s="76" t="s">
        <v>75</v>
      </c>
      <c r="T154" s="77" t="s">
        <v>75</v>
      </c>
      <c r="U154" s="77" t="s">
        <v>75</v>
      </c>
      <c r="V154" s="80" t="s">
        <v>75</v>
      </c>
      <c r="W154" s="76" t="s">
        <v>75</v>
      </c>
      <c r="X154" s="77" t="s">
        <v>75</v>
      </c>
      <c r="Y154" s="77" t="s">
        <v>75</v>
      </c>
      <c r="Z154" s="80" t="s">
        <v>75</v>
      </c>
      <c r="AA154" s="76" t="s">
        <v>75</v>
      </c>
      <c r="AB154" s="77" t="s">
        <v>75</v>
      </c>
      <c r="AC154" s="77" t="s">
        <v>75</v>
      </c>
      <c r="AD154" s="80" t="s">
        <v>75</v>
      </c>
    </row>
    <row r="155" spans="14:30" x14ac:dyDescent="0.35">
      <c r="N155" s="40">
        <v>50221</v>
      </c>
      <c r="O155" s="76" t="s">
        <v>75</v>
      </c>
      <c r="P155" s="77" t="s">
        <v>75</v>
      </c>
      <c r="Q155" s="77" t="s">
        <v>75</v>
      </c>
      <c r="R155" s="80" t="s">
        <v>75</v>
      </c>
      <c r="S155" s="76" t="s">
        <v>75</v>
      </c>
      <c r="T155" s="77" t="s">
        <v>75</v>
      </c>
      <c r="U155" s="77" t="s">
        <v>75</v>
      </c>
      <c r="V155" s="80" t="s">
        <v>75</v>
      </c>
      <c r="W155" s="76" t="s">
        <v>75</v>
      </c>
      <c r="X155" s="77" t="s">
        <v>75</v>
      </c>
      <c r="Y155" s="77" t="s">
        <v>75</v>
      </c>
      <c r="Z155" s="80" t="s">
        <v>75</v>
      </c>
      <c r="AA155" s="76" t="s">
        <v>75</v>
      </c>
      <c r="AB155" s="77" t="s">
        <v>75</v>
      </c>
      <c r="AC155" s="77" t="s">
        <v>75</v>
      </c>
      <c r="AD155" s="80" t="s">
        <v>75</v>
      </c>
    </row>
    <row r="156" spans="14:30" x14ac:dyDescent="0.35">
      <c r="N156" s="40">
        <v>50313</v>
      </c>
      <c r="O156" s="76" t="s">
        <v>75</v>
      </c>
      <c r="P156" s="77" t="s">
        <v>75</v>
      </c>
      <c r="Q156" s="77" t="s">
        <v>75</v>
      </c>
      <c r="R156" s="80" t="s">
        <v>75</v>
      </c>
      <c r="S156" s="76" t="s">
        <v>75</v>
      </c>
      <c r="T156" s="77" t="s">
        <v>75</v>
      </c>
      <c r="U156" s="77" t="s">
        <v>75</v>
      </c>
      <c r="V156" s="80" t="s">
        <v>75</v>
      </c>
      <c r="W156" s="76" t="s">
        <v>75</v>
      </c>
      <c r="X156" s="77" t="s">
        <v>75</v>
      </c>
      <c r="Y156" s="77" t="s">
        <v>75</v>
      </c>
      <c r="Z156" s="80" t="s">
        <v>75</v>
      </c>
      <c r="AA156" s="76" t="s">
        <v>75</v>
      </c>
      <c r="AB156" s="77" t="s">
        <v>75</v>
      </c>
      <c r="AC156" s="77" t="s">
        <v>75</v>
      </c>
      <c r="AD156" s="80" t="s">
        <v>75</v>
      </c>
    </row>
    <row r="157" spans="14:30" x14ac:dyDescent="0.35">
      <c r="N157" s="40">
        <v>50405</v>
      </c>
      <c r="O157" s="76" t="s">
        <v>75</v>
      </c>
      <c r="P157" s="77" t="s">
        <v>75</v>
      </c>
      <c r="Q157" s="77" t="s">
        <v>75</v>
      </c>
      <c r="R157" s="80" t="s">
        <v>75</v>
      </c>
      <c r="S157" s="76" t="s">
        <v>75</v>
      </c>
      <c r="T157" s="77" t="s">
        <v>75</v>
      </c>
      <c r="U157" s="77" t="s">
        <v>75</v>
      </c>
      <c r="V157" s="80" t="s">
        <v>75</v>
      </c>
      <c r="W157" s="76" t="s">
        <v>75</v>
      </c>
      <c r="X157" s="77" t="s">
        <v>75</v>
      </c>
      <c r="Y157" s="77" t="s">
        <v>75</v>
      </c>
      <c r="Z157" s="80" t="s">
        <v>75</v>
      </c>
      <c r="AA157" s="76" t="s">
        <v>75</v>
      </c>
      <c r="AB157" s="77" t="s">
        <v>75</v>
      </c>
      <c r="AC157" s="77" t="s">
        <v>75</v>
      </c>
      <c r="AD157" s="80" t="s">
        <v>75</v>
      </c>
    </row>
    <row r="158" spans="14:30" x14ac:dyDescent="0.35">
      <c r="N158" s="40">
        <v>50495</v>
      </c>
      <c r="O158" s="76" t="s">
        <v>75</v>
      </c>
      <c r="P158" s="77" t="s">
        <v>75</v>
      </c>
      <c r="Q158" s="77" t="s">
        <v>75</v>
      </c>
      <c r="R158" s="80" t="s">
        <v>75</v>
      </c>
      <c r="S158" s="76" t="s">
        <v>75</v>
      </c>
      <c r="T158" s="77" t="s">
        <v>75</v>
      </c>
      <c r="U158" s="77" t="s">
        <v>75</v>
      </c>
      <c r="V158" s="80" t="s">
        <v>75</v>
      </c>
      <c r="W158" s="76" t="s">
        <v>75</v>
      </c>
      <c r="X158" s="77" t="s">
        <v>75</v>
      </c>
      <c r="Y158" s="77" t="s">
        <v>75</v>
      </c>
      <c r="Z158" s="80" t="s">
        <v>75</v>
      </c>
      <c r="AA158" s="76" t="s">
        <v>75</v>
      </c>
      <c r="AB158" s="77" t="s">
        <v>75</v>
      </c>
      <c r="AC158" s="77" t="s">
        <v>75</v>
      </c>
      <c r="AD158" s="80" t="s">
        <v>75</v>
      </c>
    </row>
    <row r="159" spans="14:30" x14ac:dyDescent="0.35">
      <c r="N159" s="40">
        <v>50586</v>
      </c>
      <c r="O159" s="76" t="s">
        <v>75</v>
      </c>
      <c r="P159" s="77" t="s">
        <v>75</v>
      </c>
      <c r="Q159" s="77" t="s">
        <v>75</v>
      </c>
      <c r="R159" s="80" t="s">
        <v>75</v>
      </c>
      <c r="S159" s="76" t="s">
        <v>75</v>
      </c>
      <c r="T159" s="77" t="s">
        <v>75</v>
      </c>
      <c r="U159" s="77" t="s">
        <v>75</v>
      </c>
      <c r="V159" s="80" t="s">
        <v>75</v>
      </c>
      <c r="W159" s="76" t="s">
        <v>75</v>
      </c>
      <c r="X159" s="77" t="s">
        <v>75</v>
      </c>
      <c r="Y159" s="77" t="s">
        <v>75</v>
      </c>
      <c r="Z159" s="80" t="s">
        <v>75</v>
      </c>
      <c r="AA159" s="76" t="s">
        <v>75</v>
      </c>
      <c r="AB159" s="77" t="s">
        <v>75</v>
      </c>
      <c r="AC159" s="77" t="s">
        <v>75</v>
      </c>
      <c r="AD159" s="80" t="s">
        <v>75</v>
      </c>
    </row>
    <row r="160" spans="14:30" x14ac:dyDescent="0.35">
      <c r="N160" s="40">
        <v>50678</v>
      </c>
      <c r="O160" s="76" t="s">
        <v>75</v>
      </c>
      <c r="P160" s="77" t="s">
        <v>75</v>
      </c>
      <c r="Q160" s="77" t="s">
        <v>75</v>
      </c>
      <c r="R160" s="80" t="s">
        <v>75</v>
      </c>
      <c r="S160" s="76" t="s">
        <v>75</v>
      </c>
      <c r="T160" s="77" t="s">
        <v>75</v>
      </c>
      <c r="U160" s="77" t="s">
        <v>75</v>
      </c>
      <c r="V160" s="80" t="s">
        <v>75</v>
      </c>
      <c r="W160" s="76" t="s">
        <v>75</v>
      </c>
      <c r="X160" s="77" t="s">
        <v>75</v>
      </c>
      <c r="Y160" s="77" t="s">
        <v>75</v>
      </c>
      <c r="Z160" s="80" t="s">
        <v>75</v>
      </c>
      <c r="AA160" s="76" t="s">
        <v>75</v>
      </c>
      <c r="AB160" s="77" t="s">
        <v>75</v>
      </c>
      <c r="AC160" s="77" t="s">
        <v>75</v>
      </c>
      <c r="AD160" s="80" t="s">
        <v>75</v>
      </c>
    </row>
    <row r="161" spans="14:30" x14ac:dyDescent="0.35">
      <c r="N161" s="40">
        <v>50770</v>
      </c>
      <c r="O161" s="76" t="s">
        <v>75</v>
      </c>
      <c r="P161" s="77" t="s">
        <v>75</v>
      </c>
      <c r="Q161" s="77" t="s">
        <v>75</v>
      </c>
      <c r="R161" s="80" t="s">
        <v>75</v>
      </c>
      <c r="S161" s="76" t="s">
        <v>75</v>
      </c>
      <c r="T161" s="77" t="s">
        <v>75</v>
      </c>
      <c r="U161" s="77" t="s">
        <v>75</v>
      </c>
      <c r="V161" s="80" t="s">
        <v>75</v>
      </c>
      <c r="W161" s="76" t="s">
        <v>75</v>
      </c>
      <c r="X161" s="77" t="s">
        <v>75</v>
      </c>
      <c r="Y161" s="77" t="s">
        <v>75</v>
      </c>
      <c r="Z161" s="80" t="s">
        <v>75</v>
      </c>
      <c r="AA161" s="76" t="s">
        <v>75</v>
      </c>
      <c r="AB161" s="77" t="s">
        <v>75</v>
      </c>
      <c r="AC161" s="77" t="s">
        <v>75</v>
      </c>
      <c r="AD161" s="80" t="s">
        <v>75</v>
      </c>
    </row>
    <row r="162" spans="14:30" x14ac:dyDescent="0.35">
      <c r="N162" s="40">
        <v>50860</v>
      </c>
      <c r="O162" s="76" t="s">
        <v>75</v>
      </c>
      <c r="P162" s="77" t="s">
        <v>75</v>
      </c>
      <c r="Q162" s="77" t="s">
        <v>75</v>
      </c>
      <c r="R162" s="80" t="s">
        <v>75</v>
      </c>
      <c r="S162" s="76" t="s">
        <v>75</v>
      </c>
      <c r="T162" s="77" t="s">
        <v>75</v>
      </c>
      <c r="U162" s="77" t="s">
        <v>75</v>
      </c>
      <c r="V162" s="80" t="s">
        <v>75</v>
      </c>
      <c r="W162" s="76" t="s">
        <v>75</v>
      </c>
      <c r="X162" s="77" t="s">
        <v>75</v>
      </c>
      <c r="Y162" s="77" t="s">
        <v>75</v>
      </c>
      <c r="Z162" s="80" t="s">
        <v>75</v>
      </c>
      <c r="AA162" s="76" t="s">
        <v>75</v>
      </c>
      <c r="AB162" s="77" t="s">
        <v>75</v>
      </c>
      <c r="AC162" s="77" t="s">
        <v>75</v>
      </c>
      <c r="AD162" s="80" t="s">
        <v>75</v>
      </c>
    </row>
    <row r="163" spans="14:30" x14ac:dyDescent="0.35">
      <c r="N163" s="40">
        <v>50951</v>
      </c>
      <c r="O163" s="76" t="s">
        <v>75</v>
      </c>
      <c r="P163" s="77" t="s">
        <v>75</v>
      </c>
      <c r="Q163" s="77" t="s">
        <v>75</v>
      </c>
      <c r="R163" s="80" t="s">
        <v>75</v>
      </c>
      <c r="S163" s="76" t="s">
        <v>75</v>
      </c>
      <c r="T163" s="77" t="s">
        <v>75</v>
      </c>
      <c r="U163" s="77" t="s">
        <v>75</v>
      </c>
      <c r="V163" s="80" t="s">
        <v>75</v>
      </c>
      <c r="W163" s="76" t="s">
        <v>75</v>
      </c>
      <c r="X163" s="77" t="s">
        <v>75</v>
      </c>
      <c r="Y163" s="77" t="s">
        <v>75</v>
      </c>
      <c r="Z163" s="80" t="s">
        <v>75</v>
      </c>
      <c r="AA163" s="76" t="s">
        <v>75</v>
      </c>
      <c r="AB163" s="77" t="s">
        <v>75</v>
      </c>
      <c r="AC163" s="77" t="s">
        <v>75</v>
      </c>
      <c r="AD163" s="80" t="s">
        <v>75</v>
      </c>
    </row>
    <row r="164" spans="14:30" x14ac:dyDescent="0.35">
      <c r="N164" s="40">
        <v>51043</v>
      </c>
      <c r="O164" s="76" t="s">
        <v>75</v>
      </c>
      <c r="P164" s="77" t="s">
        <v>75</v>
      </c>
      <c r="Q164" s="77" t="s">
        <v>75</v>
      </c>
      <c r="R164" s="80" t="s">
        <v>75</v>
      </c>
      <c r="S164" s="76" t="s">
        <v>75</v>
      </c>
      <c r="T164" s="77" t="s">
        <v>75</v>
      </c>
      <c r="U164" s="77" t="s">
        <v>75</v>
      </c>
      <c r="V164" s="80" t="s">
        <v>75</v>
      </c>
      <c r="W164" s="76" t="s">
        <v>75</v>
      </c>
      <c r="X164" s="77" t="s">
        <v>75</v>
      </c>
      <c r="Y164" s="77" t="s">
        <v>75</v>
      </c>
      <c r="Z164" s="80" t="s">
        <v>75</v>
      </c>
      <c r="AA164" s="76" t="s">
        <v>75</v>
      </c>
      <c r="AB164" s="77" t="s">
        <v>75</v>
      </c>
      <c r="AC164" s="77" t="s">
        <v>75</v>
      </c>
      <c r="AD164" s="80" t="s">
        <v>75</v>
      </c>
    </row>
    <row r="165" spans="14:30" x14ac:dyDescent="0.35">
      <c r="N165" s="40">
        <v>51135</v>
      </c>
      <c r="O165" s="76" t="s">
        <v>75</v>
      </c>
      <c r="P165" s="77" t="s">
        <v>75</v>
      </c>
      <c r="Q165" s="77" t="s">
        <v>75</v>
      </c>
      <c r="R165" s="80" t="s">
        <v>75</v>
      </c>
      <c r="S165" s="76" t="s">
        <v>75</v>
      </c>
      <c r="T165" s="77" t="s">
        <v>75</v>
      </c>
      <c r="U165" s="77" t="s">
        <v>75</v>
      </c>
      <c r="V165" s="80" t="s">
        <v>75</v>
      </c>
      <c r="W165" s="76" t="s">
        <v>75</v>
      </c>
      <c r="X165" s="77" t="s">
        <v>75</v>
      </c>
      <c r="Y165" s="77" t="s">
        <v>75</v>
      </c>
      <c r="Z165" s="80" t="s">
        <v>75</v>
      </c>
      <c r="AA165" s="76" t="s">
        <v>75</v>
      </c>
      <c r="AB165" s="77" t="s">
        <v>75</v>
      </c>
      <c r="AC165" s="77" t="s">
        <v>75</v>
      </c>
      <c r="AD165" s="80" t="s">
        <v>75</v>
      </c>
    </row>
    <row r="166" spans="14:30" x14ac:dyDescent="0.35">
      <c r="N166" s="40">
        <v>51226</v>
      </c>
      <c r="O166" s="76" t="s">
        <v>75</v>
      </c>
      <c r="P166" s="77" t="s">
        <v>75</v>
      </c>
      <c r="Q166" s="77" t="s">
        <v>75</v>
      </c>
      <c r="R166" s="80" t="s">
        <v>75</v>
      </c>
      <c r="S166" s="76" t="s">
        <v>75</v>
      </c>
      <c r="T166" s="77" t="s">
        <v>75</v>
      </c>
      <c r="U166" s="77" t="s">
        <v>75</v>
      </c>
      <c r="V166" s="80" t="s">
        <v>75</v>
      </c>
      <c r="W166" s="76" t="s">
        <v>75</v>
      </c>
      <c r="X166" s="77" t="s">
        <v>75</v>
      </c>
      <c r="Y166" s="77" t="s">
        <v>75</v>
      </c>
      <c r="Z166" s="80" t="s">
        <v>75</v>
      </c>
      <c r="AA166" s="76" t="s">
        <v>75</v>
      </c>
      <c r="AB166" s="77" t="s">
        <v>75</v>
      </c>
      <c r="AC166" s="77" t="s">
        <v>75</v>
      </c>
      <c r="AD166" s="80" t="s">
        <v>75</v>
      </c>
    </row>
    <row r="167" spans="14:30" x14ac:dyDescent="0.35">
      <c r="N167" s="40">
        <v>51317</v>
      </c>
      <c r="O167" s="76" t="s">
        <v>75</v>
      </c>
      <c r="P167" s="77" t="s">
        <v>75</v>
      </c>
      <c r="Q167" s="77" t="s">
        <v>75</v>
      </c>
      <c r="R167" s="80" t="s">
        <v>75</v>
      </c>
      <c r="S167" s="76" t="s">
        <v>75</v>
      </c>
      <c r="T167" s="77" t="s">
        <v>75</v>
      </c>
      <c r="U167" s="77" t="s">
        <v>75</v>
      </c>
      <c r="V167" s="80" t="s">
        <v>75</v>
      </c>
      <c r="W167" s="76" t="s">
        <v>75</v>
      </c>
      <c r="X167" s="77" t="s">
        <v>75</v>
      </c>
      <c r="Y167" s="77" t="s">
        <v>75</v>
      </c>
      <c r="Z167" s="80" t="s">
        <v>75</v>
      </c>
      <c r="AA167" s="76" t="s">
        <v>75</v>
      </c>
      <c r="AB167" s="77" t="s">
        <v>75</v>
      </c>
      <c r="AC167" s="77" t="s">
        <v>75</v>
      </c>
      <c r="AD167" s="80" t="s">
        <v>75</v>
      </c>
    </row>
    <row r="168" spans="14:30" x14ac:dyDescent="0.35">
      <c r="N168" s="40">
        <v>51409</v>
      </c>
      <c r="O168" s="76" t="s">
        <v>75</v>
      </c>
      <c r="P168" s="77" t="s">
        <v>75</v>
      </c>
      <c r="Q168" s="77" t="s">
        <v>75</v>
      </c>
      <c r="R168" s="80" t="s">
        <v>75</v>
      </c>
      <c r="S168" s="76" t="s">
        <v>75</v>
      </c>
      <c r="T168" s="77" t="s">
        <v>75</v>
      </c>
      <c r="U168" s="77" t="s">
        <v>75</v>
      </c>
      <c r="V168" s="80" t="s">
        <v>75</v>
      </c>
      <c r="W168" s="76" t="s">
        <v>75</v>
      </c>
      <c r="X168" s="77" t="s">
        <v>75</v>
      </c>
      <c r="Y168" s="77" t="s">
        <v>75</v>
      </c>
      <c r="Z168" s="80" t="s">
        <v>75</v>
      </c>
      <c r="AA168" s="76" t="s">
        <v>75</v>
      </c>
      <c r="AB168" s="77" t="s">
        <v>75</v>
      </c>
      <c r="AC168" s="77" t="s">
        <v>75</v>
      </c>
      <c r="AD168" s="80" t="s">
        <v>75</v>
      </c>
    </row>
    <row r="169" spans="14:30" x14ac:dyDescent="0.35">
      <c r="N169" s="40">
        <v>51501</v>
      </c>
      <c r="O169" s="76" t="s">
        <v>75</v>
      </c>
      <c r="P169" s="77" t="s">
        <v>75</v>
      </c>
      <c r="Q169" s="77" t="s">
        <v>75</v>
      </c>
      <c r="R169" s="80" t="s">
        <v>75</v>
      </c>
      <c r="S169" s="76" t="s">
        <v>75</v>
      </c>
      <c r="T169" s="77" t="s">
        <v>75</v>
      </c>
      <c r="U169" s="77" t="s">
        <v>75</v>
      </c>
      <c r="V169" s="80" t="s">
        <v>75</v>
      </c>
      <c r="W169" s="76" t="s">
        <v>75</v>
      </c>
      <c r="X169" s="77" t="s">
        <v>75</v>
      </c>
      <c r="Y169" s="77" t="s">
        <v>75</v>
      </c>
      <c r="Z169" s="80" t="s">
        <v>75</v>
      </c>
      <c r="AA169" s="76" t="s">
        <v>75</v>
      </c>
      <c r="AB169" s="77" t="s">
        <v>75</v>
      </c>
      <c r="AC169" s="77" t="s">
        <v>75</v>
      </c>
      <c r="AD169" s="80" t="s">
        <v>75</v>
      </c>
    </row>
    <row r="170" spans="14:30" x14ac:dyDescent="0.35">
      <c r="N170" s="40">
        <v>51591</v>
      </c>
      <c r="O170" s="76" t="s">
        <v>75</v>
      </c>
      <c r="P170" s="77" t="s">
        <v>75</v>
      </c>
      <c r="Q170" s="77" t="s">
        <v>75</v>
      </c>
      <c r="R170" s="80" t="s">
        <v>75</v>
      </c>
      <c r="S170" s="76" t="s">
        <v>75</v>
      </c>
      <c r="T170" s="77" t="s">
        <v>75</v>
      </c>
      <c r="U170" s="77" t="s">
        <v>75</v>
      </c>
      <c r="V170" s="80" t="s">
        <v>75</v>
      </c>
      <c r="W170" s="76" t="s">
        <v>75</v>
      </c>
      <c r="X170" s="77" t="s">
        <v>75</v>
      </c>
      <c r="Y170" s="77" t="s">
        <v>75</v>
      </c>
      <c r="Z170" s="80" t="s">
        <v>75</v>
      </c>
      <c r="AA170" s="76" t="s">
        <v>75</v>
      </c>
      <c r="AB170" s="77" t="s">
        <v>75</v>
      </c>
      <c r="AC170" s="77" t="s">
        <v>75</v>
      </c>
      <c r="AD170" s="80" t="s">
        <v>75</v>
      </c>
    </row>
    <row r="171" spans="14:30" x14ac:dyDescent="0.35">
      <c r="N171" s="40">
        <v>51682</v>
      </c>
      <c r="O171" s="76" t="s">
        <v>75</v>
      </c>
      <c r="P171" s="77" t="s">
        <v>75</v>
      </c>
      <c r="Q171" s="77" t="s">
        <v>75</v>
      </c>
      <c r="R171" s="80" t="s">
        <v>75</v>
      </c>
      <c r="S171" s="76" t="s">
        <v>75</v>
      </c>
      <c r="T171" s="77" t="s">
        <v>75</v>
      </c>
      <c r="U171" s="77" t="s">
        <v>75</v>
      </c>
      <c r="V171" s="80" t="s">
        <v>75</v>
      </c>
      <c r="W171" s="76" t="s">
        <v>75</v>
      </c>
      <c r="X171" s="77" t="s">
        <v>75</v>
      </c>
      <c r="Y171" s="77" t="s">
        <v>75</v>
      </c>
      <c r="Z171" s="80" t="s">
        <v>75</v>
      </c>
      <c r="AA171" s="76" t="s">
        <v>75</v>
      </c>
      <c r="AB171" s="77" t="s">
        <v>75</v>
      </c>
      <c r="AC171" s="77" t="s">
        <v>75</v>
      </c>
      <c r="AD171" s="80" t="s">
        <v>75</v>
      </c>
    </row>
    <row r="172" spans="14:30" x14ac:dyDescent="0.35">
      <c r="N172" s="40">
        <v>51774</v>
      </c>
      <c r="O172" s="76" t="s">
        <v>75</v>
      </c>
      <c r="P172" s="77" t="s">
        <v>75</v>
      </c>
      <c r="Q172" s="77" t="s">
        <v>75</v>
      </c>
      <c r="R172" s="80" t="s">
        <v>75</v>
      </c>
      <c r="S172" s="76" t="s">
        <v>75</v>
      </c>
      <c r="T172" s="77" t="s">
        <v>75</v>
      </c>
      <c r="U172" s="77" t="s">
        <v>75</v>
      </c>
      <c r="V172" s="80" t="s">
        <v>75</v>
      </c>
      <c r="W172" s="76" t="s">
        <v>75</v>
      </c>
      <c r="X172" s="77" t="s">
        <v>75</v>
      </c>
      <c r="Y172" s="77" t="s">
        <v>75</v>
      </c>
      <c r="Z172" s="80" t="s">
        <v>75</v>
      </c>
      <c r="AA172" s="76" t="s">
        <v>75</v>
      </c>
      <c r="AB172" s="77" t="s">
        <v>75</v>
      </c>
      <c r="AC172" s="77" t="s">
        <v>75</v>
      </c>
      <c r="AD172" s="80" t="s">
        <v>75</v>
      </c>
    </row>
    <row r="173" spans="14:30" x14ac:dyDescent="0.35">
      <c r="N173" s="40">
        <v>51866</v>
      </c>
      <c r="O173" s="76" t="s">
        <v>75</v>
      </c>
      <c r="P173" s="77" t="s">
        <v>75</v>
      </c>
      <c r="Q173" s="77" t="s">
        <v>75</v>
      </c>
      <c r="R173" s="80" t="s">
        <v>75</v>
      </c>
      <c r="S173" s="76" t="s">
        <v>75</v>
      </c>
      <c r="T173" s="77" t="s">
        <v>75</v>
      </c>
      <c r="U173" s="77" t="s">
        <v>75</v>
      </c>
      <c r="V173" s="80" t="s">
        <v>75</v>
      </c>
      <c r="W173" s="76" t="s">
        <v>75</v>
      </c>
      <c r="X173" s="77" t="s">
        <v>75</v>
      </c>
      <c r="Y173" s="77" t="s">
        <v>75</v>
      </c>
      <c r="Z173" s="80" t="s">
        <v>75</v>
      </c>
      <c r="AA173" s="76" t="s">
        <v>75</v>
      </c>
      <c r="AB173" s="77" t="s">
        <v>75</v>
      </c>
      <c r="AC173" s="77" t="s">
        <v>75</v>
      </c>
      <c r="AD173" s="80" t="s">
        <v>75</v>
      </c>
    </row>
    <row r="174" spans="14:30" x14ac:dyDescent="0.35">
      <c r="N174" s="40">
        <v>51956</v>
      </c>
      <c r="O174" s="76" t="s">
        <v>75</v>
      </c>
      <c r="P174" s="77" t="s">
        <v>75</v>
      </c>
      <c r="Q174" s="77" t="s">
        <v>75</v>
      </c>
      <c r="R174" s="80" t="s">
        <v>75</v>
      </c>
      <c r="S174" s="76" t="s">
        <v>75</v>
      </c>
      <c r="T174" s="77" t="s">
        <v>75</v>
      </c>
      <c r="U174" s="77" t="s">
        <v>75</v>
      </c>
      <c r="V174" s="80" t="s">
        <v>75</v>
      </c>
      <c r="W174" s="76" t="s">
        <v>75</v>
      </c>
      <c r="X174" s="77" t="s">
        <v>75</v>
      </c>
      <c r="Y174" s="77" t="s">
        <v>75</v>
      </c>
      <c r="Z174" s="80" t="s">
        <v>75</v>
      </c>
      <c r="AA174" s="76" t="s">
        <v>75</v>
      </c>
      <c r="AB174" s="77" t="s">
        <v>75</v>
      </c>
      <c r="AC174" s="77" t="s">
        <v>75</v>
      </c>
      <c r="AD174" s="80" t="s">
        <v>75</v>
      </c>
    </row>
    <row r="175" spans="14:30" x14ac:dyDescent="0.35">
      <c r="N175" s="40">
        <v>52047</v>
      </c>
      <c r="O175" s="76" t="s">
        <v>75</v>
      </c>
      <c r="P175" s="77" t="s">
        <v>75</v>
      </c>
      <c r="Q175" s="77" t="s">
        <v>75</v>
      </c>
      <c r="R175" s="80" t="s">
        <v>75</v>
      </c>
      <c r="S175" s="76" t="s">
        <v>75</v>
      </c>
      <c r="T175" s="77" t="s">
        <v>75</v>
      </c>
      <c r="U175" s="77" t="s">
        <v>75</v>
      </c>
      <c r="V175" s="80" t="s">
        <v>75</v>
      </c>
      <c r="W175" s="76" t="s">
        <v>75</v>
      </c>
      <c r="X175" s="77" t="s">
        <v>75</v>
      </c>
      <c r="Y175" s="77" t="s">
        <v>75</v>
      </c>
      <c r="Z175" s="80" t="s">
        <v>75</v>
      </c>
      <c r="AA175" s="76" t="s">
        <v>75</v>
      </c>
      <c r="AB175" s="77" t="s">
        <v>75</v>
      </c>
      <c r="AC175" s="77" t="s">
        <v>75</v>
      </c>
      <c r="AD175" s="80" t="s">
        <v>75</v>
      </c>
    </row>
    <row r="176" spans="14:30" x14ac:dyDescent="0.35">
      <c r="N176" s="40">
        <v>52139</v>
      </c>
      <c r="O176" s="76" t="s">
        <v>75</v>
      </c>
      <c r="P176" s="77" t="s">
        <v>75</v>
      </c>
      <c r="Q176" s="77" t="s">
        <v>75</v>
      </c>
      <c r="R176" s="80" t="s">
        <v>75</v>
      </c>
      <c r="S176" s="76" t="s">
        <v>75</v>
      </c>
      <c r="T176" s="77" t="s">
        <v>75</v>
      </c>
      <c r="U176" s="77" t="s">
        <v>75</v>
      </c>
      <c r="V176" s="80" t="s">
        <v>75</v>
      </c>
      <c r="W176" s="76" t="s">
        <v>75</v>
      </c>
      <c r="X176" s="77" t="s">
        <v>75</v>
      </c>
      <c r="Y176" s="77" t="s">
        <v>75</v>
      </c>
      <c r="Z176" s="80" t="s">
        <v>75</v>
      </c>
      <c r="AA176" s="76" t="s">
        <v>75</v>
      </c>
      <c r="AB176" s="77" t="s">
        <v>75</v>
      </c>
      <c r="AC176" s="77" t="s">
        <v>75</v>
      </c>
      <c r="AD176" s="80" t="s">
        <v>75</v>
      </c>
    </row>
    <row r="177" spans="14:30" x14ac:dyDescent="0.35">
      <c r="N177" s="40">
        <v>52231</v>
      </c>
      <c r="O177" s="76" t="s">
        <v>75</v>
      </c>
      <c r="P177" s="77" t="s">
        <v>75</v>
      </c>
      <c r="Q177" s="77" t="s">
        <v>75</v>
      </c>
      <c r="R177" s="80" t="s">
        <v>75</v>
      </c>
      <c r="S177" s="76" t="s">
        <v>75</v>
      </c>
      <c r="T177" s="77" t="s">
        <v>75</v>
      </c>
      <c r="U177" s="77" t="s">
        <v>75</v>
      </c>
      <c r="V177" s="80" t="s">
        <v>75</v>
      </c>
      <c r="W177" s="76" t="s">
        <v>75</v>
      </c>
      <c r="X177" s="77" t="s">
        <v>75</v>
      </c>
      <c r="Y177" s="77" t="s">
        <v>75</v>
      </c>
      <c r="Z177" s="80" t="s">
        <v>75</v>
      </c>
      <c r="AA177" s="76" t="s">
        <v>75</v>
      </c>
      <c r="AB177" s="77" t="s">
        <v>75</v>
      </c>
      <c r="AC177" s="77" t="s">
        <v>75</v>
      </c>
      <c r="AD177" s="80" t="s">
        <v>75</v>
      </c>
    </row>
    <row r="178" spans="14:30" x14ac:dyDescent="0.35">
      <c r="N178" s="40">
        <v>52321</v>
      </c>
      <c r="O178" s="76" t="s">
        <v>75</v>
      </c>
      <c r="P178" s="77" t="s">
        <v>75</v>
      </c>
      <c r="Q178" s="77" t="s">
        <v>75</v>
      </c>
      <c r="R178" s="80" t="s">
        <v>75</v>
      </c>
      <c r="S178" s="76" t="s">
        <v>75</v>
      </c>
      <c r="T178" s="77" t="s">
        <v>75</v>
      </c>
      <c r="U178" s="77" t="s">
        <v>75</v>
      </c>
      <c r="V178" s="80" t="s">
        <v>75</v>
      </c>
      <c r="W178" s="76" t="s">
        <v>75</v>
      </c>
      <c r="X178" s="77" t="s">
        <v>75</v>
      </c>
      <c r="Y178" s="77" t="s">
        <v>75</v>
      </c>
      <c r="Z178" s="80" t="s">
        <v>75</v>
      </c>
      <c r="AA178" s="76" t="s">
        <v>75</v>
      </c>
      <c r="AB178" s="77" t="s">
        <v>75</v>
      </c>
      <c r="AC178" s="77" t="s">
        <v>75</v>
      </c>
      <c r="AD178" s="80" t="s">
        <v>75</v>
      </c>
    </row>
    <row r="179" spans="14:30" x14ac:dyDescent="0.35">
      <c r="N179" s="40">
        <v>52412</v>
      </c>
      <c r="O179" s="76" t="s">
        <v>75</v>
      </c>
      <c r="P179" s="77" t="s">
        <v>75</v>
      </c>
      <c r="Q179" s="77" t="s">
        <v>75</v>
      </c>
      <c r="R179" s="80" t="s">
        <v>75</v>
      </c>
      <c r="S179" s="76" t="s">
        <v>75</v>
      </c>
      <c r="T179" s="77" t="s">
        <v>75</v>
      </c>
      <c r="U179" s="77" t="s">
        <v>75</v>
      </c>
      <c r="V179" s="80" t="s">
        <v>75</v>
      </c>
      <c r="W179" s="76" t="s">
        <v>75</v>
      </c>
      <c r="X179" s="77" t="s">
        <v>75</v>
      </c>
      <c r="Y179" s="77" t="s">
        <v>75</v>
      </c>
      <c r="Z179" s="80" t="s">
        <v>75</v>
      </c>
      <c r="AA179" s="76" t="s">
        <v>75</v>
      </c>
      <c r="AB179" s="77" t="s">
        <v>75</v>
      </c>
      <c r="AC179" s="77" t="s">
        <v>75</v>
      </c>
      <c r="AD179" s="80" t="s">
        <v>75</v>
      </c>
    </row>
    <row r="180" spans="14:30" x14ac:dyDescent="0.35">
      <c r="N180" s="40">
        <v>52504</v>
      </c>
      <c r="O180" s="76" t="s">
        <v>75</v>
      </c>
      <c r="P180" s="77" t="s">
        <v>75</v>
      </c>
      <c r="Q180" s="77" t="s">
        <v>75</v>
      </c>
      <c r="R180" s="80" t="s">
        <v>75</v>
      </c>
      <c r="S180" s="76" t="s">
        <v>75</v>
      </c>
      <c r="T180" s="77" t="s">
        <v>75</v>
      </c>
      <c r="U180" s="77" t="s">
        <v>75</v>
      </c>
      <c r="V180" s="80" t="s">
        <v>75</v>
      </c>
      <c r="W180" s="76" t="s">
        <v>75</v>
      </c>
      <c r="X180" s="77" t="s">
        <v>75</v>
      </c>
      <c r="Y180" s="77" t="s">
        <v>75</v>
      </c>
      <c r="Z180" s="80" t="s">
        <v>75</v>
      </c>
      <c r="AA180" s="76" t="s">
        <v>75</v>
      </c>
      <c r="AB180" s="77" t="s">
        <v>75</v>
      </c>
      <c r="AC180" s="77" t="s">
        <v>75</v>
      </c>
      <c r="AD180" s="80" t="s">
        <v>75</v>
      </c>
    </row>
    <row r="181" spans="14:30" x14ac:dyDescent="0.35">
      <c r="N181" s="40">
        <v>52596</v>
      </c>
      <c r="O181" s="76" t="s">
        <v>75</v>
      </c>
      <c r="P181" s="77" t="s">
        <v>75</v>
      </c>
      <c r="Q181" s="77" t="s">
        <v>75</v>
      </c>
      <c r="R181" s="80" t="s">
        <v>75</v>
      </c>
      <c r="S181" s="76" t="s">
        <v>75</v>
      </c>
      <c r="T181" s="77" t="s">
        <v>75</v>
      </c>
      <c r="U181" s="77" t="s">
        <v>75</v>
      </c>
      <c r="V181" s="80" t="s">
        <v>75</v>
      </c>
      <c r="W181" s="76" t="s">
        <v>75</v>
      </c>
      <c r="X181" s="77" t="s">
        <v>75</v>
      </c>
      <c r="Y181" s="77" t="s">
        <v>75</v>
      </c>
      <c r="Z181" s="80" t="s">
        <v>75</v>
      </c>
      <c r="AA181" s="76" t="s">
        <v>75</v>
      </c>
      <c r="AB181" s="77" t="s">
        <v>75</v>
      </c>
      <c r="AC181" s="77" t="s">
        <v>75</v>
      </c>
      <c r="AD181" s="80" t="s">
        <v>75</v>
      </c>
    </row>
    <row r="182" spans="14:30" x14ac:dyDescent="0.35">
      <c r="N182" s="40">
        <v>52687</v>
      </c>
      <c r="O182" s="76" t="s">
        <v>75</v>
      </c>
      <c r="P182" s="77" t="s">
        <v>75</v>
      </c>
      <c r="Q182" s="77" t="s">
        <v>75</v>
      </c>
      <c r="R182" s="80" t="s">
        <v>75</v>
      </c>
      <c r="S182" s="76" t="s">
        <v>75</v>
      </c>
      <c r="T182" s="77" t="s">
        <v>75</v>
      </c>
      <c r="U182" s="77" t="s">
        <v>75</v>
      </c>
      <c r="V182" s="80" t="s">
        <v>75</v>
      </c>
      <c r="W182" s="76" t="s">
        <v>75</v>
      </c>
      <c r="X182" s="77" t="s">
        <v>75</v>
      </c>
      <c r="Y182" s="77" t="s">
        <v>75</v>
      </c>
      <c r="Z182" s="80" t="s">
        <v>75</v>
      </c>
      <c r="AA182" s="76" t="s">
        <v>75</v>
      </c>
      <c r="AB182" s="77" t="s">
        <v>75</v>
      </c>
      <c r="AC182" s="77" t="s">
        <v>75</v>
      </c>
      <c r="AD182" s="80" t="s">
        <v>75</v>
      </c>
    </row>
    <row r="183" spans="14:30" x14ac:dyDescent="0.35">
      <c r="N183" s="40">
        <v>52778</v>
      </c>
      <c r="O183" s="76" t="s">
        <v>75</v>
      </c>
      <c r="P183" s="77" t="s">
        <v>75</v>
      </c>
      <c r="Q183" s="77" t="s">
        <v>75</v>
      </c>
      <c r="R183" s="80" t="s">
        <v>75</v>
      </c>
      <c r="S183" s="76" t="s">
        <v>75</v>
      </c>
      <c r="T183" s="77" t="s">
        <v>75</v>
      </c>
      <c r="U183" s="77" t="s">
        <v>75</v>
      </c>
      <c r="V183" s="80" t="s">
        <v>75</v>
      </c>
      <c r="W183" s="76" t="s">
        <v>75</v>
      </c>
      <c r="X183" s="77" t="s">
        <v>75</v>
      </c>
      <c r="Y183" s="77" t="s">
        <v>75</v>
      </c>
      <c r="Z183" s="80" t="s">
        <v>75</v>
      </c>
      <c r="AA183" s="76" t="s">
        <v>75</v>
      </c>
      <c r="AB183" s="77" t="s">
        <v>75</v>
      </c>
      <c r="AC183" s="77" t="s">
        <v>75</v>
      </c>
      <c r="AD183" s="80" t="s">
        <v>75</v>
      </c>
    </row>
    <row r="184" spans="14:30" x14ac:dyDescent="0.35">
      <c r="N184" s="40">
        <v>52870</v>
      </c>
      <c r="O184" s="76" t="s">
        <v>75</v>
      </c>
      <c r="P184" s="77" t="s">
        <v>75</v>
      </c>
      <c r="Q184" s="77" t="s">
        <v>75</v>
      </c>
      <c r="R184" s="80" t="s">
        <v>75</v>
      </c>
      <c r="S184" s="76" t="s">
        <v>75</v>
      </c>
      <c r="T184" s="77" t="s">
        <v>75</v>
      </c>
      <c r="U184" s="77" t="s">
        <v>75</v>
      </c>
      <c r="V184" s="80" t="s">
        <v>75</v>
      </c>
      <c r="W184" s="76" t="s">
        <v>75</v>
      </c>
      <c r="X184" s="77" t="s">
        <v>75</v>
      </c>
      <c r="Y184" s="77" t="s">
        <v>75</v>
      </c>
      <c r="Z184" s="80" t="s">
        <v>75</v>
      </c>
      <c r="AA184" s="76" t="s">
        <v>75</v>
      </c>
      <c r="AB184" s="77" t="s">
        <v>75</v>
      </c>
      <c r="AC184" s="77" t="s">
        <v>75</v>
      </c>
      <c r="AD184" s="80" t="s">
        <v>75</v>
      </c>
    </row>
    <row r="185" spans="14:30" x14ac:dyDescent="0.35">
      <c r="N185" s="40">
        <v>52962</v>
      </c>
      <c r="O185" s="76" t="s">
        <v>75</v>
      </c>
      <c r="P185" s="77" t="s">
        <v>75</v>
      </c>
      <c r="Q185" s="77" t="s">
        <v>75</v>
      </c>
      <c r="R185" s="80" t="s">
        <v>75</v>
      </c>
      <c r="S185" s="76" t="s">
        <v>75</v>
      </c>
      <c r="T185" s="77" t="s">
        <v>75</v>
      </c>
      <c r="U185" s="77" t="s">
        <v>75</v>
      </c>
      <c r="V185" s="80" t="s">
        <v>75</v>
      </c>
      <c r="W185" s="76" t="s">
        <v>75</v>
      </c>
      <c r="X185" s="77" t="s">
        <v>75</v>
      </c>
      <c r="Y185" s="77" t="s">
        <v>75</v>
      </c>
      <c r="Z185" s="80" t="s">
        <v>75</v>
      </c>
      <c r="AA185" s="76" t="s">
        <v>75</v>
      </c>
      <c r="AB185" s="77" t="s">
        <v>75</v>
      </c>
      <c r="AC185" s="77" t="s">
        <v>75</v>
      </c>
      <c r="AD185" s="80" t="s">
        <v>75</v>
      </c>
    </row>
    <row r="186" spans="14:30" x14ac:dyDescent="0.35">
      <c r="N186" s="40">
        <v>53052</v>
      </c>
      <c r="O186" s="76" t="s">
        <v>75</v>
      </c>
      <c r="P186" s="77" t="s">
        <v>75</v>
      </c>
      <c r="Q186" s="77" t="s">
        <v>75</v>
      </c>
      <c r="R186" s="80" t="s">
        <v>75</v>
      </c>
      <c r="S186" s="76" t="s">
        <v>75</v>
      </c>
      <c r="T186" s="77" t="s">
        <v>75</v>
      </c>
      <c r="U186" s="77" t="s">
        <v>75</v>
      </c>
      <c r="V186" s="80" t="s">
        <v>75</v>
      </c>
      <c r="W186" s="76" t="s">
        <v>75</v>
      </c>
      <c r="X186" s="77" t="s">
        <v>75</v>
      </c>
      <c r="Y186" s="77" t="s">
        <v>75</v>
      </c>
      <c r="Z186" s="80" t="s">
        <v>75</v>
      </c>
      <c r="AA186" s="76" t="s">
        <v>75</v>
      </c>
      <c r="AB186" s="77" t="s">
        <v>75</v>
      </c>
      <c r="AC186" s="77" t="s">
        <v>75</v>
      </c>
      <c r="AD186" s="80" t="s">
        <v>75</v>
      </c>
    </row>
    <row r="187" spans="14:30" x14ac:dyDescent="0.35">
      <c r="N187" s="40">
        <v>53143</v>
      </c>
      <c r="O187" s="76" t="s">
        <v>75</v>
      </c>
      <c r="P187" s="77" t="s">
        <v>75</v>
      </c>
      <c r="Q187" s="77" t="s">
        <v>75</v>
      </c>
      <c r="R187" s="80" t="s">
        <v>75</v>
      </c>
      <c r="S187" s="76" t="s">
        <v>75</v>
      </c>
      <c r="T187" s="77" t="s">
        <v>75</v>
      </c>
      <c r="U187" s="77" t="s">
        <v>75</v>
      </c>
      <c r="V187" s="80" t="s">
        <v>75</v>
      </c>
      <c r="W187" s="76" t="s">
        <v>75</v>
      </c>
      <c r="X187" s="77" t="s">
        <v>75</v>
      </c>
      <c r="Y187" s="77" t="s">
        <v>75</v>
      </c>
      <c r="Z187" s="80" t="s">
        <v>75</v>
      </c>
      <c r="AA187" s="76" t="s">
        <v>75</v>
      </c>
      <c r="AB187" s="77" t="s">
        <v>75</v>
      </c>
      <c r="AC187" s="77" t="s">
        <v>75</v>
      </c>
      <c r="AD187" s="80" t="s">
        <v>75</v>
      </c>
    </row>
    <row r="188" spans="14:30" x14ac:dyDescent="0.35">
      <c r="N188" s="40">
        <v>53235</v>
      </c>
      <c r="O188" s="76" t="s">
        <v>75</v>
      </c>
      <c r="P188" s="77" t="s">
        <v>75</v>
      </c>
      <c r="Q188" s="77" t="s">
        <v>75</v>
      </c>
      <c r="R188" s="80" t="s">
        <v>75</v>
      </c>
      <c r="S188" s="76" t="s">
        <v>75</v>
      </c>
      <c r="T188" s="77" t="s">
        <v>75</v>
      </c>
      <c r="U188" s="77" t="s">
        <v>75</v>
      </c>
      <c r="V188" s="80" t="s">
        <v>75</v>
      </c>
      <c r="W188" s="76" t="s">
        <v>75</v>
      </c>
      <c r="X188" s="77" t="s">
        <v>75</v>
      </c>
      <c r="Y188" s="77" t="s">
        <v>75</v>
      </c>
      <c r="Z188" s="80" t="s">
        <v>75</v>
      </c>
      <c r="AA188" s="76" t="s">
        <v>75</v>
      </c>
      <c r="AB188" s="77" t="s">
        <v>75</v>
      </c>
      <c r="AC188" s="77" t="s">
        <v>75</v>
      </c>
      <c r="AD188" s="80" t="s">
        <v>75</v>
      </c>
    </row>
    <row r="189" spans="14:30" x14ac:dyDescent="0.35">
      <c r="N189" s="40">
        <v>53327</v>
      </c>
      <c r="O189" s="76" t="s">
        <v>75</v>
      </c>
      <c r="P189" s="77" t="s">
        <v>75</v>
      </c>
      <c r="Q189" s="77" t="s">
        <v>75</v>
      </c>
      <c r="R189" s="80" t="s">
        <v>75</v>
      </c>
      <c r="S189" s="76" t="s">
        <v>75</v>
      </c>
      <c r="T189" s="77" t="s">
        <v>75</v>
      </c>
      <c r="U189" s="77" t="s">
        <v>75</v>
      </c>
      <c r="V189" s="80" t="s">
        <v>75</v>
      </c>
      <c r="W189" s="76" t="s">
        <v>75</v>
      </c>
      <c r="X189" s="77" t="s">
        <v>75</v>
      </c>
      <c r="Y189" s="77" t="s">
        <v>75</v>
      </c>
      <c r="Z189" s="80" t="s">
        <v>75</v>
      </c>
      <c r="AA189" s="76" t="s">
        <v>75</v>
      </c>
      <c r="AB189" s="77" t="s">
        <v>75</v>
      </c>
      <c r="AC189" s="77" t="s">
        <v>75</v>
      </c>
      <c r="AD189" s="80" t="s">
        <v>75</v>
      </c>
    </row>
    <row r="190" spans="14:30" x14ac:dyDescent="0.35">
      <c r="N190" s="40">
        <v>53417</v>
      </c>
      <c r="O190" s="76" t="s">
        <v>75</v>
      </c>
      <c r="P190" s="77" t="s">
        <v>75</v>
      </c>
      <c r="Q190" s="77" t="s">
        <v>75</v>
      </c>
      <c r="R190" s="80" t="s">
        <v>75</v>
      </c>
      <c r="S190" s="76" t="s">
        <v>75</v>
      </c>
      <c r="T190" s="77" t="s">
        <v>75</v>
      </c>
      <c r="U190" s="77" t="s">
        <v>75</v>
      </c>
      <c r="V190" s="80" t="s">
        <v>75</v>
      </c>
      <c r="W190" s="76" t="s">
        <v>75</v>
      </c>
      <c r="X190" s="77" t="s">
        <v>75</v>
      </c>
      <c r="Y190" s="77" t="s">
        <v>75</v>
      </c>
      <c r="Z190" s="80" t="s">
        <v>75</v>
      </c>
      <c r="AA190" s="76" t="s">
        <v>75</v>
      </c>
      <c r="AB190" s="77" t="s">
        <v>75</v>
      </c>
      <c r="AC190" s="77" t="s">
        <v>75</v>
      </c>
      <c r="AD190" s="80" t="s">
        <v>75</v>
      </c>
    </row>
    <row r="191" spans="14:30" x14ac:dyDescent="0.35">
      <c r="N191" s="40">
        <v>53508</v>
      </c>
      <c r="O191" s="76" t="s">
        <v>75</v>
      </c>
      <c r="P191" s="77" t="s">
        <v>75</v>
      </c>
      <c r="Q191" s="77" t="s">
        <v>75</v>
      </c>
      <c r="R191" s="80" t="s">
        <v>75</v>
      </c>
      <c r="S191" s="76" t="s">
        <v>75</v>
      </c>
      <c r="T191" s="77" t="s">
        <v>75</v>
      </c>
      <c r="U191" s="77" t="s">
        <v>75</v>
      </c>
      <c r="V191" s="80" t="s">
        <v>75</v>
      </c>
      <c r="W191" s="76" t="s">
        <v>75</v>
      </c>
      <c r="X191" s="77" t="s">
        <v>75</v>
      </c>
      <c r="Y191" s="77" t="s">
        <v>75</v>
      </c>
      <c r="Z191" s="80" t="s">
        <v>75</v>
      </c>
      <c r="AA191" s="76" t="s">
        <v>75</v>
      </c>
      <c r="AB191" s="77" t="s">
        <v>75</v>
      </c>
      <c r="AC191" s="77" t="s">
        <v>75</v>
      </c>
      <c r="AD191" s="80" t="s">
        <v>75</v>
      </c>
    </row>
    <row r="192" spans="14:30" x14ac:dyDescent="0.35">
      <c r="N192" s="40">
        <v>53600</v>
      </c>
      <c r="O192" s="76" t="s">
        <v>75</v>
      </c>
      <c r="P192" s="77" t="s">
        <v>75</v>
      </c>
      <c r="Q192" s="77" t="s">
        <v>75</v>
      </c>
      <c r="R192" s="80" t="s">
        <v>75</v>
      </c>
      <c r="S192" s="76" t="s">
        <v>75</v>
      </c>
      <c r="T192" s="77" t="s">
        <v>75</v>
      </c>
      <c r="U192" s="77" t="s">
        <v>75</v>
      </c>
      <c r="V192" s="80" t="s">
        <v>75</v>
      </c>
      <c r="W192" s="76" t="s">
        <v>75</v>
      </c>
      <c r="X192" s="77" t="s">
        <v>75</v>
      </c>
      <c r="Y192" s="77" t="s">
        <v>75</v>
      </c>
      <c r="Z192" s="80" t="s">
        <v>75</v>
      </c>
      <c r="AA192" s="76" t="s">
        <v>75</v>
      </c>
      <c r="AB192" s="77" t="s">
        <v>75</v>
      </c>
      <c r="AC192" s="77" t="s">
        <v>75</v>
      </c>
      <c r="AD192" s="80" t="s">
        <v>75</v>
      </c>
    </row>
    <row r="193" spans="14:30" x14ac:dyDescent="0.35">
      <c r="N193" s="40">
        <v>53692</v>
      </c>
      <c r="O193" s="76" t="s">
        <v>75</v>
      </c>
      <c r="P193" s="77" t="s">
        <v>75</v>
      </c>
      <c r="Q193" s="77" t="s">
        <v>75</v>
      </c>
      <c r="R193" s="80" t="s">
        <v>75</v>
      </c>
      <c r="S193" s="76" t="s">
        <v>75</v>
      </c>
      <c r="T193" s="77" t="s">
        <v>75</v>
      </c>
      <c r="U193" s="77" t="s">
        <v>75</v>
      </c>
      <c r="V193" s="80" t="s">
        <v>75</v>
      </c>
      <c r="W193" s="76" t="s">
        <v>75</v>
      </c>
      <c r="X193" s="77" t="s">
        <v>75</v>
      </c>
      <c r="Y193" s="77" t="s">
        <v>75</v>
      </c>
      <c r="Z193" s="80" t="s">
        <v>75</v>
      </c>
      <c r="AA193" s="76" t="s">
        <v>75</v>
      </c>
      <c r="AB193" s="77" t="s">
        <v>75</v>
      </c>
      <c r="AC193" s="77" t="s">
        <v>75</v>
      </c>
      <c r="AD193" s="80" t="s">
        <v>75</v>
      </c>
    </row>
    <row r="194" spans="14:30" x14ac:dyDescent="0.35">
      <c r="N194" s="40">
        <v>53782</v>
      </c>
      <c r="O194" s="76" t="s">
        <v>75</v>
      </c>
      <c r="P194" s="77" t="s">
        <v>75</v>
      </c>
      <c r="Q194" s="77" t="s">
        <v>75</v>
      </c>
      <c r="R194" s="80" t="s">
        <v>75</v>
      </c>
      <c r="S194" s="76" t="s">
        <v>75</v>
      </c>
      <c r="T194" s="77" t="s">
        <v>75</v>
      </c>
      <c r="U194" s="77" t="s">
        <v>75</v>
      </c>
      <c r="V194" s="80" t="s">
        <v>75</v>
      </c>
      <c r="W194" s="76" t="s">
        <v>75</v>
      </c>
      <c r="X194" s="77" t="s">
        <v>75</v>
      </c>
      <c r="Y194" s="77" t="s">
        <v>75</v>
      </c>
      <c r="Z194" s="80" t="s">
        <v>75</v>
      </c>
      <c r="AA194" s="76" t="s">
        <v>75</v>
      </c>
      <c r="AB194" s="77" t="s">
        <v>75</v>
      </c>
      <c r="AC194" s="77" t="s">
        <v>75</v>
      </c>
      <c r="AD194" s="80" t="s">
        <v>75</v>
      </c>
    </row>
    <row r="195" spans="14:30" x14ac:dyDescent="0.35">
      <c r="N195" s="40">
        <v>53873</v>
      </c>
      <c r="O195" s="76" t="s">
        <v>75</v>
      </c>
      <c r="P195" s="77" t="s">
        <v>75</v>
      </c>
      <c r="Q195" s="77" t="s">
        <v>75</v>
      </c>
      <c r="R195" s="80" t="s">
        <v>75</v>
      </c>
      <c r="S195" s="76" t="s">
        <v>75</v>
      </c>
      <c r="T195" s="77" t="s">
        <v>75</v>
      </c>
      <c r="U195" s="77" t="s">
        <v>75</v>
      </c>
      <c r="V195" s="80" t="s">
        <v>75</v>
      </c>
      <c r="W195" s="76" t="s">
        <v>75</v>
      </c>
      <c r="X195" s="77" t="s">
        <v>75</v>
      </c>
      <c r="Y195" s="77" t="s">
        <v>75</v>
      </c>
      <c r="Z195" s="80" t="s">
        <v>75</v>
      </c>
      <c r="AA195" s="76" t="s">
        <v>75</v>
      </c>
      <c r="AB195" s="77" t="s">
        <v>75</v>
      </c>
      <c r="AC195" s="77" t="s">
        <v>75</v>
      </c>
      <c r="AD195" s="80" t="s">
        <v>75</v>
      </c>
    </row>
    <row r="196" spans="14:30" x14ac:dyDescent="0.35">
      <c r="N196" s="40">
        <v>53965</v>
      </c>
      <c r="O196" s="76" t="s">
        <v>75</v>
      </c>
      <c r="P196" s="77" t="s">
        <v>75</v>
      </c>
      <c r="Q196" s="77" t="s">
        <v>75</v>
      </c>
      <c r="R196" s="80" t="s">
        <v>75</v>
      </c>
      <c r="S196" s="76" t="s">
        <v>75</v>
      </c>
      <c r="T196" s="77" t="s">
        <v>75</v>
      </c>
      <c r="U196" s="77" t="s">
        <v>75</v>
      </c>
      <c r="V196" s="80" t="s">
        <v>75</v>
      </c>
      <c r="W196" s="76" t="s">
        <v>75</v>
      </c>
      <c r="X196" s="77" t="s">
        <v>75</v>
      </c>
      <c r="Y196" s="77" t="s">
        <v>75</v>
      </c>
      <c r="Z196" s="80" t="s">
        <v>75</v>
      </c>
      <c r="AA196" s="76" t="s">
        <v>75</v>
      </c>
      <c r="AB196" s="77" t="s">
        <v>75</v>
      </c>
      <c r="AC196" s="77" t="s">
        <v>75</v>
      </c>
      <c r="AD196" s="80" t="s">
        <v>75</v>
      </c>
    </row>
    <row r="197" spans="14:30" x14ac:dyDescent="0.35">
      <c r="N197" s="40">
        <v>54057</v>
      </c>
      <c r="O197" s="76" t="s">
        <v>75</v>
      </c>
      <c r="P197" s="77" t="s">
        <v>75</v>
      </c>
      <c r="Q197" s="77" t="s">
        <v>75</v>
      </c>
      <c r="R197" s="80" t="s">
        <v>75</v>
      </c>
      <c r="S197" s="76" t="s">
        <v>75</v>
      </c>
      <c r="T197" s="77" t="s">
        <v>75</v>
      </c>
      <c r="U197" s="77" t="s">
        <v>75</v>
      </c>
      <c r="V197" s="80" t="s">
        <v>75</v>
      </c>
      <c r="W197" s="76" t="s">
        <v>75</v>
      </c>
      <c r="X197" s="77" t="s">
        <v>75</v>
      </c>
      <c r="Y197" s="77" t="s">
        <v>75</v>
      </c>
      <c r="Z197" s="80" t="s">
        <v>75</v>
      </c>
      <c r="AA197" s="76" t="s">
        <v>75</v>
      </c>
      <c r="AB197" s="77" t="s">
        <v>75</v>
      </c>
      <c r="AC197" s="77" t="s">
        <v>75</v>
      </c>
      <c r="AD197" s="80" t="s">
        <v>75</v>
      </c>
    </row>
    <row r="198" spans="14:30" x14ac:dyDescent="0.35">
      <c r="N198" s="40">
        <v>54148</v>
      </c>
      <c r="O198" s="76" t="s">
        <v>75</v>
      </c>
      <c r="P198" s="77" t="s">
        <v>75</v>
      </c>
      <c r="Q198" s="77" t="s">
        <v>75</v>
      </c>
      <c r="R198" s="80" t="s">
        <v>75</v>
      </c>
      <c r="S198" s="76" t="s">
        <v>75</v>
      </c>
      <c r="T198" s="77" t="s">
        <v>75</v>
      </c>
      <c r="U198" s="77" t="s">
        <v>75</v>
      </c>
      <c r="V198" s="80" t="s">
        <v>75</v>
      </c>
      <c r="W198" s="76" t="s">
        <v>75</v>
      </c>
      <c r="X198" s="77" t="s">
        <v>75</v>
      </c>
      <c r="Y198" s="77" t="s">
        <v>75</v>
      </c>
      <c r="Z198" s="80" t="s">
        <v>75</v>
      </c>
      <c r="AA198" s="76" t="s">
        <v>75</v>
      </c>
      <c r="AB198" s="77" t="s">
        <v>75</v>
      </c>
      <c r="AC198" s="77" t="s">
        <v>75</v>
      </c>
      <c r="AD198" s="80" t="s">
        <v>75</v>
      </c>
    </row>
    <row r="199" spans="14:30" x14ac:dyDescent="0.35">
      <c r="N199" s="40">
        <v>54239</v>
      </c>
      <c r="O199" s="76" t="s">
        <v>75</v>
      </c>
      <c r="P199" s="77" t="s">
        <v>75</v>
      </c>
      <c r="Q199" s="77" t="s">
        <v>75</v>
      </c>
      <c r="R199" s="80" t="s">
        <v>75</v>
      </c>
      <c r="S199" s="76" t="s">
        <v>75</v>
      </c>
      <c r="T199" s="77" t="s">
        <v>75</v>
      </c>
      <c r="U199" s="77" t="s">
        <v>75</v>
      </c>
      <c r="V199" s="80" t="s">
        <v>75</v>
      </c>
      <c r="W199" s="76" t="s">
        <v>75</v>
      </c>
      <c r="X199" s="77" t="s">
        <v>75</v>
      </c>
      <c r="Y199" s="77" t="s">
        <v>75</v>
      </c>
      <c r="Z199" s="80" t="s">
        <v>75</v>
      </c>
      <c r="AA199" s="76" t="s">
        <v>75</v>
      </c>
      <c r="AB199" s="77" t="s">
        <v>75</v>
      </c>
      <c r="AC199" s="77" t="s">
        <v>75</v>
      </c>
      <c r="AD199" s="80" t="s">
        <v>75</v>
      </c>
    </row>
    <row r="200" spans="14:30" x14ac:dyDescent="0.35">
      <c r="N200" s="40">
        <v>54331</v>
      </c>
      <c r="O200" s="76" t="s">
        <v>75</v>
      </c>
      <c r="P200" s="77" t="s">
        <v>75</v>
      </c>
      <c r="Q200" s="77" t="s">
        <v>75</v>
      </c>
      <c r="R200" s="80" t="s">
        <v>75</v>
      </c>
      <c r="S200" s="76" t="s">
        <v>75</v>
      </c>
      <c r="T200" s="77" t="s">
        <v>75</v>
      </c>
      <c r="U200" s="77" t="s">
        <v>75</v>
      </c>
      <c r="V200" s="80" t="s">
        <v>75</v>
      </c>
      <c r="W200" s="76" t="s">
        <v>75</v>
      </c>
      <c r="X200" s="77" t="s">
        <v>75</v>
      </c>
      <c r="Y200" s="77" t="s">
        <v>75</v>
      </c>
      <c r="Z200" s="80" t="s">
        <v>75</v>
      </c>
      <c r="AA200" s="76" t="s">
        <v>75</v>
      </c>
      <c r="AB200" s="77" t="s">
        <v>75</v>
      </c>
      <c r="AC200" s="77" t="s">
        <v>75</v>
      </c>
      <c r="AD200" s="80" t="s">
        <v>75</v>
      </c>
    </row>
    <row r="201" spans="14:30" x14ac:dyDescent="0.35">
      <c r="N201" s="40">
        <v>54423</v>
      </c>
      <c r="O201" s="76" t="s">
        <v>75</v>
      </c>
      <c r="P201" s="77" t="s">
        <v>75</v>
      </c>
      <c r="Q201" s="77" t="s">
        <v>75</v>
      </c>
      <c r="R201" s="80" t="s">
        <v>75</v>
      </c>
      <c r="S201" s="76" t="s">
        <v>75</v>
      </c>
      <c r="T201" s="77" t="s">
        <v>75</v>
      </c>
      <c r="U201" s="77" t="s">
        <v>75</v>
      </c>
      <c r="V201" s="80" t="s">
        <v>75</v>
      </c>
      <c r="W201" s="76" t="s">
        <v>75</v>
      </c>
      <c r="X201" s="77" t="s">
        <v>75</v>
      </c>
      <c r="Y201" s="77" t="s">
        <v>75</v>
      </c>
      <c r="Z201" s="80" t="s">
        <v>75</v>
      </c>
      <c r="AA201" s="76" t="s">
        <v>75</v>
      </c>
      <c r="AB201" s="77" t="s">
        <v>75</v>
      </c>
      <c r="AC201" s="77" t="s">
        <v>75</v>
      </c>
      <c r="AD201" s="80" t="s">
        <v>75</v>
      </c>
    </row>
    <row r="202" spans="14:30" x14ac:dyDescent="0.35">
      <c r="N202" s="40">
        <v>54513</v>
      </c>
      <c r="O202" s="76" t="s">
        <v>75</v>
      </c>
      <c r="P202" s="77" t="s">
        <v>75</v>
      </c>
      <c r="Q202" s="77" t="s">
        <v>75</v>
      </c>
      <c r="R202" s="80" t="s">
        <v>75</v>
      </c>
      <c r="S202" s="76" t="s">
        <v>75</v>
      </c>
      <c r="T202" s="77" t="s">
        <v>75</v>
      </c>
      <c r="U202" s="77" t="s">
        <v>75</v>
      </c>
      <c r="V202" s="80" t="s">
        <v>75</v>
      </c>
      <c r="W202" s="76" t="s">
        <v>75</v>
      </c>
      <c r="X202" s="77" t="s">
        <v>75</v>
      </c>
      <c r="Y202" s="77" t="s">
        <v>75</v>
      </c>
      <c r="Z202" s="80" t="s">
        <v>75</v>
      </c>
      <c r="AA202" s="76" t="s">
        <v>75</v>
      </c>
      <c r="AB202" s="77" t="s">
        <v>75</v>
      </c>
      <c r="AC202" s="77" t="s">
        <v>75</v>
      </c>
      <c r="AD202" s="80" t="s">
        <v>75</v>
      </c>
    </row>
    <row r="203" spans="14:30" x14ac:dyDescent="0.35">
      <c r="N203" s="40">
        <v>54604</v>
      </c>
      <c r="O203" s="76" t="s">
        <v>75</v>
      </c>
      <c r="P203" s="77" t="s">
        <v>75</v>
      </c>
      <c r="Q203" s="77" t="s">
        <v>75</v>
      </c>
      <c r="R203" s="80" t="s">
        <v>75</v>
      </c>
      <c r="S203" s="76" t="s">
        <v>75</v>
      </c>
      <c r="T203" s="77" t="s">
        <v>75</v>
      </c>
      <c r="U203" s="77" t="s">
        <v>75</v>
      </c>
      <c r="V203" s="80" t="s">
        <v>75</v>
      </c>
      <c r="W203" s="76" t="s">
        <v>75</v>
      </c>
      <c r="X203" s="77" t="s">
        <v>75</v>
      </c>
      <c r="Y203" s="77" t="s">
        <v>75</v>
      </c>
      <c r="Z203" s="80" t="s">
        <v>75</v>
      </c>
      <c r="AA203" s="76" t="s">
        <v>75</v>
      </c>
      <c r="AB203" s="77" t="s">
        <v>75</v>
      </c>
      <c r="AC203" s="77" t="s">
        <v>75</v>
      </c>
      <c r="AD203" s="80" t="s">
        <v>75</v>
      </c>
    </row>
    <row r="204" spans="14:30" x14ac:dyDescent="0.35">
      <c r="N204" s="40">
        <v>54696</v>
      </c>
      <c r="O204" s="76" t="s">
        <v>75</v>
      </c>
      <c r="P204" s="77" t="s">
        <v>75</v>
      </c>
      <c r="Q204" s="77" t="s">
        <v>75</v>
      </c>
      <c r="R204" s="80" t="s">
        <v>75</v>
      </c>
      <c r="S204" s="76" t="s">
        <v>75</v>
      </c>
      <c r="T204" s="77" t="s">
        <v>75</v>
      </c>
      <c r="U204" s="77" t="s">
        <v>75</v>
      </c>
      <c r="V204" s="80" t="s">
        <v>75</v>
      </c>
      <c r="W204" s="76" t="s">
        <v>75</v>
      </c>
      <c r="X204" s="77" t="s">
        <v>75</v>
      </c>
      <c r="Y204" s="77" t="s">
        <v>75</v>
      </c>
      <c r="Z204" s="80" t="s">
        <v>75</v>
      </c>
      <c r="AA204" s="76" t="s">
        <v>75</v>
      </c>
      <c r="AB204" s="77" t="s">
        <v>75</v>
      </c>
      <c r="AC204" s="77" t="s">
        <v>75</v>
      </c>
      <c r="AD204" s="80" t="s">
        <v>75</v>
      </c>
    </row>
    <row r="205" spans="14:30" x14ac:dyDescent="0.35">
      <c r="N205" s="40">
        <v>54788</v>
      </c>
      <c r="O205" s="76" t="s">
        <v>75</v>
      </c>
      <c r="P205" s="77" t="s">
        <v>75</v>
      </c>
      <c r="Q205" s="77" t="s">
        <v>75</v>
      </c>
      <c r="R205" s="80" t="s">
        <v>75</v>
      </c>
      <c r="S205" s="76" t="s">
        <v>75</v>
      </c>
      <c r="T205" s="77" t="s">
        <v>75</v>
      </c>
      <c r="U205" s="77" t="s">
        <v>75</v>
      </c>
      <c r="V205" s="80" t="s">
        <v>75</v>
      </c>
      <c r="W205" s="76" t="s">
        <v>75</v>
      </c>
      <c r="X205" s="77" t="s">
        <v>75</v>
      </c>
      <c r="Y205" s="77" t="s">
        <v>75</v>
      </c>
      <c r="Z205" s="80" t="s">
        <v>75</v>
      </c>
      <c r="AA205" s="76" t="s">
        <v>75</v>
      </c>
      <c r="AB205" s="77" t="s">
        <v>75</v>
      </c>
      <c r="AC205" s="77" t="s">
        <v>75</v>
      </c>
      <c r="AD205" s="80" t="s">
        <v>75</v>
      </c>
    </row>
    <row r="206" spans="14:30" x14ac:dyDescent="0.35">
      <c r="N206" s="40">
        <v>54878</v>
      </c>
      <c r="O206" s="76" t="s">
        <v>75</v>
      </c>
      <c r="P206" s="77" t="s">
        <v>75</v>
      </c>
      <c r="Q206" s="77" t="s">
        <v>75</v>
      </c>
      <c r="R206" s="80" t="s">
        <v>75</v>
      </c>
      <c r="S206" s="76" t="s">
        <v>75</v>
      </c>
      <c r="T206" s="77" t="s">
        <v>75</v>
      </c>
      <c r="U206" s="77" t="s">
        <v>75</v>
      </c>
      <c r="V206" s="80" t="s">
        <v>75</v>
      </c>
      <c r="W206" s="76" t="s">
        <v>75</v>
      </c>
      <c r="X206" s="77" t="s">
        <v>75</v>
      </c>
      <c r="Y206" s="77" t="s">
        <v>75</v>
      </c>
      <c r="Z206" s="80" t="s">
        <v>75</v>
      </c>
      <c r="AA206" s="76" t="s">
        <v>75</v>
      </c>
      <c r="AB206" s="77" t="s">
        <v>75</v>
      </c>
      <c r="AC206" s="77" t="s">
        <v>75</v>
      </c>
      <c r="AD206" s="80" t="s">
        <v>75</v>
      </c>
    </row>
    <row r="207" spans="14:30" x14ac:dyDescent="0.35">
      <c r="N207" s="40">
        <v>54969</v>
      </c>
      <c r="O207" s="76" t="s">
        <v>75</v>
      </c>
      <c r="P207" s="77" t="s">
        <v>75</v>
      </c>
      <c r="Q207" s="77" t="s">
        <v>75</v>
      </c>
      <c r="R207" s="80" t="s">
        <v>75</v>
      </c>
      <c r="S207" s="76" t="s">
        <v>75</v>
      </c>
      <c r="T207" s="77" t="s">
        <v>75</v>
      </c>
      <c r="U207" s="77" t="s">
        <v>75</v>
      </c>
      <c r="V207" s="80" t="s">
        <v>75</v>
      </c>
      <c r="W207" s="76" t="s">
        <v>75</v>
      </c>
      <c r="X207" s="77" t="s">
        <v>75</v>
      </c>
      <c r="Y207" s="77" t="s">
        <v>75</v>
      </c>
      <c r="Z207" s="80" t="s">
        <v>75</v>
      </c>
      <c r="AA207" s="76" t="s">
        <v>75</v>
      </c>
      <c r="AB207" s="77" t="s">
        <v>75</v>
      </c>
      <c r="AC207" s="77" t="s">
        <v>75</v>
      </c>
      <c r="AD207" s="80" t="s">
        <v>75</v>
      </c>
    </row>
    <row r="208" spans="14:30" x14ac:dyDescent="0.35">
      <c r="N208" s="40">
        <v>55061</v>
      </c>
      <c r="O208" s="76" t="s">
        <v>75</v>
      </c>
      <c r="P208" s="77" t="s">
        <v>75</v>
      </c>
      <c r="Q208" s="77" t="s">
        <v>75</v>
      </c>
      <c r="R208" s="80" t="s">
        <v>75</v>
      </c>
      <c r="S208" s="76" t="s">
        <v>75</v>
      </c>
      <c r="T208" s="77" t="s">
        <v>75</v>
      </c>
      <c r="U208" s="77" t="s">
        <v>75</v>
      </c>
      <c r="V208" s="80" t="s">
        <v>75</v>
      </c>
      <c r="W208" s="76" t="s">
        <v>75</v>
      </c>
      <c r="X208" s="77" t="s">
        <v>75</v>
      </c>
      <c r="Y208" s="77" t="s">
        <v>75</v>
      </c>
      <c r="Z208" s="80" t="s">
        <v>75</v>
      </c>
      <c r="AA208" s="76" t="s">
        <v>75</v>
      </c>
      <c r="AB208" s="77" t="s">
        <v>75</v>
      </c>
      <c r="AC208" s="77" t="s">
        <v>75</v>
      </c>
      <c r="AD208" s="80" t="s">
        <v>75</v>
      </c>
    </row>
    <row r="209" spans="14:14" x14ac:dyDescent="0.35">
      <c r="N209" s="40"/>
    </row>
    <row r="210" spans="14:14" x14ac:dyDescent="0.35">
      <c r="N210" s="40"/>
    </row>
    <row r="211" spans="14:14" x14ac:dyDescent="0.35">
      <c r="N211" s="40"/>
    </row>
    <row r="212" spans="14:14" x14ac:dyDescent="0.35">
      <c r="N212" s="40"/>
    </row>
    <row r="213" spans="14:14" x14ac:dyDescent="0.35">
      <c r="N213" s="40"/>
    </row>
    <row r="214" spans="14:14" x14ac:dyDescent="0.35">
      <c r="N214" s="40"/>
    </row>
    <row r="215" spans="14:14" x14ac:dyDescent="0.35">
      <c r="N215" s="40"/>
    </row>
    <row r="216" spans="14:14" x14ac:dyDescent="0.35">
      <c r="N216" s="40"/>
    </row>
    <row r="217" spans="14:14" x14ac:dyDescent="0.35">
      <c r="N217" s="40"/>
    </row>
    <row r="218" spans="14:14" x14ac:dyDescent="0.35">
      <c r="N218" s="40"/>
    </row>
    <row r="219" spans="14:14" x14ac:dyDescent="0.35">
      <c r="N219" s="40"/>
    </row>
    <row r="220" spans="14:14" x14ac:dyDescent="0.35">
      <c r="N220" s="40"/>
    </row>
    <row r="221" spans="14:14" x14ac:dyDescent="0.35">
      <c r="N221" s="40"/>
    </row>
    <row r="222" spans="14:14" x14ac:dyDescent="0.35">
      <c r="N222" s="40"/>
    </row>
    <row r="223" spans="14:14" x14ac:dyDescent="0.35">
      <c r="N223" s="40"/>
    </row>
    <row r="224" spans="14:14" x14ac:dyDescent="0.35">
      <c r="N224" s="40"/>
    </row>
    <row r="225" spans="14:14" x14ac:dyDescent="0.35">
      <c r="N225" s="40"/>
    </row>
    <row r="226" spans="14:14" x14ac:dyDescent="0.35">
      <c r="N226" s="40"/>
    </row>
    <row r="227" spans="14:14" x14ac:dyDescent="0.35">
      <c r="N227" s="40"/>
    </row>
    <row r="228" spans="14:14" x14ac:dyDescent="0.35">
      <c r="N228" s="40"/>
    </row>
    <row r="229" spans="14:14" x14ac:dyDescent="0.35">
      <c r="N229" s="40"/>
    </row>
    <row r="230" spans="14:14" x14ac:dyDescent="0.35">
      <c r="N230" s="40"/>
    </row>
    <row r="231" spans="14:14" x14ac:dyDescent="0.35">
      <c r="N231" s="40"/>
    </row>
    <row r="232" spans="14:14" x14ac:dyDescent="0.35">
      <c r="N232" s="40"/>
    </row>
    <row r="233" spans="14:14" x14ac:dyDescent="0.35">
      <c r="N233" s="40"/>
    </row>
    <row r="234" spans="14:14" x14ac:dyDescent="0.35">
      <c r="N234" s="40"/>
    </row>
    <row r="235" spans="14:14" x14ac:dyDescent="0.35">
      <c r="N235" s="40"/>
    </row>
    <row r="236" spans="14:14" x14ac:dyDescent="0.35">
      <c r="N236" s="40"/>
    </row>
    <row r="237" spans="14:14" x14ac:dyDescent="0.35">
      <c r="N237" s="40"/>
    </row>
    <row r="238" spans="14:14" x14ac:dyDescent="0.35">
      <c r="N238" s="40"/>
    </row>
    <row r="239" spans="14:14" x14ac:dyDescent="0.35">
      <c r="N239" s="40"/>
    </row>
    <row r="240" spans="14:14" x14ac:dyDescent="0.35">
      <c r="N240" s="40"/>
    </row>
    <row r="241" spans="14:14" x14ac:dyDescent="0.35">
      <c r="N241" s="40"/>
    </row>
    <row r="242" spans="14:14" x14ac:dyDescent="0.35">
      <c r="N242" s="40"/>
    </row>
    <row r="243" spans="14:14" x14ac:dyDescent="0.35">
      <c r="N243" s="40"/>
    </row>
    <row r="244" spans="14:14" x14ac:dyDescent="0.35">
      <c r="N244" s="40"/>
    </row>
    <row r="245" spans="14:14" x14ac:dyDescent="0.35">
      <c r="N245" s="40"/>
    </row>
    <row r="246" spans="14:14" x14ac:dyDescent="0.35">
      <c r="N246" s="40"/>
    </row>
    <row r="247" spans="14:14" x14ac:dyDescent="0.35">
      <c r="N247" s="40"/>
    </row>
    <row r="248" spans="14:14" x14ac:dyDescent="0.35">
      <c r="N248" s="40"/>
    </row>
    <row r="249" spans="14:14" x14ac:dyDescent="0.35">
      <c r="N249" s="40"/>
    </row>
    <row r="250" spans="14:14" x14ac:dyDescent="0.35">
      <c r="N250" s="40"/>
    </row>
    <row r="251" spans="14:14" x14ac:dyDescent="0.35">
      <c r="N251" s="40"/>
    </row>
    <row r="252" spans="14:14" x14ac:dyDescent="0.35">
      <c r="N252" s="40"/>
    </row>
    <row r="253" spans="14:14" x14ac:dyDescent="0.35">
      <c r="N253" s="40"/>
    </row>
    <row r="254" spans="14:14" x14ac:dyDescent="0.35">
      <c r="N254" s="40"/>
    </row>
    <row r="255" spans="14:14" x14ac:dyDescent="0.35">
      <c r="N255" s="40"/>
    </row>
    <row r="256" spans="14:14" x14ac:dyDescent="0.35">
      <c r="N256" s="40"/>
    </row>
    <row r="257" spans="14:14" x14ac:dyDescent="0.35">
      <c r="N257" s="40"/>
    </row>
    <row r="258" spans="14:14" x14ac:dyDescent="0.35">
      <c r="N258" s="40"/>
    </row>
    <row r="259" spans="14:14" x14ac:dyDescent="0.35">
      <c r="N259" s="40"/>
    </row>
    <row r="260" spans="14:14" x14ac:dyDescent="0.35">
      <c r="N260" s="40"/>
    </row>
    <row r="261" spans="14:14" x14ac:dyDescent="0.35">
      <c r="N261" s="40"/>
    </row>
    <row r="262" spans="14:14" x14ac:dyDescent="0.35">
      <c r="N262" s="40"/>
    </row>
    <row r="263" spans="14:14" x14ac:dyDescent="0.35">
      <c r="N263" s="40"/>
    </row>
    <row r="264" spans="14:14" x14ac:dyDescent="0.35">
      <c r="N264" s="40"/>
    </row>
    <row r="265" spans="14:14" x14ac:dyDescent="0.35">
      <c r="N265" s="40"/>
    </row>
    <row r="266" spans="14:14" x14ac:dyDescent="0.35">
      <c r="N266" s="40"/>
    </row>
    <row r="267" spans="14:14" x14ac:dyDescent="0.35">
      <c r="N267" s="40"/>
    </row>
    <row r="268" spans="14:14" x14ac:dyDescent="0.35">
      <c r="N268" s="40"/>
    </row>
    <row r="269" spans="14:14" x14ac:dyDescent="0.35">
      <c r="N269" s="40"/>
    </row>
    <row r="270" spans="14:14" x14ac:dyDescent="0.35">
      <c r="N270" s="40"/>
    </row>
    <row r="271" spans="14:14" x14ac:dyDescent="0.35">
      <c r="N271" s="40"/>
    </row>
    <row r="272" spans="14:14" x14ac:dyDescent="0.35">
      <c r="N272" s="40"/>
    </row>
    <row r="273" spans="14:14" x14ac:dyDescent="0.35">
      <c r="N273" s="40"/>
    </row>
    <row r="274" spans="14:14" x14ac:dyDescent="0.35">
      <c r="N274" s="40"/>
    </row>
    <row r="275" spans="14:14" x14ac:dyDescent="0.35">
      <c r="N275" s="40"/>
    </row>
    <row r="276" spans="14:14" x14ac:dyDescent="0.35">
      <c r="N276" s="40"/>
    </row>
    <row r="277" spans="14:14" x14ac:dyDescent="0.35">
      <c r="N277" s="40"/>
    </row>
    <row r="278" spans="14:14" x14ac:dyDescent="0.35">
      <c r="N278" s="40"/>
    </row>
    <row r="279" spans="14:14" x14ac:dyDescent="0.35">
      <c r="N279" s="40"/>
    </row>
    <row r="280" spans="14:14" x14ac:dyDescent="0.35">
      <c r="N280" s="40"/>
    </row>
    <row r="281" spans="14:14" x14ac:dyDescent="0.35">
      <c r="N281" s="40"/>
    </row>
    <row r="282" spans="14:14" x14ac:dyDescent="0.35">
      <c r="N282" s="40"/>
    </row>
    <row r="283" spans="14:14" x14ac:dyDescent="0.35">
      <c r="N283" s="40"/>
    </row>
    <row r="284" spans="14:14" x14ac:dyDescent="0.35">
      <c r="N284" s="40"/>
    </row>
    <row r="285" spans="14:14" x14ac:dyDescent="0.35">
      <c r="N285" s="40"/>
    </row>
    <row r="286" spans="14:14" x14ac:dyDescent="0.35">
      <c r="N286" s="40"/>
    </row>
    <row r="287" spans="14:14" x14ac:dyDescent="0.35">
      <c r="N287" s="40"/>
    </row>
    <row r="288" spans="14:14" x14ac:dyDescent="0.35">
      <c r="N288" s="40"/>
    </row>
    <row r="289" spans="14:14" x14ac:dyDescent="0.35">
      <c r="N289" s="40"/>
    </row>
    <row r="290" spans="14:14" x14ac:dyDescent="0.35">
      <c r="N290" s="40"/>
    </row>
    <row r="291" spans="14:14" x14ac:dyDescent="0.35">
      <c r="N291" s="40"/>
    </row>
    <row r="292" spans="14:14" x14ac:dyDescent="0.35">
      <c r="N292" s="40"/>
    </row>
    <row r="293" spans="14:14" x14ac:dyDescent="0.35">
      <c r="N293" s="40"/>
    </row>
    <row r="294" spans="14:14" x14ac:dyDescent="0.35">
      <c r="N294" s="40"/>
    </row>
    <row r="295" spans="14:14" x14ac:dyDescent="0.35">
      <c r="N295" s="40"/>
    </row>
    <row r="296" spans="14:14" x14ac:dyDescent="0.35">
      <c r="N296" s="40"/>
    </row>
    <row r="297" spans="14:14" x14ac:dyDescent="0.35">
      <c r="N297" s="40"/>
    </row>
    <row r="298" spans="14:14" x14ac:dyDescent="0.35">
      <c r="N298" s="40"/>
    </row>
    <row r="299" spans="14:14" x14ac:dyDescent="0.35">
      <c r="N299" s="40"/>
    </row>
    <row r="300" spans="14:14" x14ac:dyDescent="0.35">
      <c r="N300" s="40"/>
    </row>
    <row r="301" spans="14:14" x14ac:dyDescent="0.35">
      <c r="N301" s="40"/>
    </row>
    <row r="302" spans="14:14" x14ac:dyDescent="0.35">
      <c r="N302" s="40"/>
    </row>
    <row r="303" spans="14:14" x14ac:dyDescent="0.35">
      <c r="N303" s="40"/>
    </row>
    <row r="304" spans="14:14" x14ac:dyDescent="0.35">
      <c r="N304" s="40"/>
    </row>
    <row r="305" spans="14:14" x14ac:dyDescent="0.35">
      <c r="N305" s="40"/>
    </row>
    <row r="306" spans="14:14" x14ac:dyDescent="0.35">
      <c r="N306" s="40"/>
    </row>
    <row r="307" spans="14:14" x14ac:dyDescent="0.35">
      <c r="N307" s="40"/>
    </row>
    <row r="308" spans="14:14" x14ac:dyDescent="0.35">
      <c r="N308" s="40"/>
    </row>
    <row r="309" spans="14:14" x14ac:dyDescent="0.35">
      <c r="N309" s="40"/>
    </row>
    <row r="310" spans="14:14" x14ac:dyDescent="0.35">
      <c r="N310" s="40"/>
    </row>
    <row r="311" spans="14:14" x14ac:dyDescent="0.35">
      <c r="N311" s="40"/>
    </row>
    <row r="312" spans="14:14" x14ac:dyDescent="0.35">
      <c r="N312" s="40"/>
    </row>
    <row r="313" spans="14:14" x14ac:dyDescent="0.35">
      <c r="N313" s="40"/>
    </row>
    <row r="314" spans="14:14" x14ac:dyDescent="0.35">
      <c r="N314" s="40"/>
    </row>
    <row r="315" spans="14:14" x14ac:dyDescent="0.35">
      <c r="N315" s="40"/>
    </row>
    <row r="316" spans="14:14" x14ac:dyDescent="0.35">
      <c r="N316" s="40"/>
    </row>
    <row r="317" spans="14:14" x14ac:dyDescent="0.35">
      <c r="N317" s="40"/>
    </row>
    <row r="318" spans="14:14" x14ac:dyDescent="0.35">
      <c r="N318" s="40"/>
    </row>
    <row r="319" spans="14:14" x14ac:dyDescent="0.35">
      <c r="N319" s="40"/>
    </row>
    <row r="320" spans="14:14" x14ac:dyDescent="0.35">
      <c r="N320" s="40"/>
    </row>
    <row r="321" spans="14:14" x14ac:dyDescent="0.35">
      <c r="N321" s="40"/>
    </row>
    <row r="322" spans="14:14" x14ac:dyDescent="0.35">
      <c r="N322" s="40"/>
    </row>
    <row r="323" spans="14:14" x14ac:dyDescent="0.35">
      <c r="N323" s="40"/>
    </row>
    <row r="324" spans="14:14" x14ac:dyDescent="0.35">
      <c r="N324" s="40"/>
    </row>
    <row r="325" spans="14:14" x14ac:dyDescent="0.35">
      <c r="N325" s="40"/>
    </row>
    <row r="326" spans="14:14" x14ac:dyDescent="0.35">
      <c r="N326" s="40"/>
    </row>
    <row r="327" spans="14:14" x14ac:dyDescent="0.35">
      <c r="N327" s="40"/>
    </row>
    <row r="328" spans="14:14" x14ac:dyDescent="0.35">
      <c r="N328" s="40"/>
    </row>
    <row r="329" spans="14:14" x14ac:dyDescent="0.35">
      <c r="N329" s="40"/>
    </row>
    <row r="330" spans="14:14" x14ac:dyDescent="0.35">
      <c r="N330" s="40"/>
    </row>
    <row r="331" spans="14:14" x14ac:dyDescent="0.35">
      <c r="N331" s="40"/>
    </row>
    <row r="332" spans="14:14" x14ac:dyDescent="0.35">
      <c r="N332" s="40"/>
    </row>
    <row r="333" spans="14:14" x14ac:dyDescent="0.35">
      <c r="N333" s="40"/>
    </row>
    <row r="334" spans="14:14" x14ac:dyDescent="0.35">
      <c r="N334" s="40"/>
    </row>
    <row r="335" spans="14:14" x14ac:dyDescent="0.35">
      <c r="N335" s="40"/>
    </row>
    <row r="336" spans="14:14" x14ac:dyDescent="0.35">
      <c r="N336" s="40"/>
    </row>
    <row r="337" spans="14:14" x14ac:dyDescent="0.35">
      <c r="N337" s="40"/>
    </row>
    <row r="338" spans="14:14" x14ac:dyDescent="0.35">
      <c r="N338" s="40"/>
    </row>
    <row r="339" spans="14:14" x14ac:dyDescent="0.35">
      <c r="N339" s="40"/>
    </row>
    <row r="340" spans="14:14" x14ac:dyDescent="0.35">
      <c r="N340" s="40"/>
    </row>
    <row r="341" spans="14:14" x14ac:dyDescent="0.35">
      <c r="N341" s="40"/>
    </row>
    <row r="342" spans="14:14" x14ac:dyDescent="0.35">
      <c r="N342" s="40"/>
    </row>
    <row r="343" spans="14:14" x14ac:dyDescent="0.35">
      <c r="N343" s="40"/>
    </row>
    <row r="344" spans="14:14" x14ac:dyDescent="0.35">
      <c r="N344" s="40"/>
    </row>
    <row r="345" spans="14:14" x14ac:dyDescent="0.35">
      <c r="N345" s="40"/>
    </row>
    <row r="346" spans="14:14" x14ac:dyDescent="0.35">
      <c r="N346" s="40"/>
    </row>
    <row r="347" spans="14:14" x14ac:dyDescent="0.35">
      <c r="N347" s="40"/>
    </row>
    <row r="348" spans="14:14" x14ac:dyDescent="0.35">
      <c r="N348" s="40"/>
    </row>
    <row r="349" spans="14:14" x14ac:dyDescent="0.35">
      <c r="N349" s="40"/>
    </row>
    <row r="350" spans="14:14" x14ac:dyDescent="0.35">
      <c r="N350" s="40"/>
    </row>
    <row r="351" spans="14:14" x14ac:dyDescent="0.35">
      <c r="N351" s="40"/>
    </row>
    <row r="352" spans="14:14" x14ac:dyDescent="0.35">
      <c r="N352" s="40"/>
    </row>
    <row r="353" spans="14:14" x14ac:dyDescent="0.35">
      <c r="N353" s="40"/>
    </row>
    <row r="354" spans="14:14" x14ac:dyDescent="0.35">
      <c r="N354" s="40"/>
    </row>
    <row r="355" spans="14:14" x14ac:dyDescent="0.35">
      <c r="N355" s="40"/>
    </row>
    <row r="356" spans="14:14" x14ac:dyDescent="0.35">
      <c r="N356" s="40"/>
    </row>
    <row r="357" spans="14:14" x14ac:dyDescent="0.35">
      <c r="N357" s="40"/>
    </row>
    <row r="358" spans="14:14" x14ac:dyDescent="0.35">
      <c r="N358" s="40"/>
    </row>
    <row r="359" spans="14:14" x14ac:dyDescent="0.35">
      <c r="N359" s="40"/>
    </row>
    <row r="360" spans="14:14" x14ac:dyDescent="0.35">
      <c r="N360" s="40"/>
    </row>
    <row r="361" spans="14:14" x14ac:dyDescent="0.35">
      <c r="N361" s="40"/>
    </row>
    <row r="362" spans="14:14" x14ac:dyDescent="0.35">
      <c r="N362" s="40"/>
    </row>
    <row r="363" spans="14:14" x14ac:dyDescent="0.35">
      <c r="N363" s="40"/>
    </row>
    <row r="364" spans="14:14" x14ac:dyDescent="0.35">
      <c r="N364" s="40"/>
    </row>
    <row r="365" spans="14:14" x14ac:dyDescent="0.35">
      <c r="N365" s="40"/>
    </row>
    <row r="366" spans="14:14" x14ac:dyDescent="0.35">
      <c r="N366" s="40"/>
    </row>
    <row r="367" spans="14:14" x14ac:dyDescent="0.35">
      <c r="N367" s="40"/>
    </row>
    <row r="368" spans="14:14" x14ac:dyDescent="0.35">
      <c r="N368" s="40"/>
    </row>
    <row r="369" spans="14:14" x14ac:dyDescent="0.35">
      <c r="N369" s="40"/>
    </row>
    <row r="370" spans="14:14" x14ac:dyDescent="0.35">
      <c r="N370" s="40"/>
    </row>
    <row r="371" spans="14:14" x14ac:dyDescent="0.35">
      <c r="N371" s="40"/>
    </row>
    <row r="372" spans="14:14" x14ac:dyDescent="0.35">
      <c r="N372" s="40"/>
    </row>
    <row r="373" spans="14:14" x14ac:dyDescent="0.35">
      <c r="N373" s="40"/>
    </row>
    <row r="374" spans="14:14" x14ac:dyDescent="0.35">
      <c r="N374" s="40"/>
    </row>
    <row r="375" spans="14:14" x14ac:dyDescent="0.35">
      <c r="N375" s="40"/>
    </row>
    <row r="376" spans="14:14" x14ac:dyDescent="0.35">
      <c r="N376" s="40"/>
    </row>
    <row r="377" spans="14:14" x14ac:dyDescent="0.35">
      <c r="N377" s="40"/>
    </row>
    <row r="378" spans="14:14" x14ac:dyDescent="0.35">
      <c r="N378" s="40"/>
    </row>
    <row r="379" spans="14:14" x14ac:dyDescent="0.35">
      <c r="N379" s="40"/>
    </row>
    <row r="380" spans="14:14" x14ac:dyDescent="0.35">
      <c r="N380" s="40"/>
    </row>
    <row r="381" spans="14:14" x14ac:dyDescent="0.35">
      <c r="N381" s="40"/>
    </row>
    <row r="382" spans="14:14" x14ac:dyDescent="0.35">
      <c r="N382" s="40"/>
    </row>
    <row r="383" spans="14:14" x14ac:dyDescent="0.35">
      <c r="N383" s="40"/>
    </row>
    <row r="384" spans="14:14" x14ac:dyDescent="0.35">
      <c r="N384" s="40"/>
    </row>
    <row r="385" spans="14:14" x14ac:dyDescent="0.35">
      <c r="N385" s="40"/>
    </row>
    <row r="386" spans="14:14" x14ac:dyDescent="0.35">
      <c r="N386" s="40"/>
    </row>
    <row r="387" spans="14:14" x14ac:dyDescent="0.35">
      <c r="N387" s="40"/>
    </row>
    <row r="388" spans="14:14" x14ac:dyDescent="0.35">
      <c r="N388" s="40"/>
    </row>
    <row r="389" spans="14:14" x14ac:dyDescent="0.35">
      <c r="N389" s="40"/>
    </row>
    <row r="390" spans="14:14" x14ac:dyDescent="0.35">
      <c r="N390" s="40"/>
    </row>
    <row r="391" spans="14:14" x14ac:dyDescent="0.35">
      <c r="N391" s="40"/>
    </row>
    <row r="392" spans="14:14" x14ac:dyDescent="0.35">
      <c r="N392" s="40"/>
    </row>
    <row r="393" spans="14:14" x14ac:dyDescent="0.35">
      <c r="N393" s="40"/>
    </row>
    <row r="394" spans="14:14" x14ac:dyDescent="0.35">
      <c r="N394" s="40"/>
    </row>
    <row r="395" spans="14:14" x14ac:dyDescent="0.35">
      <c r="N395" s="40"/>
    </row>
    <row r="396" spans="14:14" x14ac:dyDescent="0.35">
      <c r="N396" s="40"/>
    </row>
    <row r="397" spans="14:14" x14ac:dyDescent="0.35">
      <c r="N397" s="40"/>
    </row>
    <row r="398" spans="14:14" x14ac:dyDescent="0.35">
      <c r="N398" s="40"/>
    </row>
    <row r="399" spans="14:14" x14ac:dyDescent="0.35">
      <c r="N399" s="40"/>
    </row>
    <row r="400" spans="14:14" x14ac:dyDescent="0.35">
      <c r="N400" s="40"/>
    </row>
    <row r="401" spans="14:14" x14ac:dyDescent="0.35">
      <c r="N401" s="40"/>
    </row>
    <row r="402" spans="14:14" x14ac:dyDescent="0.35">
      <c r="N402" s="40"/>
    </row>
    <row r="403" spans="14:14" x14ac:dyDescent="0.35">
      <c r="N403" s="40"/>
    </row>
    <row r="404" spans="14:14" x14ac:dyDescent="0.35">
      <c r="N404" s="40"/>
    </row>
    <row r="405" spans="14:14" x14ac:dyDescent="0.35">
      <c r="N405" s="40"/>
    </row>
    <row r="406" spans="14:14" x14ac:dyDescent="0.35">
      <c r="N406" s="40"/>
    </row>
    <row r="407" spans="14:14" x14ac:dyDescent="0.35">
      <c r="N407" s="40"/>
    </row>
    <row r="408" spans="14:14" x14ac:dyDescent="0.35">
      <c r="N408" s="40"/>
    </row>
    <row r="409" spans="14:14" x14ac:dyDescent="0.35">
      <c r="N409" s="40"/>
    </row>
    <row r="410" spans="14:14" x14ac:dyDescent="0.35">
      <c r="N410" s="40"/>
    </row>
    <row r="411" spans="14:14" x14ac:dyDescent="0.35">
      <c r="N411" s="40"/>
    </row>
    <row r="412" spans="14:14" x14ac:dyDescent="0.35">
      <c r="N412" s="40"/>
    </row>
    <row r="413" spans="14:14" x14ac:dyDescent="0.35">
      <c r="N413" s="40"/>
    </row>
    <row r="414" spans="14:14" x14ac:dyDescent="0.35">
      <c r="N414" s="40"/>
    </row>
    <row r="415" spans="14:14" x14ac:dyDescent="0.35">
      <c r="N415" s="40"/>
    </row>
    <row r="416" spans="14:14" x14ac:dyDescent="0.35">
      <c r="N416" s="40"/>
    </row>
    <row r="417" spans="14:14" x14ac:dyDescent="0.35">
      <c r="N417" s="40"/>
    </row>
    <row r="418" spans="14:14" x14ac:dyDescent="0.35">
      <c r="N418" s="40"/>
    </row>
    <row r="419" spans="14:14" x14ac:dyDescent="0.35">
      <c r="N419" s="40"/>
    </row>
    <row r="420" spans="14:14" x14ac:dyDescent="0.35">
      <c r="N420" s="40"/>
    </row>
  </sheetData>
  <mergeCells count="8">
    <mergeCell ref="A28:F28"/>
    <mergeCell ref="H28:M28"/>
    <mergeCell ref="A7:F7"/>
    <mergeCell ref="H7:M7"/>
    <mergeCell ref="A8:F8"/>
    <mergeCell ref="H8:M8"/>
    <mergeCell ref="A27:F27"/>
    <mergeCell ref="H27:M27"/>
  </mergeCells>
  <conditionalFormatting sqref="N6:N86 N107:N208">
    <cfRule type="expression" dxfId="16" priority="4">
      <formula>$O6=""</formula>
    </cfRule>
  </conditionalFormatting>
  <conditionalFormatting sqref="N93:N94 N100:N106">
    <cfRule type="expression" dxfId="15" priority="3">
      <formula>$O93=""</formula>
    </cfRule>
  </conditionalFormatting>
  <conditionalFormatting sqref="N88:N92">
    <cfRule type="expression" dxfId="14" priority="2">
      <formula>$O88=""</formula>
    </cfRule>
  </conditionalFormatting>
  <conditionalFormatting sqref="N95:N99">
    <cfRule type="expression" dxfId="13" priority="1">
      <formula>$O95=""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V167"/>
  <sheetViews>
    <sheetView workbookViewId="0">
      <selection activeCell="H103" sqref="A103:XFD124"/>
    </sheetView>
  </sheetViews>
  <sheetFormatPr defaultColWidth="9.08984375" defaultRowHeight="14.5" x14ac:dyDescent="0.35"/>
  <cols>
    <col min="1" max="13" width="13.6328125" style="39" customWidth="1"/>
    <col min="14" max="14" width="23.90625" style="44" bestFit="1" customWidth="1"/>
    <col min="15" max="15" width="13.6328125" style="16" customWidth="1"/>
    <col min="16" max="16" width="20" style="16" customWidth="1"/>
    <col min="17" max="17" width="18.6328125" style="16" customWidth="1"/>
    <col min="18" max="18" width="20.453125" style="16" customWidth="1"/>
    <col min="19" max="22" width="16.6328125" style="16" customWidth="1"/>
    <col min="23" max="16384" width="9.08984375" style="39"/>
  </cols>
  <sheetData>
    <row r="1" spans="1:22" s="2" customFormat="1" ht="15.9" customHeight="1" x14ac:dyDescent="0.35">
      <c r="N1" s="33"/>
      <c r="O1" s="58"/>
      <c r="P1" s="59"/>
      <c r="Q1" s="59"/>
      <c r="R1" s="60"/>
      <c r="S1" s="58"/>
      <c r="T1" s="61"/>
      <c r="U1" s="59"/>
      <c r="V1" s="60"/>
    </row>
    <row r="2" spans="1:22" s="5" customFormat="1" ht="15.9" customHeight="1" x14ac:dyDescent="0.35">
      <c r="O2" s="62"/>
      <c r="P2" s="63"/>
      <c r="Q2" s="63"/>
      <c r="R2" s="64"/>
      <c r="S2" s="62"/>
      <c r="T2" s="63"/>
      <c r="U2" s="63"/>
      <c r="V2" s="64"/>
    </row>
    <row r="3" spans="1:22" s="5" customFormat="1" ht="15.9" customHeight="1" x14ac:dyDescent="0.35">
      <c r="O3" s="62"/>
      <c r="P3" s="63"/>
      <c r="Q3" s="63"/>
      <c r="R3" s="64"/>
      <c r="S3" s="63"/>
      <c r="T3" s="63"/>
      <c r="U3" s="63"/>
      <c r="V3" s="63"/>
    </row>
    <row r="4" spans="1:22" s="68" customFormat="1" ht="15.9" customHeight="1" x14ac:dyDescent="0.35">
      <c r="O4" s="62"/>
      <c r="P4" s="63"/>
      <c r="Q4" s="63"/>
      <c r="R4" s="64"/>
      <c r="S4" s="63"/>
      <c r="T4" s="63"/>
      <c r="U4" s="63"/>
      <c r="V4" s="63"/>
    </row>
    <row r="5" spans="1:22" s="70" customFormat="1" ht="35.15" customHeight="1" x14ac:dyDescent="0.35">
      <c r="A5" s="69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N5" s="71" t="s">
        <v>0</v>
      </c>
      <c r="O5" s="72" t="s">
        <v>37</v>
      </c>
      <c r="P5" s="38" t="s">
        <v>38</v>
      </c>
      <c r="Q5" s="38" t="s">
        <v>39</v>
      </c>
      <c r="R5" s="73" t="s">
        <v>40</v>
      </c>
      <c r="S5" s="72" t="s">
        <v>9</v>
      </c>
      <c r="T5" s="38" t="s">
        <v>10</v>
      </c>
      <c r="U5" s="38" t="s">
        <v>11</v>
      </c>
      <c r="V5" s="73" t="s">
        <v>12</v>
      </c>
    </row>
    <row r="6" spans="1:22" ht="15" customHeight="1" x14ac:dyDescent="0.35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N6" s="93">
        <v>35155</v>
      </c>
      <c r="O6" s="94" t="s">
        <v>15</v>
      </c>
      <c r="P6" s="78" t="s">
        <v>15</v>
      </c>
      <c r="Q6" s="78" t="s">
        <v>15</v>
      </c>
      <c r="R6" s="79" t="s">
        <v>15</v>
      </c>
      <c r="S6" s="76">
        <v>58.245249429503502</v>
      </c>
      <c r="T6" s="77">
        <v>67.717601683634896</v>
      </c>
      <c r="U6" s="77">
        <v>68.577045510438893</v>
      </c>
      <c r="V6" s="80">
        <v>62.375168291806801</v>
      </c>
    </row>
    <row r="7" spans="1:22" x14ac:dyDescent="0.35">
      <c r="A7" s="178" t="s">
        <v>87</v>
      </c>
      <c r="B7" s="178"/>
      <c r="C7" s="178"/>
      <c r="D7" s="178"/>
      <c r="E7" s="178"/>
      <c r="F7" s="178"/>
      <c r="G7" s="92"/>
      <c r="H7" s="178" t="s">
        <v>88</v>
      </c>
      <c r="I7" s="178"/>
      <c r="J7" s="178"/>
      <c r="K7" s="178"/>
      <c r="L7" s="178"/>
      <c r="M7" s="178"/>
      <c r="N7" s="93">
        <v>35246</v>
      </c>
      <c r="O7" s="94" t="s">
        <v>15</v>
      </c>
      <c r="P7" s="78" t="s">
        <v>15</v>
      </c>
      <c r="Q7" s="78" t="s">
        <v>15</v>
      </c>
      <c r="R7" s="79" t="s">
        <v>15</v>
      </c>
      <c r="S7" s="76">
        <v>62.007555702794299</v>
      </c>
      <c r="T7" s="77">
        <v>69.938445456433101</v>
      </c>
      <c r="U7" s="77">
        <v>66.8065544162489</v>
      </c>
      <c r="V7" s="80">
        <v>63.087191504055902</v>
      </c>
    </row>
    <row r="8" spans="1:22" x14ac:dyDescent="0.35">
      <c r="A8" s="178" t="s">
        <v>74</v>
      </c>
      <c r="B8" s="178"/>
      <c r="C8" s="178"/>
      <c r="D8" s="178"/>
      <c r="E8" s="178"/>
      <c r="F8" s="178"/>
      <c r="H8" s="178" t="s">
        <v>74</v>
      </c>
      <c r="I8" s="178"/>
      <c r="J8" s="178"/>
      <c r="K8" s="178"/>
      <c r="L8" s="178"/>
      <c r="M8" s="178"/>
      <c r="N8" s="93">
        <v>35338</v>
      </c>
      <c r="O8" s="94" t="s">
        <v>15</v>
      </c>
      <c r="P8" s="78" t="s">
        <v>15</v>
      </c>
      <c r="Q8" s="78" t="s">
        <v>15</v>
      </c>
      <c r="R8" s="79" t="s">
        <v>15</v>
      </c>
      <c r="S8" s="76">
        <v>65.696432250897203</v>
      </c>
      <c r="T8" s="77">
        <v>71.269608976013899</v>
      </c>
      <c r="U8" s="77">
        <v>69.013894649261999</v>
      </c>
      <c r="V8" s="80">
        <v>64.159921766396394</v>
      </c>
    </row>
    <row r="9" spans="1:22" x14ac:dyDescent="0.35">
      <c r="N9" s="93">
        <v>35430</v>
      </c>
      <c r="O9" s="94" t="s">
        <v>15</v>
      </c>
      <c r="P9" s="78" t="s">
        <v>15</v>
      </c>
      <c r="Q9" s="78" t="s">
        <v>15</v>
      </c>
      <c r="R9" s="79" t="s">
        <v>15</v>
      </c>
      <c r="S9" s="76">
        <v>65.502327193262005</v>
      </c>
      <c r="T9" s="77">
        <v>69.941537871956299</v>
      </c>
      <c r="U9" s="77">
        <v>74.280964011873905</v>
      </c>
      <c r="V9" s="80">
        <v>65.195494132453504</v>
      </c>
    </row>
    <row r="10" spans="1:22" x14ac:dyDescent="0.35">
      <c r="N10" s="93">
        <v>35520</v>
      </c>
      <c r="O10" s="94" t="s">
        <v>15</v>
      </c>
      <c r="P10" s="78" t="s">
        <v>15</v>
      </c>
      <c r="Q10" s="78" t="s">
        <v>15</v>
      </c>
      <c r="R10" s="79" t="s">
        <v>15</v>
      </c>
      <c r="S10" s="76">
        <v>65.898897326388905</v>
      </c>
      <c r="T10" s="77">
        <v>70.087308368119196</v>
      </c>
      <c r="U10" s="77">
        <v>76.205627264294193</v>
      </c>
      <c r="V10" s="80">
        <v>67.775367346771404</v>
      </c>
    </row>
    <row r="11" spans="1:22" x14ac:dyDescent="0.35">
      <c r="N11" s="93">
        <v>35611</v>
      </c>
      <c r="O11" s="94" t="s">
        <v>15</v>
      </c>
      <c r="P11" s="78" t="s">
        <v>15</v>
      </c>
      <c r="Q11" s="78" t="s">
        <v>15</v>
      </c>
      <c r="R11" s="79" t="s">
        <v>15</v>
      </c>
      <c r="S11" s="76">
        <v>69.398651471064099</v>
      </c>
      <c r="T11" s="77">
        <v>73.449985178480603</v>
      </c>
      <c r="U11" s="77">
        <v>76.631369135685603</v>
      </c>
      <c r="V11" s="80">
        <v>71.296933557750194</v>
      </c>
    </row>
    <row r="12" spans="1:22" x14ac:dyDescent="0.35">
      <c r="N12" s="93">
        <v>35703</v>
      </c>
      <c r="O12" s="94" t="s">
        <v>15</v>
      </c>
      <c r="P12" s="78" t="s">
        <v>15</v>
      </c>
      <c r="Q12" s="78" t="s">
        <v>15</v>
      </c>
      <c r="R12" s="79" t="s">
        <v>15</v>
      </c>
      <c r="S12" s="76">
        <v>74.402952887773097</v>
      </c>
      <c r="T12" s="77">
        <v>77.649058765248498</v>
      </c>
      <c r="U12" s="77">
        <v>79.068637048031107</v>
      </c>
      <c r="V12" s="80">
        <v>72.963981690245802</v>
      </c>
    </row>
    <row r="13" spans="1:22" x14ac:dyDescent="0.35">
      <c r="N13" s="93">
        <v>35795</v>
      </c>
      <c r="O13" s="94" t="s">
        <v>15</v>
      </c>
      <c r="P13" s="78" t="s">
        <v>15</v>
      </c>
      <c r="Q13" s="78" t="s">
        <v>15</v>
      </c>
      <c r="R13" s="79" t="s">
        <v>15</v>
      </c>
      <c r="S13" s="76">
        <v>77.408005011696304</v>
      </c>
      <c r="T13" s="77">
        <v>79.208398211282997</v>
      </c>
      <c r="U13" s="77">
        <v>82.000435682355999</v>
      </c>
      <c r="V13" s="80">
        <v>73.503120028427603</v>
      </c>
    </row>
    <row r="14" spans="1:22" x14ac:dyDescent="0.35">
      <c r="N14" s="93">
        <v>35885</v>
      </c>
      <c r="O14" s="94" t="s">
        <v>15</v>
      </c>
      <c r="P14" s="78" t="s">
        <v>15</v>
      </c>
      <c r="Q14" s="78" t="s">
        <v>15</v>
      </c>
      <c r="R14" s="79" t="s">
        <v>15</v>
      </c>
      <c r="S14" s="76">
        <v>78.067914613852096</v>
      </c>
      <c r="T14" s="77">
        <v>78.972563402833401</v>
      </c>
      <c r="U14" s="77">
        <v>83.453486341322005</v>
      </c>
      <c r="V14" s="80">
        <v>74.963892734463897</v>
      </c>
    </row>
    <row r="15" spans="1:22" x14ac:dyDescent="0.35">
      <c r="N15" s="93">
        <v>35976</v>
      </c>
      <c r="O15" s="94" t="s">
        <v>15</v>
      </c>
      <c r="P15" s="78" t="s">
        <v>15</v>
      </c>
      <c r="Q15" s="78" t="s">
        <v>15</v>
      </c>
      <c r="R15" s="79" t="s">
        <v>15</v>
      </c>
      <c r="S15" s="76">
        <v>78.420288248416497</v>
      </c>
      <c r="T15" s="77">
        <v>79.150026088884204</v>
      </c>
      <c r="U15" s="77">
        <v>84.895519807076795</v>
      </c>
      <c r="V15" s="80">
        <v>77.384665755383196</v>
      </c>
    </row>
    <row r="16" spans="1:22" x14ac:dyDescent="0.35">
      <c r="N16" s="93">
        <v>36068</v>
      </c>
      <c r="O16" s="94" t="s">
        <v>15</v>
      </c>
      <c r="P16" s="78" t="s">
        <v>15</v>
      </c>
      <c r="Q16" s="78" t="s">
        <v>15</v>
      </c>
      <c r="R16" s="79" t="s">
        <v>15</v>
      </c>
      <c r="S16" s="76">
        <v>79.864149416407898</v>
      </c>
      <c r="T16" s="77">
        <v>81.178023809227497</v>
      </c>
      <c r="U16" s="77">
        <v>85.285431775493507</v>
      </c>
      <c r="V16" s="80">
        <v>79.9994820172289</v>
      </c>
    </row>
    <row r="17" spans="1:22" x14ac:dyDescent="0.35">
      <c r="N17" s="93">
        <v>36160</v>
      </c>
      <c r="O17" s="94" t="s">
        <v>15</v>
      </c>
      <c r="P17" s="78" t="s">
        <v>15</v>
      </c>
      <c r="Q17" s="78" t="s">
        <v>15</v>
      </c>
      <c r="R17" s="79" t="s">
        <v>15</v>
      </c>
      <c r="S17" s="76">
        <v>82.317410402242103</v>
      </c>
      <c r="T17" s="77">
        <v>84.171738273271501</v>
      </c>
      <c r="U17" s="77">
        <v>85.481386922555302</v>
      </c>
      <c r="V17" s="80">
        <v>82.395442163622306</v>
      </c>
    </row>
    <row r="18" spans="1:22" x14ac:dyDescent="0.35">
      <c r="N18" s="93">
        <v>36250</v>
      </c>
      <c r="O18" s="94" t="s">
        <v>15</v>
      </c>
      <c r="P18" s="78" t="s">
        <v>15</v>
      </c>
      <c r="Q18" s="78" t="s">
        <v>15</v>
      </c>
      <c r="R18" s="79" t="s">
        <v>15</v>
      </c>
      <c r="S18" s="76">
        <v>85.354784458930894</v>
      </c>
      <c r="T18" s="77">
        <v>86.614388165013693</v>
      </c>
      <c r="U18" s="77">
        <v>87.656736836992806</v>
      </c>
      <c r="V18" s="80">
        <v>84.995886290829603</v>
      </c>
    </row>
    <row r="19" spans="1:22" x14ac:dyDescent="0.35">
      <c r="N19" s="93">
        <v>36341</v>
      </c>
      <c r="O19" s="94" t="s">
        <v>15</v>
      </c>
      <c r="P19" s="78" t="s">
        <v>15</v>
      </c>
      <c r="Q19" s="78" t="s">
        <v>15</v>
      </c>
      <c r="R19" s="79" t="s">
        <v>15</v>
      </c>
      <c r="S19" s="76">
        <v>89.226208569083298</v>
      </c>
      <c r="T19" s="77">
        <v>86.918005678680899</v>
      </c>
      <c r="U19" s="77">
        <v>91.389628287133704</v>
      </c>
      <c r="V19" s="80">
        <v>87.126002438979498</v>
      </c>
    </row>
    <row r="20" spans="1:22" x14ac:dyDescent="0.35">
      <c r="N20" s="93">
        <v>36433</v>
      </c>
      <c r="O20" s="94" t="s">
        <v>15</v>
      </c>
      <c r="P20" s="78" t="s">
        <v>15</v>
      </c>
      <c r="Q20" s="78" t="s">
        <v>15</v>
      </c>
      <c r="R20" s="79" t="s">
        <v>15</v>
      </c>
      <c r="S20" s="76">
        <v>90.431760154795995</v>
      </c>
      <c r="T20" s="77">
        <v>87.191593484501396</v>
      </c>
      <c r="U20" s="77">
        <v>93.9900826144072</v>
      </c>
      <c r="V20" s="80">
        <v>88.860720732091295</v>
      </c>
    </row>
    <row r="21" spans="1:22" x14ac:dyDescent="0.35">
      <c r="N21" s="93">
        <v>36525</v>
      </c>
      <c r="O21" s="94" t="s">
        <v>15</v>
      </c>
      <c r="P21" s="78" t="s">
        <v>15</v>
      </c>
      <c r="Q21" s="78" t="s">
        <v>15</v>
      </c>
      <c r="R21" s="79" t="s">
        <v>15</v>
      </c>
      <c r="S21" s="76">
        <v>90.077174218380705</v>
      </c>
      <c r="T21" s="77">
        <v>90.335527962129405</v>
      </c>
      <c r="U21" s="77">
        <v>94.641374329056802</v>
      </c>
      <c r="V21" s="80">
        <v>91.386685699028703</v>
      </c>
    </row>
    <row r="22" spans="1:22" x14ac:dyDescent="0.35">
      <c r="N22" s="93">
        <v>36616</v>
      </c>
      <c r="O22" s="94">
        <v>85.080547829608406</v>
      </c>
      <c r="P22" s="78">
        <v>91.118607729142099</v>
      </c>
      <c r="Q22" s="78">
        <v>89.388380028323397</v>
      </c>
      <c r="R22" s="79">
        <v>92.230000690959002</v>
      </c>
      <c r="S22" s="76">
        <v>92.651194198540693</v>
      </c>
      <c r="T22" s="77">
        <v>94.394257806838795</v>
      </c>
      <c r="U22" s="77">
        <v>95.967173665133799</v>
      </c>
      <c r="V22" s="80">
        <v>95.905412728947596</v>
      </c>
    </row>
    <row r="23" spans="1:22" x14ac:dyDescent="0.35">
      <c r="N23" s="93">
        <v>36707</v>
      </c>
      <c r="O23" s="94">
        <v>92.535158591379499</v>
      </c>
      <c r="P23" s="78">
        <v>103.410681372296</v>
      </c>
      <c r="Q23" s="78">
        <v>99.925282230938095</v>
      </c>
      <c r="R23" s="79">
        <v>98.908244946878199</v>
      </c>
      <c r="S23" s="76">
        <v>97.801707008149407</v>
      </c>
      <c r="T23" s="77">
        <v>97.7630793823283</v>
      </c>
      <c r="U23" s="77">
        <v>98.588718236783706</v>
      </c>
      <c r="V23" s="80">
        <v>100.587623100906</v>
      </c>
    </row>
    <row r="24" spans="1:22" x14ac:dyDescent="0.35">
      <c r="N24" s="93">
        <v>36799</v>
      </c>
      <c r="O24" s="94">
        <v>98.883823470307206</v>
      </c>
      <c r="P24" s="78">
        <v>96.032419583884305</v>
      </c>
      <c r="Q24" s="78">
        <v>99.817976281099504</v>
      </c>
      <c r="R24" s="79">
        <v>99.839347101783602</v>
      </c>
      <c r="S24" s="76">
        <v>100.640960273733</v>
      </c>
      <c r="T24" s="77">
        <v>99.352866120052198</v>
      </c>
      <c r="U24" s="77">
        <v>99.776101317461695</v>
      </c>
      <c r="V24" s="80">
        <v>100.52794739563799</v>
      </c>
    </row>
    <row r="25" spans="1:22" x14ac:dyDescent="0.35">
      <c r="N25" s="93">
        <v>36891</v>
      </c>
      <c r="O25" s="94">
        <v>100</v>
      </c>
      <c r="P25" s="78">
        <v>100</v>
      </c>
      <c r="Q25" s="78">
        <v>100</v>
      </c>
      <c r="R25" s="79">
        <v>100</v>
      </c>
      <c r="S25" s="76">
        <v>100</v>
      </c>
      <c r="T25" s="77">
        <v>100</v>
      </c>
      <c r="U25" s="77">
        <v>100</v>
      </c>
      <c r="V25" s="80">
        <v>100</v>
      </c>
    </row>
    <row r="26" spans="1:22" x14ac:dyDescent="0.35">
      <c r="A26" s="178" t="s">
        <v>89</v>
      </c>
      <c r="B26" s="178"/>
      <c r="C26" s="178"/>
      <c r="D26" s="178"/>
      <c r="E26" s="178"/>
      <c r="F26" s="178"/>
      <c r="G26" s="92"/>
      <c r="H26" s="178" t="s">
        <v>90</v>
      </c>
      <c r="I26" s="178"/>
      <c r="J26" s="178"/>
      <c r="K26" s="178"/>
      <c r="L26" s="178"/>
      <c r="M26" s="178"/>
      <c r="N26" s="93">
        <v>36981</v>
      </c>
      <c r="O26" s="94">
        <v>94.648581270578603</v>
      </c>
      <c r="P26" s="78">
        <v>103.024157038694</v>
      </c>
      <c r="Q26" s="78">
        <v>103.900266898251</v>
      </c>
      <c r="R26" s="79">
        <v>103.428390413816</v>
      </c>
      <c r="S26" s="76">
        <v>100.195649881451</v>
      </c>
      <c r="T26" s="77">
        <v>101.315839706205</v>
      </c>
      <c r="U26" s="77">
        <v>102.029982553144</v>
      </c>
      <c r="V26" s="80">
        <v>104.541364472654</v>
      </c>
    </row>
    <row r="27" spans="1:22" x14ac:dyDescent="0.35">
      <c r="A27" s="178" t="s">
        <v>74</v>
      </c>
      <c r="B27" s="178"/>
      <c r="C27" s="178"/>
      <c r="D27" s="178"/>
      <c r="E27" s="178"/>
      <c r="F27" s="178"/>
      <c r="H27" s="178" t="s">
        <v>74</v>
      </c>
      <c r="I27" s="178"/>
      <c r="J27" s="178"/>
      <c r="K27" s="178"/>
      <c r="L27" s="178"/>
      <c r="M27" s="178"/>
      <c r="N27" s="93">
        <v>37072</v>
      </c>
      <c r="O27" s="94">
        <v>100.935426408128</v>
      </c>
      <c r="P27" s="78">
        <v>108.081867652624</v>
      </c>
      <c r="Q27" s="78">
        <v>100.66331640647201</v>
      </c>
      <c r="R27" s="79">
        <v>111.469933052333</v>
      </c>
      <c r="S27" s="76">
        <v>101.92096730231501</v>
      </c>
      <c r="T27" s="77">
        <v>102.164252505584</v>
      </c>
      <c r="U27" s="77">
        <v>105.32468805289</v>
      </c>
      <c r="V27" s="80">
        <v>110.698872340279</v>
      </c>
    </row>
    <row r="28" spans="1:22" x14ac:dyDescent="0.35">
      <c r="N28" s="93">
        <v>37164</v>
      </c>
      <c r="O28" s="94">
        <v>99.259100755632801</v>
      </c>
      <c r="P28" s="78">
        <v>103.69037816795399</v>
      </c>
      <c r="Q28" s="78">
        <v>105.010966955173</v>
      </c>
      <c r="R28" s="79">
        <v>113.296849250137</v>
      </c>
      <c r="S28" s="76">
        <v>102.652008532903</v>
      </c>
      <c r="T28" s="77">
        <v>101.997252329033</v>
      </c>
      <c r="U28" s="77">
        <v>107.64474913472399</v>
      </c>
      <c r="V28" s="80">
        <v>113.088313767271</v>
      </c>
    </row>
    <row r="29" spans="1:22" x14ac:dyDescent="0.35">
      <c r="N29" s="93">
        <v>37256</v>
      </c>
      <c r="O29" s="94">
        <v>98.111730128249505</v>
      </c>
      <c r="P29" s="78">
        <v>103.24211207040899</v>
      </c>
      <c r="Q29" s="78">
        <v>104.190180757985</v>
      </c>
      <c r="R29" s="79">
        <v>113.852256488604</v>
      </c>
      <c r="S29" s="76">
        <v>102.276870384178</v>
      </c>
      <c r="T29" s="77">
        <v>102.298543605764</v>
      </c>
      <c r="U29" s="77">
        <v>108.77187770104101</v>
      </c>
      <c r="V29" s="80">
        <v>113.805199430013</v>
      </c>
    </row>
    <row r="30" spans="1:22" x14ac:dyDescent="0.35">
      <c r="N30" s="93">
        <v>37346</v>
      </c>
      <c r="O30" s="94">
        <v>99.504469399428999</v>
      </c>
      <c r="P30" s="78">
        <v>107.504380930455</v>
      </c>
      <c r="Q30" s="78">
        <v>112.936429025405</v>
      </c>
      <c r="R30" s="79">
        <v>121.321023896703</v>
      </c>
      <c r="S30" s="76">
        <v>103.22330241646</v>
      </c>
      <c r="T30" s="77">
        <v>103.41534392506099</v>
      </c>
      <c r="U30" s="77">
        <v>110.33295808953</v>
      </c>
      <c r="V30" s="80">
        <v>117.44817507812201</v>
      </c>
    </row>
    <row r="31" spans="1:22" x14ac:dyDescent="0.35">
      <c r="N31" s="93">
        <v>37437</v>
      </c>
      <c r="O31" s="94">
        <v>101.649462631153</v>
      </c>
      <c r="P31" s="78">
        <v>107.10685528122001</v>
      </c>
      <c r="Q31" s="78">
        <v>115.36333506394</v>
      </c>
      <c r="R31" s="79">
        <v>128.57945595398701</v>
      </c>
      <c r="S31" s="76">
        <v>105.99058875905099</v>
      </c>
      <c r="T31" s="77">
        <v>106.028669743395</v>
      </c>
      <c r="U31" s="77">
        <v>112.907838684674</v>
      </c>
      <c r="V31" s="80">
        <v>122.872351731419</v>
      </c>
    </row>
    <row r="32" spans="1:22" x14ac:dyDescent="0.35">
      <c r="N32" s="93">
        <v>37529</v>
      </c>
      <c r="O32" s="94">
        <v>105.800143833809</v>
      </c>
      <c r="P32" s="78">
        <v>109.515817128828</v>
      </c>
      <c r="Q32" s="78">
        <v>120.103090823249</v>
      </c>
      <c r="R32" s="79">
        <v>130.77794781716401</v>
      </c>
      <c r="S32" s="76">
        <v>108.66234044016601</v>
      </c>
      <c r="T32" s="77">
        <v>109.76268584633701</v>
      </c>
      <c r="U32" s="77">
        <v>116.649150208436</v>
      </c>
      <c r="V32" s="80">
        <v>128.02200513456799</v>
      </c>
    </row>
    <row r="33" spans="1:22" x14ac:dyDescent="0.35">
      <c r="N33" s="93">
        <v>37621</v>
      </c>
      <c r="O33" s="94">
        <v>111.219121924432</v>
      </c>
      <c r="P33" s="78">
        <v>117.974901703768</v>
      </c>
      <c r="Q33" s="78">
        <v>125.38520689977901</v>
      </c>
      <c r="R33" s="79">
        <v>141.16104692587899</v>
      </c>
      <c r="S33" s="76">
        <v>110.12836364261599</v>
      </c>
      <c r="T33" s="77">
        <v>111.63345144527899</v>
      </c>
      <c r="U33" s="77">
        <v>120.418384062692</v>
      </c>
      <c r="V33" s="80">
        <v>131.855092999779</v>
      </c>
    </row>
    <row r="34" spans="1:22" x14ac:dyDescent="0.35">
      <c r="N34" s="93">
        <v>37711</v>
      </c>
      <c r="O34" s="94">
        <v>106.627907006493</v>
      </c>
      <c r="P34" s="78">
        <v>117.824170426104</v>
      </c>
      <c r="Q34" s="78">
        <v>125.177447582102</v>
      </c>
      <c r="R34" s="79">
        <v>141.53123491591199</v>
      </c>
      <c r="S34" s="76">
        <v>112.71530835374099</v>
      </c>
      <c r="T34" s="77">
        <v>111.948960685469</v>
      </c>
      <c r="U34" s="77">
        <v>124.69099463502801</v>
      </c>
      <c r="V34" s="80">
        <v>136.12939973593001</v>
      </c>
    </row>
    <row r="35" spans="1:22" x14ac:dyDescent="0.35">
      <c r="N35" s="93">
        <v>37802</v>
      </c>
      <c r="O35" s="94">
        <v>121.880734184955</v>
      </c>
      <c r="P35" s="78">
        <v>118.893817150063</v>
      </c>
      <c r="Q35" s="78">
        <v>136.32444612025901</v>
      </c>
      <c r="R35" s="79">
        <v>152.27430027514501</v>
      </c>
      <c r="S35" s="76">
        <v>116.415469318349</v>
      </c>
      <c r="T35" s="77">
        <v>113.048028961773</v>
      </c>
      <c r="U35" s="77">
        <v>129.15612112780499</v>
      </c>
      <c r="V35" s="80">
        <v>141.028678828918</v>
      </c>
    </row>
    <row r="36" spans="1:22" x14ac:dyDescent="0.35">
      <c r="N36" s="93">
        <v>37894</v>
      </c>
      <c r="O36" s="94">
        <v>116.09648585665499</v>
      </c>
      <c r="P36" s="78">
        <v>115.444523890314</v>
      </c>
      <c r="Q36" s="78">
        <v>145.84161188360599</v>
      </c>
      <c r="R36" s="79">
        <v>161.081189835461</v>
      </c>
      <c r="S36" s="76">
        <v>118.490117071958</v>
      </c>
      <c r="T36" s="77">
        <v>116.071607548662</v>
      </c>
      <c r="U36" s="77">
        <v>132.90594097681799</v>
      </c>
      <c r="V36" s="80">
        <v>144.048351015798</v>
      </c>
    </row>
    <row r="37" spans="1:22" x14ac:dyDescent="0.35">
      <c r="N37" s="93">
        <v>37986</v>
      </c>
      <c r="O37" s="94">
        <v>122.834535758006</v>
      </c>
      <c r="P37" s="78">
        <v>126.507537830358</v>
      </c>
      <c r="Q37" s="78">
        <v>146.91500871423901</v>
      </c>
      <c r="R37" s="79">
        <v>161.27819470011801</v>
      </c>
      <c r="S37" s="76">
        <v>120.336927092583</v>
      </c>
      <c r="T37" s="77">
        <v>120.351855178937</v>
      </c>
      <c r="U37" s="77">
        <v>137.76402941619699</v>
      </c>
      <c r="V37" s="80">
        <v>147.20763134524199</v>
      </c>
    </row>
    <row r="38" spans="1:22" x14ac:dyDescent="0.35">
      <c r="N38" s="93">
        <v>38077</v>
      </c>
      <c r="O38" s="94">
        <v>134.09441537700201</v>
      </c>
      <c r="P38" s="78">
        <v>129.27286469040399</v>
      </c>
      <c r="Q38" s="78">
        <v>154.232807471878</v>
      </c>
      <c r="R38" s="79">
        <v>170.30284229052</v>
      </c>
      <c r="S38" s="76">
        <v>124.527098441004</v>
      </c>
      <c r="T38" s="77">
        <v>126.78190193071801</v>
      </c>
      <c r="U38" s="77">
        <v>145.10556025297399</v>
      </c>
      <c r="V38" s="80">
        <v>154.335528316032</v>
      </c>
    </row>
    <row r="39" spans="1:22" x14ac:dyDescent="0.35">
      <c r="A39" s="87"/>
      <c r="N39" s="93">
        <v>38168</v>
      </c>
      <c r="O39" s="94">
        <v>126.35844745400399</v>
      </c>
      <c r="P39" s="78">
        <v>134.98600073671699</v>
      </c>
      <c r="Q39" s="78">
        <v>163.967165705197</v>
      </c>
      <c r="R39" s="79">
        <v>174.78840134181601</v>
      </c>
      <c r="S39" s="76">
        <v>129.02562486150299</v>
      </c>
      <c r="T39" s="77">
        <v>133.67218501498101</v>
      </c>
      <c r="U39" s="77">
        <v>152.34394601262801</v>
      </c>
      <c r="V39" s="80">
        <v>163.171193520104</v>
      </c>
    </row>
    <row r="40" spans="1:22" ht="15.5" x14ac:dyDescent="0.35">
      <c r="A40" s="95" t="s">
        <v>41</v>
      </c>
      <c r="N40" s="93">
        <v>38260</v>
      </c>
      <c r="O40" s="94">
        <v>137.03647728829199</v>
      </c>
      <c r="P40" s="78">
        <v>139.85547777923099</v>
      </c>
      <c r="Q40" s="78">
        <v>169.38740949307399</v>
      </c>
      <c r="R40" s="79">
        <v>183.975256621</v>
      </c>
      <c r="S40" s="76">
        <v>133.29194630901</v>
      </c>
      <c r="T40" s="77">
        <v>134.55825939064101</v>
      </c>
      <c r="U40" s="77">
        <v>155.80543040947799</v>
      </c>
      <c r="V40" s="80">
        <v>167.00942096382599</v>
      </c>
    </row>
    <row r="41" spans="1:22" x14ac:dyDescent="0.35">
      <c r="N41" s="93">
        <v>38352</v>
      </c>
      <c r="O41" s="94">
        <v>139.95284636573399</v>
      </c>
      <c r="P41" s="78">
        <v>139.24869867217399</v>
      </c>
      <c r="Q41" s="78">
        <v>173.04508584880699</v>
      </c>
      <c r="R41" s="79">
        <v>187.665695965786</v>
      </c>
      <c r="S41" s="76">
        <v>138.12899814297799</v>
      </c>
      <c r="T41" s="77">
        <v>135.30340524357399</v>
      </c>
      <c r="U41" s="77">
        <v>159.61690536400801</v>
      </c>
      <c r="V41" s="80">
        <v>168.446648859444</v>
      </c>
    </row>
    <row r="42" spans="1:22" x14ac:dyDescent="0.35">
      <c r="N42" s="93">
        <v>38442</v>
      </c>
      <c r="O42" s="94">
        <v>150.87690131839199</v>
      </c>
      <c r="P42" s="78">
        <v>148.23928642803099</v>
      </c>
      <c r="Q42" s="78">
        <v>188.874978243219</v>
      </c>
      <c r="R42" s="79">
        <v>196.04902957605799</v>
      </c>
      <c r="S42" s="76">
        <v>144.14957882405699</v>
      </c>
      <c r="T42" s="77">
        <v>143.32439968270799</v>
      </c>
      <c r="U42" s="77">
        <v>169.856167458518</v>
      </c>
      <c r="V42" s="80">
        <v>174.64330491551999</v>
      </c>
    </row>
    <row r="43" spans="1:22" x14ac:dyDescent="0.35">
      <c r="N43" s="93">
        <v>38533</v>
      </c>
      <c r="O43" s="94">
        <v>156.337176173458</v>
      </c>
      <c r="P43" s="78">
        <v>152.79151380025999</v>
      </c>
      <c r="Q43" s="78">
        <v>201.35727460396399</v>
      </c>
      <c r="R43" s="79">
        <v>201.71229463101099</v>
      </c>
      <c r="S43" s="76">
        <v>151.087931321914</v>
      </c>
      <c r="T43" s="77">
        <v>152.42198636073701</v>
      </c>
      <c r="U43" s="77">
        <v>181.51031939146</v>
      </c>
      <c r="V43" s="80">
        <v>184.746049533237</v>
      </c>
    </row>
    <row r="44" spans="1:22" x14ac:dyDescent="0.35">
      <c r="N44" s="93">
        <v>38625</v>
      </c>
      <c r="O44" s="94">
        <v>158.400674409983</v>
      </c>
      <c r="P44" s="78">
        <v>154.25046177448601</v>
      </c>
      <c r="Q44" s="78">
        <v>205.35098796840799</v>
      </c>
      <c r="R44" s="79">
        <v>209.27708896826201</v>
      </c>
      <c r="S44" s="76">
        <v>155.76045168193801</v>
      </c>
      <c r="T44" s="77">
        <v>155.38590255472499</v>
      </c>
      <c r="U44" s="77">
        <v>182.296003917539</v>
      </c>
      <c r="V44" s="80">
        <v>190.85162501126399</v>
      </c>
    </row>
    <row r="45" spans="1:22" x14ac:dyDescent="0.35">
      <c r="N45" s="93">
        <v>38717</v>
      </c>
      <c r="O45" s="94">
        <v>167.88499514890901</v>
      </c>
      <c r="P45" s="78">
        <v>164.44586764185601</v>
      </c>
      <c r="Q45" s="78">
        <v>200.37701415813001</v>
      </c>
      <c r="R45" s="79">
        <v>208.27150331159501</v>
      </c>
      <c r="S45" s="76">
        <v>158.38748301505501</v>
      </c>
      <c r="T45" s="77">
        <v>157.44333944874899</v>
      </c>
      <c r="U45" s="77">
        <v>180.847269283614</v>
      </c>
      <c r="V45" s="80">
        <v>191.23326326012199</v>
      </c>
    </row>
    <row r="46" spans="1:22" x14ac:dyDescent="0.35">
      <c r="N46" s="93">
        <v>38807</v>
      </c>
      <c r="O46" s="94">
        <v>169.466078209838</v>
      </c>
      <c r="P46" s="78">
        <v>172.939269969598</v>
      </c>
      <c r="Q46" s="78">
        <v>215.53734907056801</v>
      </c>
      <c r="R46" s="79">
        <v>223.410435241236</v>
      </c>
      <c r="S46" s="76">
        <v>161.31879332083</v>
      </c>
      <c r="T46" s="77">
        <v>163.064809472235</v>
      </c>
      <c r="U46" s="77">
        <v>188.18116505279201</v>
      </c>
      <c r="V46" s="80">
        <v>190.84614241720701</v>
      </c>
    </row>
    <row r="47" spans="1:22" x14ac:dyDescent="0.35">
      <c r="N47" s="93">
        <v>38898</v>
      </c>
      <c r="O47" s="94">
        <v>185.49768814954501</v>
      </c>
      <c r="P47" s="78">
        <v>173.93609290194101</v>
      </c>
      <c r="Q47" s="78">
        <v>225.24853884502801</v>
      </c>
      <c r="R47" s="79">
        <v>213.258346311824</v>
      </c>
      <c r="S47" s="76">
        <v>164.24466390799199</v>
      </c>
      <c r="T47" s="77">
        <v>168.40381153326601</v>
      </c>
      <c r="U47" s="77">
        <v>194.66548972503699</v>
      </c>
      <c r="V47" s="80">
        <v>189.96186192089101</v>
      </c>
    </row>
    <row r="48" spans="1:22" x14ac:dyDescent="0.35">
      <c r="N48" s="93">
        <v>38990</v>
      </c>
      <c r="O48" s="94">
        <v>173.617206876762</v>
      </c>
      <c r="P48" s="78">
        <v>182.743920329855</v>
      </c>
      <c r="Q48" s="78">
        <v>218.666113472402</v>
      </c>
      <c r="R48" s="79">
        <v>214.54262474089001</v>
      </c>
      <c r="S48" s="76">
        <v>164.58594905314999</v>
      </c>
      <c r="T48" s="77">
        <v>170.72744741551199</v>
      </c>
      <c r="U48" s="77">
        <v>190.600367635406</v>
      </c>
      <c r="V48" s="80">
        <v>188.175034170434</v>
      </c>
    </row>
    <row r="49" spans="14:22" x14ac:dyDescent="0.35">
      <c r="N49" s="93">
        <v>39082</v>
      </c>
      <c r="O49" s="94">
        <v>190.52033138597599</v>
      </c>
      <c r="P49" s="78">
        <v>185.201201833353</v>
      </c>
      <c r="Q49" s="78">
        <v>219.23383985557399</v>
      </c>
      <c r="R49" s="79">
        <v>213.33136152264501</v>
      </c>
      <c r="S49" s="76">
        <v>164.29234264053699</v>
      </c>
      <c r="T49" s="77">
        <v>171.888186966029</v>
      </c>
      <c r="U49" s="77">
        <v>187.76663816206201</v>
      </c>
      <c r="V49" s="80">
        <v>188.46006437543801</v>
      </c>
    </row>
    <row r="50" spans="14:22" x14ac:dyDescent="0.35">
      <c r="N50" s="93">
        <v>39172</v>
      </c>
      <c r="O50" s="94">
        <v>184.615580353122</v>
      </c>
      <c r="P50" s="78">
        <v>190.66274985179001</v>
      </c>
      <c r="Q50" s="78">
        <v>230.83030007040699</v>
      </c>
      <c r="R50" s="79">
        <v>217.79820416744201</v>
      </c>
      <c r="S50" s="76">
        <v>168.58288696377099</v>
      </c>
      <c r="T50" s="77">
        <v>174.50340401827299</v>
      </c>
      <c r="U50" s="77">
        <v>194.58883357627701</v>
      </c>
      <c r="V50" s="80">
        <v>192.892861267668</v>
      </c>
    </row>
    <row r="51" spans="14:22" x14ac:dyDescent="0.35">
      <c r="N51" s="93">
        <v>39263</v>
      </c>
      <c r="O51" s="94">
        <v>202.301667936337</v>
      </c>
      <c r="P51" s="78">
        <v>187.66826684539299</v>
      </c>
      <c r="Q51" s="78">
        <v>235.408189347632</v>
      </c>
      <c r="R51" s="79">
        <v>229.84868541904001</v>
      </c>
      <c r="S51" s="76">
        <v>174.870932040084</v>
      </c>
      <c r="T51" s="77">
        <v>178.25486661524499</v>
      </c>
      <c r="U51" s="77">
        <v>200.32177381717</v>
      </c>
      <c r="V51" s="80">
        <v>196.62226636745299</v>
      </c>
    </row>
    <row r="52" spans="14:22" x14ac:dyDescent="0.35">
      <c r="N52" s="93">
        <v>39355</v>
      </c>
      <c r="O52" s="94">
        <v>194.573699916755</v>
      </c>
      <c r="P52" s="78">
        <v>188.62134102170899</v>
      </c>
      <c r="Q52" s="78">
        <v>249.79672392168999</v>
      </c>
      <c r="R52" s="79">
        <v>230.733122319383</v>
      </c>
      <c r="S52" s="76">
        <v>171.52902977632601</v>
      </c>
      <c r="T52" s="77">
        <v>179.50809748763999</v>
      </c>
      <c r="U52" s="77">
        <v>195.33102453529401</v>
      </c>
      <c r="V52" s="80">
        <v>189.280594863169</v>
      </c>
    </row>
    <row r="53" spans="14:22" x14ac:dyDescent="0.35">
      <c r="N53" s="93">
        <v>39447</v>
      </c>
      <c r="O53" s="94">
        <v>192.62940546393199</v>
      </c>
      <c r="P53" s="78">
        <v>199.81938363575901</v>
      </c>
      <c r="Q53" s="78">
        <v>227.53848631587499</v>
      </c>
      <c r="R53" s="79">
        <v>218.39174013490299</v>
      </c>
      <c r="S53" s="76">
        <v>164.54173398413801</v>
      </c>
      <c r="T53" s="77">
        <v>176.71872397422899</v>
      </c>
      <c r="U53" s="77">
        <v>187.62777957391299</v>
      </c>
      <c r="V53" s="80">
        <v>179.19974954007901</v>
      </c>
    </row>
    <row r="54" spans="14:22" x14ac:dyDescent="0.35">
      <c r="N54" s="93">
        <v>39538</v>
      </c>
      <c r="O54" s="94">
        <v>187.438189625837</v>
      </c>
      <c r="P54" s="78">
        <v>196.594626943967</v>
      </c>
      <c r="Q54" s="78">
        <v>230.87816635660499</v>
      </c>
      <c r="R54" s="79">
        <v>211.00970105520301</v>
      </c>
      <c r="S54" s="76">
        <v>163.61713677581599</v>
      </c>
      <c r="T54" s="77">
        <v>172.99001797268099</v>
      </c>
      <c r="U54" s="77">
        <v>184.556438532893</v>
      </c>
      <c r="V54" s="80">
        <v>176.53826749511501</v>
      </c>
    </row>
    <row r="55" spans="14:22" x14ac:dyDescent="0.35">
      <c r="N55" s="93">
        <v>39629</v>
      </c>
      <c r="O55" s="94">
        <v>192.523514427713</v>
      </c>
      <c r="P55" s="78">
        <v>189.632305932912</v>
      </c>
      <c r="Q55" s="78">
        <v>234.46623411335901</v>
      </c>
      <c r="R55" s="79">
        <v>209.11733580183699</v>
      </c>
      <c r="S55" s="76">
        <v>162.97533764285001</v>
      </c>
      <c r="T55" s="77">
        <v>170.81099515506401</v>
      </c>
      <c r="U55" s="77">
        <v>181.49794978355399</v>
      </c>
      <c r="V55" s="80">
        <v>176.215857398634</v>
      </c>
    </row>
    <row r="56" spans="14:22" x14ac:dyDescent="0.35">
      <c r="N56" s="93">
        <v>39721</v>
      </c>
      <c r="O56" s="94">
        <v>198.30738520345599</v>
      </c>
      <c r="P56" s="78">
        <v>194.191564453609</v>
      </c>
      <c r="Q56" s="78">
        <v>211.14696918753</v>
      </c>
      <c r="R56" s="79">
        <v>212.52267498593901</v>
      </c>
      <c r="S56" s="76">
        <v>153.311213273492</v>
      </c>
      <c r="T56" s="77">
        <v>164.417272249902</v>
      </c>
      <c r="U56" s="77">
        <v>170.120500328085</v>
      </c>
      <c r="V56" s="80">
        <v>167.49682443735699</v>
      </c>
    </row>
    <row r="57" spans="14:22" x14ac:dyDescent="0.35">
      <c r="N57" s="93">
        <v>39813</v>
      </c>
      <c r="O57" s="94">
        <v>169.65614102637301</v>
      </c>
      <c r="P57" s="78">
        <v>171.05555385553799</v>
      </c>
      <c r="Q57" s="78">
        <v>230.165856865042</v>
      </c>
      <c r="R57" s="79">
        <v>216.045320962007</v>
      </c>
      <c r="S57" s="76">
        <v>141.55089946256501</v>
      </c>
      <c r="T57" s="77">
        <v>153.510843210746</v>
      </c>
      <c r="U57" s="77">
        <v>158.15212927923201</v>
      </c>
      <c r="V57" s="80">
        <v>156.38067784415099</v>
      </c>
    </row>
    <row r="58" spans="14:22" x14ac:dyDescent="0.35">
      <c r="N58" s="93">
        <v>39903</v>
      </c>
      <c r="O58" s="94">
        <v>154.58264089186201</v>
      </c>
      <c r="P58" s="78">
        <v>157.23121573092601</v>
      </c>
      <c r="Q58" s="78">
        <v>197.46648820667701</v>
      </c>
      <c r="R58" s="79">
        <v>198.220329342382</v>
      </c>
      <c r="S58" s="76">
        <v>132.427617842708</v>
      </c>
      <c r="T58" s="77">
        <v>141.92082161790401</v>
      </c>
      <c r="U58" s="77">
        <v>152.81504644997901</v>
      </c>
      <c r="V58" s="80">
        <v>148.76756199236101</v>
      </c>
    </row>
    <row r="59" spans="14:22" x14ac:dyDescent="0.35">
      <c r="N59" s="93">
        <v>39994</v>
      </c>
      <c r="O59" s="94">
        <v>148.83716601104399</v>
      </c>
      <c r="P59" s="78">
        <v>155.11316302325201</v>
      </c>
      <c r="Q59" s="78">
        <v>200.19789121852699</v>
      </c>
      <c r="R59" s="79">
        <v>193.36647773777599</v>
      </c>
      <c r="S59" s="76">
        <v>123.281702837656</v>
      </c>
      <c r="T59" s="77">
        <v>134.96966480012699</v>
      </c>
      <c r="U59" s="77">
        <v>149.87278121310101</v>
      </c>
      <c r="V59" s="80">
        <v>139.025968021067</v>
      </c>
    </row>
    <row r="60" spans="14:22" x14ac:dyDescent="0.35">
      <c r="N60" s="93">
        <v>40086</v>
      </c>
      <c r="O60" s="94">
        <v>136.39842883838699</v>
      </c>
      <c r="P60" s="78">
        <v>140.661494333684</v>
      </c>
      <c r="Q60" s="78">
        <v>185.11587869334099</v>
      </c>
      <c r="R60" s="79">
        <v>182.58099585474201</v>
      </c>
      <c r="S60" s="76">
        <v>120.687771800465</v>
      </c>
      <c r="T60" s="77">
        <v>133.33694230059101</v>
      </c>
      <c r="U60" s="77">
        <v>146.75396776582701</v>
      </c>
      <c r="V60" s="80">
        <v>129.53327341365801</v>
      </c>
    </row>
    <row r="61" spans="14:22" x14ac:dyDescent="0.35">
      <c r="N61" s="93">
        <v>40178</v>
      </c>
      <c r="O61" s="94">
        <v>132.844768321564</v>
      </c>
      <c r="P61" s="78">
        <v>138.44423738070799</v>
      </c>
      <c r="Q61" s="78">
        <v>177.16367492370301</v>
      </c>
      <c r="R61" s="79">
        <v>157.90167407214699</v>
      </c>
      <c r="S61" s="76">
        <v>121.33575421027101</v>
      </c>
      <c r="T61" s="77">
        <v>130.290524775709</v>
      </c>
      <c r="U61" s="77">
        <v>142.63087743570199</v>
      </c>
      <c r="V61" s="80">
        <v>125.43780472344299</v>
      </c>
    </row>
    <row r="62" spans="14:22" x14ac:dyDescent="0.35">
      <c r="N62" s="93">
        <v>40268</v>
      </c>
      <c r="O62" s="94">
        <v>141.11652345667201</v>
      </c>
      <c r="P62" s="78">
        <v>131.65442490285301</v>
      </c>
      <c r="Q62" s="78">
        <v>195.105439791637</v>
      </c>
      <c r="R62" s="79">
        <v>176.96825590011301</v>
      </c>
      <c r="S62" s="76">
        <v>117.63607158116599</v>
      </c>
      <c r="T62" s="77">
        <v>127.67532698328399</v>
      </c>
      <c r="U62" s="77">
        <v>138.02467360864699</v>
      </c>
      <c r="V62" s="80">
        <v>126.30214759792401</v>
      </c>
    </row>
    <row r="63" spans="14:22" x14ac:dyDescent="0.35">
      <c r="N63" s="93">
        <v>40359</v>
      </c>
      <c r="O63" s="94">
        <v>134.58786827593701</v>
      </c>
      <c r="P63" s="78">
        <v>139.157099845695</v>
      </c>
      <c r="Q63" s="78">
        <v>159.73036770589101</v>
      </c>
      <c r="R63" s="79">
        <v>163.592575067067</v>
      </c>
      <c r="S63" s="76">
        <v>112.540946223239</v>
      </c>
      <c r="T63" s="77">
        <v>128.585365291562</v>
      </c>
      <c r="U63" s="77">
        <v>132.90479087926499</v>
      </c>
      <c r="V63" s="80">
        <v>126.181478125672</v>
      </c>
    </row>
    <row r="64" spans="14:22" x14ac:dyDescent="0.35">
      <c r="N64" s="93">
        <v>40451</v>
      </c>
      <c r="O64" s="94">
        <v>130.20479890835401</v>
      </c>
      <c r="P64" s="78">
        <v>120.724822260303</v>
      </c>
      <c r="Q64" s="78">
        <v>170.28474068397099</v>
      </c>
      <c r="R64" s="79">
        <v>180.680206205345</v>
      </c>
      <c r="S64" s="76">
        <v>110.262541885896</v>
      </c>
      <c r="T64" s="77">
        <v>125.205937627746</v>
      </c>
      <c r="U64" s="77">
        <v>132.61270112082801</v>
      </c>
      <c r="V64" s="80">
        <v>126.332705402906</v>
      </c>
    </row>
    <row r="65" spans="14:22" x14ac:dyDescent="0.35">
      <c r="N65" s="93">
        <v>40543</v>
      </c>
      <c r="O65" s="94">
        <v>139.91241057386699</v>
      </c>
      <c r="P65" s="78">
        <v>138.09269521850001</v>
      </c>
      <c r="Q65" s="78">
        <v>176.30049611590701</v>
      </c>
      <c r="R65" s="79">
        <v>180.47986812973801</v>
      </c>
      <c r="S65" s="76">
        <v>108.419895331052</v>
      </c>
      <c r="T65" s="77">
        <v>118.50217502118799</v>
      </c>
      <c r="U65" s="77">
        <v>134.162323084712</v>
      </c>
      <c r="V65" s="80">
        <v>128.598394614255</v>
      </c>
    </row>
    <row r="66" spans="14:22" x14ac:dyDescent="0.35">
      <c r="N66" s="93">
        <v>40633</v>
      </c>
      <c r="O66" s="94">
        <v>130.81077940798201</v>
      </c>
      <c r="P66" s="78">
        <v>122.497868001333</v>
      </c>
      <c r="Q66" s="78">
        <v>179.98064554506499</v>
      </c>
      <c r="R66" s="79">
        <v>174.19474844273799</v>
      </c>
      <c r="S66" s="76">
        <v>106.48999456097501</v>
      </c>
      <c r="T66" s="77">
        <v>117.86574183179501</v>
      </c>
      <c r="U66" s="77">
        <v>132.23777902034399</v>
      </c>
      <c r="V66" s="80">
        <v>132.53021024586801</v>
      </c>
    </row>
    <row r="67" spans="14:22" x14ac:dyDescent="0.35">
      <c r="N67" s="93">
        <v>40724</v>
      </c>
      <c r="O67" s="94">
        <v>142.752924253207</v>
      </c>
      <c r="P67" s="78">
        <v>134.73479902053501</v>
      </c>
      <c r="Q67" s="78">
        <v>167.56335297992399</v>
      </c>
      <c r="R67" s="79">
        <v>182.86589780276401</v>
      </c>
      <c r="S67" s="76">
        <v>107.956083009189</v>
      </c>
      <c r="T67" s="77">
        <v>122.595108536224</v>
      </c>
      <c r="U67" s="77">
        <v>130.014672594464</v>
      </c>
      <c r="V67" s="80">
        <v>137.43706837211201</v>
      </c>
    </row>
    <row r="68" spans="14:22" x14ac:dyDescent="0.35">
      <c r="N68" s="93">
        <v>40816</v>
      </c>
      <c r="O68" s="94">
        <v>135.910118454692</v>
      </c>
      <c r="P68" s="78">
        <v>135.62935924146299</v>
      </c>
      <c r="Q68" s="78">
        <v>181.180301873095</v>
      </c>
      <c r="R68" s="79">
        <v>188.25837158567899</v>
      </c>
      <c r="S68" s="76">
        <v>109.746804231496</v>
      </c>
      <c r="T68" s="77">
        <v>122.946727105178</v>
      </c>
      <c r="U68" s="77">
        <v>130.50493728457101</v>
      </c>
      <c r="V68" s="80">
        <v>141.62869773161799</v>
      </c>
    </row>
    <row r="69" spans="14:22" x14ac:dyDescent="0.35">
      <c r="N69" s="93">
        <v>40908</v>
      </c>
      <c r="O69" s="94">
        <v>145.72021923911299</v>
      </c>
      <c r="P69" s="78">
        <v>127.36275622867301</v>
      </c>
      <c r="Q69" s="78">
        <v>179.25794120891899</v>
      </c>
      <c r="R69" s="79">
        <v>192.03623162732001</v>
      </c>
      <c r="S69" s="76">
        <v>108.669110466615</v>
      </c>
      <c r="T69" s="77">
        <v>118.909648867966</v>
      </c>
      <c r="U69" s="77">
        <v>131.540665112238</v>
      </c>
      <c r="V69" s="80">
        <v>144.10644057365201</v>
      </c>
    </row>
    <row r="70" spans="14:22" x14ac:dyDescent="0.35">
      <c r="N70" s="93">
        <v>40999</v>
      </c>
      <c r="O70" s="94">
        <v>126.755426615741</v>
      </c>
      <c r="P70" s="78">
        <v>135.79688834218601</v>
      </c>
      <c r="Q70" s="78">
        <v>183.22646298051299</v>
      </c>
      <c r="R70" s="79">
        <v>195.59371237308201</v>
      </c>
      <c r="S70" s="76">
        <v>107.46689011513</v>
      </c>
      <c r="T70" s="77">
        <v>117.94845595750201</v>
      </c>
      <c r="U70" s="77">
        <v>131.82334315139801</v>
      </c>
      <c r="V70" s="80">
        <v>146.282749947702</v>
      </c>
    </row>
    <row r="71" spans="14:22" x14ac:dyDescent="0.35">
      <c r="N71" s="93">
        <v>41090</v>
      </c>
      <c r="O71" s="94">
        <v>156.657885634042</v>
      </c>
      <c r="P71" s="78">
        <v>125.71180887778399</v>
      </c>
      <c r="Q71" s="78">
        <v>192.78450257326</v>
      </c>
      <c r="R71" s="79">
        <v>201.301404070578</v>
      </c>
      <c r="S71" s="76">
        <v>107.681636847985</v>
      </c>
      <c r="T71" s="77">
        <v>119.94025125299601</v>
      </c>
      <c r="U71" s="77">
        <v>133.74268865173599</v>
      </c>
      <c r="V71" s="80">
        <v>150.82461477051999</v>
      </c>
    </row>
    <row r="72" spans="14:22" x14ac:dyDescent="0.35">
      <c r="N72" s="93">
        <v>41182</v>
      </c>
      <c r="O72" s="94">
        <v>146.888390379556</v>
      </c>
      <c r="P72" s="78">
        <v>128.91426228585399</v>
      </c>
      <c r="Q72" s="78">
        <v>184.83052491507101</v>
      </c>
      <c r="R72" s="79">
        <v>201.81520789528301</v>
      </c>
      <c r="S72" s="76">
        <v>110.045155134974</v>
      </c>
      <c r="T72" s="77">
        <v>124.181451188241</v>
      </c>
      <c r="U72" s="77">
        <v>136.42057656580599</v>
      </c>
      <c r="V72" s="80">
        <v>157.067369118323</v>
      </c>
    </row>
    <row r="73" spans="14:22" x14ac:dyDescent="0.35">
      <c r="N73" s="93">
        <v>41274</v>
      </c>
      <c r="O73" s="94">
        <v>155.212894296483</v>
      </c>
      <c r="P73" s="78">
        <v>143.40955081600899</v>
      </c>
      <c r="Q73" s="78">
        <v>197.78418819898201</v>
      </c>
      <c r="R73" s="79">
        <v>210.58891046027099</v>
      </c>
      <c r="S73" s="76">
        <v>112.815255909648</v>
      </c>
      <c r="T73" s="77">
        <v>125.949996430696</v>
      </c>
      <c r="U73" s="77">
        <v>137.86853558675301</v>
      </c>
      <c r="V73" s="80">
        <v>160.989490650205</v>
      </c>
    </row>
    <row r="74" spans="14:22" x14ac:dyDescent="0.35">
      <c r="N74" s="93">
        <v>41364</v>
      </c>
      <c r="O74" s="94">
        <v>149.794157603657</v>
      </c>
      <c r="P74" s="78">
        <v>125.220011683856</v>
      </c>
      <c r="Q74" s="78">
        <v>194.707219479217</v>
      </c>
      <c r="R74" s="79">
        <v>212.95109469167099</v>
      </c>
      <c r="S74" s="76">
        <v>114.966462243187</v>
      </c>
      <c r="T74" s="77">
        <v>125.52557981313601</v>
      </c>
      <c r="U74" s="77">
        <v>141.483265598961</v>
      </c>
      <c r="V74" s="80">
        <v>164.411700840419</v>
      </c>
    </row>
    <row r="75" spans="14:22" x14ac:dyDescent="0.35">
      <c r="N75" s="93">
        <v>41455</v>
      </c>
      <c r="O75" s="94">
        <v>165.68059572571701</v>
      </c>
      <c r="P75" s="78">
        <v>132.951607204353</v>
      </c>
      <c r="Q75" s="78">
        <v>206.34439950522</v>
      </c>
      <c r="R75" s="79">
        <v>226.75264377350101</v>
      </c>
      <c r="S75" s="76">
        <v>117.035485809471</v>
      </c>
      <c r="T75" s="77">
        <v>128.018088654677</v>
      </c>
      <c r="U75" s="77">
        <v>149.470551602276</v>
      </c>
      <c r="V75" s="80">
        <v>171.37619202779001</v>
      </c>
    </row>
    <row r="76" spans="14:22" x14ac:dyDescent="0.35">
      <c r="N76" s="93">
        <v>41547</v>
      </c>
      <c r="O76" s="94">
        <v>155.22317125528099</v>
      </c>
      <c r="P76" s="78">
        <v>141.784199131234</v>
      </c>
      <c r="Q76" s="78">
        <v>216.945719062618</v>
      </c>
      <c r="R76" s="79">
        <v>230.753463955478</v>
      </c>
      <c r="S76" s="76">
        <v>119.495326011557</v>
      </c>
      <c r="T76" s="77">
        <v>132.77798374250699</v>
      </c>
      <c r="U76" s="77">
        <v>152.22374622629101</v>
      </c>
      <c r="V76" s="80">
        <v>178.218971251179</v>
      </c>
    </row>
    <row r="77" spans="14:22" x14ac:dyDescent="0.35">
      <c r="N77" s="93">
        <v>41639</v>
      </c>
      <c r="O77" s="94">
        <v>162.73039621997401</v>
      </c>
      <c r="P77" s="78">
        <v>145.12917520853401</v>
      </c>
      <c r="Q77" s="78">
        <v>225.14306522313601</v>
      </c>
      <c r="R77" s="79">
        <v>246.203274120467</v>
      </c>
      <c r="S77" s="76">
        <v>122.204804735295</v>
      </c>
      <c r="T77" s="77">
        <v>136.21982910137999</v>
      </c>
      <c r="U77" s="77">
        <v>149.96779051454101</v>
      </c>
      <c r="V77" s="80">
        <v>181.992707358563</v>
      </c>
    </row>
    <row r="78" spans="14:22" x14ac:dyDescent="0.35">
      <c r="N78" s="93">
        <v>41729</v>
      </c>
      <c r="O78" s="94">
        <v>167.88742679138201</v>
      </c>
      <c r="P78" s="78">
        <v>155.52892633724301</v>
      </c>
      <c r="Q78" s="78">
        <v>230.21914541865999</v>
      </c>
      <c r="R78" s="79">
        <v>249.22701509091499</v>
      </c>
      <c r="S78" s="76">
        <v>126.10908342747101</v>
      </c>
      <c r="T78" s="77">
        <v>140.73977593347701</v>
      </c>
      <c r="U78" s="77">
        <v>152.66043377059501</v>
      </c>
      <c r="V78" s="80">
        <v>188.74643793843799</v>
      </c>
    </row>
    <row r="79" spans="14:22" x14ac:dyDescent="0.35">
      <c r="N79" s="93">
        <v>41820</v>
      </c>
      <c r="O79" s="94">
        <v>172.070965511645</v>
      </c>
      <c r="P79" s="78">
        <v>150.08167307884199</v>
      </c>
      <c r="Q79" s="78">
        <v>234.64968217051</v>
      </c>
      <c r="R79" s="79">
        <v>262.42690394136201</v>
      </c>
      <c r="S79" s="76">
        <v>131.62426319224099</v>
      </c>
      <c r="T79" s="77">
        <v>147.49312376732101</v>
      </c>
      <c r="U79" s="77">
        <v>159.691431285877</v>
      </c>
      <c r="V79" s="80">
        <v>200.53260921111101</v>
      </c>
    </row>
    <row r="80" spans="14:22" x14ac:dyDescent="0.35">
      <c r="N80" s="93">
        <v>41912</v>
      </c>
      <c r="O80" s="94">
        <v>188.81764217627301</v>
      </c>
      <c r="P80" s="78">
        <v>169.38772158018699</v>
      </c>
      <c r="Q80" s="78">
        <v>238.532776826184</v>
      </c>
      <c r="R80" s="79">
        <v>261.71314544956698</v>
      </c>
      <c r="S80" s="76">
        <v>133.261803898864</v>
      </c>
      <c r="T80" s="77">
        <v>150.91790170703101</v>
      </c>
      <c r="U80" s="77">
        <v>164.67276246500199</v>
      </c>
      <c r="V80" s="80">
        <v>205.55261148036601</v>
      </c>
    </row>
    <row r="81" spans="14:22" x14ac:dyDescent="0.35">
      <c r="N81" s="93">
        <v>42004</v>
      </c>
      <c r="O81" s="94">
        <v>187.53647336922299</v>
      </c>
      <c r="P81" s="78">
        <v>163.47724569983299</v>
      </c>
      <c r="Q81" s="78">
        <v>258.74235559806601</v>
      </c>
      <c r="R81" s="79">
        <v>283.84607558860301</v>
      </c>
      <c r="S81" s="76">
        <v>133.25664201299301</v>
      </c>
      <c r="T81" s="77">
        <v>151.773016225265</v>
      </c>
      <c r="U81" s="77">
        <v>166.27260522133</v>
      </c>
      <c r="V81" s="80">
        <v>204.582488551529</v>
      </c>
    </row>
    <row r="82" spans="14:22" x14ac:dyDescent="0.35">
      <c r="N82" s="93">
        <v>42094</v>
      </c>
      <c r="O82" s="94">
        <v>180.66563752765299</v>
      </c>
      <c r="P82" s="78">
        <v>168.233988648522</v>
      </c>
      <c r="Q82" s="78">
        <v>259.80606456321698</v>
      </c>
      <c r="R82" s="79">
        <v>287.515237791441</v>
      </c>
      <c r="S82" s="76">
        <v>138.53406129048099</v>
      </c>
      <c r="T82" s="77">
        <v>155.53383310504501</v>
      </c>
      <c r="U82" s="77">
        <v>169.15043020560901</v>
      </c>
      <c r="V82" s="80">
        <v>210.61390078789799</v>
      </c>
    </row>
    <row r="83" spans="14:22" x14ac:dyDescent="0.35">
      <c r="N83" s="93">
        <v>42185</v>
      </c>
      <c r="O83" s="94">
        <v>192.46929531083799</v>
      </c>
      <c r="P83" s="78">
        <v>174.036078848616</v>
      </c>
      <c r="Q83" s="78">
        <v>252.12807310643001</v>
      </c>
      <c r="R83" s="79">
        <v>293.59262820203003</v>
      </c>
      <c r="S83" s="76">
        <v>145.54694996886201</v>
      </c>
      <c r="T83" s="77">
        <v>162.64906482635001</v>
      </c>
      <c r="U83" s="77">
        <v>172.953294874395</v>
      </c>
      <c r="V83" s="80">
        <v>223.89872801415501</v>
      </c>
    </row>
    <row r="84" spans="14:22" x14ac:dyDescent="0.35">
      <c r="N84" s="93">
        <v>42277</v>
      </c>
      <c r="O84" s="94">
        <v>199.98094328519099</v>
      </c>
      <c r="P84" s="78">
        <v>180.84200829916699</v>
      </c>
      <c r="Q84" s="78">
        <v>265.47746219009503</v>
      </c>
      <c r="R84" s="79">
        <v>310.816226005722</v>
      </c>
      <c r="S84" s="76">
        <v>145.058934293075</v>
      </c>
      <c r="T84" s="77">
        <v>165.675292550411</v>
      </c>
      <c r="U84" s="77">
        <v>175.24071990796901</v>
      </c>
      <c r="V84" s="80">
        <v>229.91399842568899</v>
      </c>
    </row>
    <row r="85" spans="14:22" x14ac:dyDescent="0.35">
      <c r="N85" s="93">
        <v>42369</v>
      </c>
      <c r="O85" s="94">
        <v>192.97200438111801</v>
      </c>
      <c r="P85" s="78">
        <v>180.16616585718299</v>
      </c>
      <c r="Q85" s="78">
        <v>276.88175280091298</v>
      </c>
      <c r="R85" s="79">
        <v>306.063211324164</v>
      </c>
      <c r="S85" s="76">
        <v>142.28817784860499</v>
      </c>
      <c r="T85" s="77">
        <v>165.06948677873601</v>
      </c>
      <c r="U85" s="77">
        <v>176.89468151271299</v>
      </c>
      <c r="V85" s="80">
        <v>228.741245301871</v>
      </c>
    </row>
    <row r="86" spans="14:22" x14ac:dyDescent="0.35">
      <c r="N86" s="93">
        <v>42460</v>
      </c>
      <c r="O86" s="94">
        <v>202.80865956005499</v>
      </c>
      <c r="P86" s="78">
        <v>186.960398252864</v>
      </c>
      <c r="Q86" s="78">
        <v>277.56743387686998</v>
      </c>
      <c r="R86" s="79">
        <v>315.93959029798202</v>
      </c>
      <c r="S86" s="76">
        <v>145.333739694694</v>
      </c>
      <c r="T86" s="77">
        <v>170.92836566641901</v>
      </c>
      <c r="U86" s="77">
        <v>180.090096160679</v>
      </c>
      <c r="V86" s="80">
        <v>236.525690103318</v>
      </c>
    </row>
    <row r="87" spans="14:22" x14ac:dyDescent="0.35">
      <c r="N87" s="93">
        <v>42551</v>
      </c>
      <c r="O87" s="94">
        <v>209.96224159008401</v>
      </c>
      <c r="P87" s="78">
        <v>191.46925416986801</v>
      </c>
      <c r="Q87" s="78">
        <v>290.48995490558502</v>
      </c>
      <c r="R87" s="79">
        <v>346.232269346978</v>
      </c>
      <c r="S87" s="76">
        <v>150.93261837906601</v>
      </c>
      <c r="T87" s="77">
        <v>181.993704257231</v>
      </c>
      <c r="U87" s="77">
        <v>184.71875338769601</v>
      </c>
      <c r="V87" s="80">
        <v>253.316281189535</v>
      </c>
    </row>
    <row r="88" spans="14:22" x14ac:dyDescent="0.35">
      <c r="N88" s="93">
        <v>42643</v>
      </c>
      <c r="O88" s="94">
        <v>213.75685800780701</v>
      </c>
      <c r="P88" s="78">
        <v>199.70254268783901</v>
      </c>
      <c r="Q88" s="78">
        <v>302.176635906689</v>
      </c>
      <c r="R88" s="79">
        <v>331.22549968201798</v>
      </c>
      <c r="S88" s="76">
        <v>155.70405803636899</v>
      </c>
      <c r="T88" s="77">
        <v>184.467100266958</v>
      </c>
      <c r="U88" s="77">
        <v>190.34314330061699</v>
      </c>
      <c r="V88" s="80">
        <v>261.217763234458</v>
      </c>
    </row>
    <row r="89" spans="14:22" x14ac:dyDescent="0.35">
      <c r="N89" s="93">
        <v>42735</v>
      </c>
      <c r="O89" s="94">
        <v>211.93195322738299</v>
      </c>
      <c r="P89" s="78">
        <v>206.120175978059</v>
      </c>
      <c r="Q89" s="78">
        <v>310.24758546004398</v>
      </c>
      <c r="R89" s="79">
        <v>354.605416789576</v>
      </c>
      <c r="S89" s="76">
        <v>159.180316864292</v>
      </c>
      <c r="T89" s="77">
        <v>182.40392951107799</v>
      </c>
      <c r="U89" s="77">
        <v>195.55299844004901</v>
      </c>
      <c r="V89" s="80">
        <v>260.20617463629401</v>
      </c>
    </row>
    <row r="90" spans="14:22" x14ac:dyDescent="0.35">
      <c r="N90" s="93">
        <v>42825</v>
      </c>
      <c r="O90" s="94">
        <v>226.185348973034</v>
      </c>
      <c r="P90" s="78">
        <v>211.267938686148</v>
      </c>
      <c r="Q90" s="78">
        <v>313.47729910465898</v>
      </c>
      <c r="R90" s="79">
        <v>344.84155153485801</v>
      </c>
      <c r="S90" s="76">
        <v>166.22372855369801</v>
      </c>
      <c r="T90" s="77">
        <v>193.53722505042001</v>
      </c>
      <c r="U90" s="77">
        <v>201.68797535518601</v>
      </c>
      <c r="V90" s="80">
        <v>269.12067521674402</v>
      </c>
    </row>
    <row r="91" spans="14:22" x14ac:dyDescent="0.35">
      <c r="N91" s="93">
        <v>42916</v>
      </c>
      <c r="O91" s="94">
        <v>223.226459921772</v>
      </c>
      <c r="P91" s="78">
        <v>229.627653674225</v>
      </c>
      <c r="Q91" s="78">
        <v>315.19074468966801</v>
      </c>
      <c r="R91" s="79">
        <v>378.07038647897298</v>
      </c>
      <c r="S91" s="76">
        <v>174.260751621145</v>
      </c>
      <c r="T91" s="77">
        <v>213.848750433422</v>
      </c>
      <c r="U91" s="77">
        <v>209.99857574140299</v>
      </c>
      <c r="V91" s="80">
        <v>284.819701603076</v>
      </c>
    </row>
    <row r="92" spans="14:22" x14ac:dyDescent="0.35">
      <c r="N92" s="93">
        <v>43008</v>
      </c>
      <c r="O92" s="94">
        <v>230.177485383114</v>
      </c>
      <c r="P92" s="78">
        <v>234.642933442215</v>
      </c>
      <c r="Q92" s="78">
        <v>328.50484085074299</v>
      </c>
      <c r="R92" s="79">
        <v>367.94781394701801</v>
      </c>
      <c r="S92" s="76">
        <v>172.29708029360299</v>
      </c>
      <c r="T92" s="77">
        <v>218.45907639991</v>
      </c>
      <c r="U92" s="77">
        <v>213.68322398713701</v>
      </c>
      <c r="V92" s="80">
        <v>288.507722162167</v>
      </c>
    </row>
    <row r="93" spans="14:22" x14ac:dyDescent="0.35">
      <c r="N93" s="93">
        <v>43100</v>
      </c>
      <c r="O93" s="94">
        <v>233.13718044240699</v>
      </c>
      <c r="P93" s="78">
        <v>233.283879837006</v>
      </c>
      <c r="Q93" s="78">
        <v>335.23073639740397</v>
      </c>
      <c r="R93" s="79">
        <v>381.97427847449399</v>
      </c>
      <c r="S93" s="76">
        <v>169.49916801088401</v>
      </c>
      <c r="T93" s="77">
        <v>212.56056289776001</v>
      </c>
      <c r="U93" s="77">
        <v>212.70949297086199</v>
      </c>
      <c r="V93" s="80">
        <v>286.49027983930699</v>
      </c>
    </row>
    <row r="94" spans="14:22" x14ac:dyDescent="0.35">
      <c r="N94" s="93">
        <v>43190</v>
      </c>
      <c r="O94" s="94">
        <v>227.960407755218</v>
      </c>
      <c r="P94" s="78">
        <v>248.13113794293699</v>
      </c>
      <c r="Q94" s="78">
        <v>361.411029132907</v>
      </c>
      <c r="R94" s="79">
        <v>385.426814122466</v>
      </c>
      <c r="S94" s="76">
        <v>176.681399121346</v>
      </c>
      <c r="T94" s="77">
        <v>216.38932268317001</v>
      </c>
      <c r="U94" s="77">
        <v>213.90250027488199</v>
      </c>
      <c r="V94" s="80">
        <v>297.71423137082598</v>
      </c>
    </row>
    <row r="95" spans="14:22" x14ac:dyDescent="0.35">
      <c r="N95" s="93">
        <v>43281</v>
      </c>
      <c r="O95" s="94">
        <v>246.032524258591</v>
      </c>
      <c r="P95" s="78">
        <v>247.42072202976499</v>
      </c>
      <c r="Q95" s="78">
        <v>351.00103176879799</v>
      </c>
      <c r="R95" s="79">
        <v>397.911334865475</v>
      </c>
      <c r="S95" s="76">
        <v>186.82444885820101</v>
      </c>
      <c r="T95" s="77">
        <v>224.82902032332001</v>
      </c>
      <c r="U95" s="77">
        <v>218.53449965411801</v>
      </c>
      <c r="V95" s="80">
        <v>316.80892266190301</v>
      </c>
    </row>
    <row r="96" spans="14:22" x14ac:dyDescent="0.35">
      <c r="N96" s="93">
        <v>43373</v>
      </c>
      <c r="O96" s="94">
        <v>249.32425826527501</v>
      </c>
      <c r="P96" s="78">
        <v>249.84559758914099</v>
      </c>
      <c r="Q96" s="78">
        <v>348.16026491259902</v>
      </c>
      <c r="R96" s="79">
        <v>399.40625782650397</v>
      </c>
      <c r="S96" s="76">
        <v>190.04559281341901</v>
      </c>
      <c r="T96" s="77">
        <v>231.37449967539499</v>
      </c>
      <c r="U96" s="77">
        <v>222.88758175524001</v>
      </c>
      <c r="V96" s="80">
        <v>323.69140794354303</v>
      </c>
    </row>
    <row r="97" spans="14:22" x14ac:dyDescent="0.35">
      <c r="N97" s="93">
        <v>43465</v>
      </c>
      <c r="O97" s="94">
        <v>241.38564552119601</v>
      </c>
      <c r="P97" s="78">
        <v>251.134080475622</v>
      </c>
      <c r="Q97" s="78">
        <v>359.13066079037401</v>
      </c>
      <c r="R97" s="79">
        <v>412.47878327359302</v>
      </c>
      <c r="S97" s="76">
        <v>188.92605603588399</v>
      </c>
      <c r="T97" s="77">
        <v>236.01581860095899</v>
      </c>
      <c r="U97" s="77">
        <v>223.34137408666601</v>
      </c>
      <c r="V97" s="80">
        <v>321.70136454552301</v>
      </c>
    </row>
    <row r="98" spans="14:22" x14ac:dyDescent="0.35">
      <c r="N98" s="93">
        <v>43555</v>
      </c>
      <c r="O98" s="94">
        <v>246.240979520124</v>
      </c>
      <c r="P98" s="78">
        <v>295.12560466930699</v>
      </c>
      <c r="Q98" s="78">
        <v>366.12548641294597</v>
      </c>
      <c r="R98" s="79">
        <v>405.20186185601898</v>
      </c>
      <c r="S98" s="76">
        <v>190.562380227696</v>
      </c>
      <c r="T98" s="77">
        <v>242.24224477162099</v>
      </c>
      <c r="U98" s="77">
        <v>222.83041798084199</v>
      </c>
      <c r="V98" s="80">
        <v>329.07819985688798</v>
      </c>
    </row>
    <row r="99" spans="14:22" x14ac:dyDescent="0.35">
      <c r="N99" s="93">
        <v>43646</v>
      </c>
      <c r="O99" s="94">
        <v>256.53155261254301</v>
      </c>
      <c r="P99" s="78">
        <v>256.206749492629</v>
      </c>
      <c r="Q99" s="78">
        <v>368.63187444077198</v>
      </c>
      <c r="R99" s="79">
        <v>414.51322700953898</v>
      </c>
      <c r="S99" s="76">
        <v>194.23827422213901</v>
      </c>
      <c r="T99" s="77">
        <v>247.217480680221</v>
      </c>
      <c r="U99" s="77">
        <v>224.27501297648999</v>
      </c>
      <c r="V99" s="80">
        <v>344.76599208073998</v>
      </c>
    </row>
    <row r="100" spans="14:22" x14ac:dyDescent="0.35">
      <c r="N100" s="93">
        <v>43738</v>
      </c>
      <c r="O100" s="94">
        <v>271.10768298335802</v>
      </c>
      <c r="P100" s="78">
        <v>265.478428693235</v>
      </c>
      <c r="Q100" s="78">
        <v>357.163255308359</v>
      </c>
      <c r="R100" s="79">
        <v>427.20942902780303</v>
      </c>
      <c r="S100" s="76">
        <v>195.99234018883399</v>
      </c>
      <c r="T100" s="77">
        <v>246.41204569022699</v>
      </c>
      <c r="U100" s="77">
        <v>224.434088162911</v>
      </c>
      <c r="V100" s="80">
        <v>354.08051078585902</v>
      </c>
    </row>
    <row r="101" spans="14:22" x14ac:dyDescent="0.35">
      <c r="N101" s="93">
        <v>43830</v>
      </c>
      <c r="O101" s="94">
        <v>256.18269775780698</v>
      </c>
      <c r="P101" s="78">
        <v>279.56294630156998</v>
      </c>
      <c r="Q101" s="78">
        <v>355.14321058807002</v>
      </c>
      <c r="R101" s="79">
        <v>437.74534605433701</v>
      </c>
      <c r="S101" s="76">
        <v>195.68499802874001</v>
      </c>
      <c r="T101" s="77">
        <v>246.48750082949601</v>
      </c>
      <c r="U101" s="77">
        <v>224.77297231599101</v>
      </c>
      <c r="V101" s="80">
        <v>354.79767965658698</v>
      </c>
    </row>
    <row r="102" spans="14:22" x14ac:dyDescent="0.35">
      <c r="N102" s="93">
        <v>43921</v>
      </c>
      <c r="O102" s="94">
        <v>263.05097058655201</v>
      </c>
      <c r="P102" s="78">
        <v>272.66202668971198</v>
      </c>
      <c r="Q102" s="78">
        <v>363.45585769872798</v>
      </c>
      <c r="R102" s="79">
        <v>427.01971771118298</v>
      </c>
      <c r="S102" s="76">
        <v>198.12802425810099</v>
      </c>
      <c r="T102" s="77">
        <v>251.68860523033399</v>
      </c>
      <c r="U102" s="77">
        <v>229.68656462171501</v>
      </c>
      <c r="V102" s="80">
        <v>361.91666485784401</v>
      </c>
    </row>
    <row r="103" spans="14:22" x14ac:dyDescent="0.35">
      <c r="N103" s="93"/>
      <c r="O103" s="94"/>
      <c r="P103" s="78"/>
      <c r="Q103" s="78"/>
      <c r="R103" s="79"/>
      <c r="S103" s="76"/>
      <c r="T103" s="77"/>
      <c r="U103" s="77"/>
      <c r="V103" s="80"/>
    </row>
    <row r="104" spans="14:22" x14ac:dyDescent="0.35">
      <c r="N104" s="144"/>
      <c r="O104" s="140"/>
      <c r="P104" s="141"/>
      <c r="Q104" s="141"/>
      <c r="R104" s="142"/>
      <c r="S104" s="140"/>
      <c r="T104" s="141"/>
      <c r="U104" s="141"/>
      <c r="V104" s="142"/>
    </row>
    <row r="105" spans="14:22" x14ac:dyDescent="0.35">
      <c r="N105" s="144"/>
      <c r="O105" s="151"/>
      <c r="P105" s="151"/>
      <c r="Q105" s="151"/>
      <c r="R105" s="151"/>
      <c r="S105" s="151"/>
      <c r="T105" s="151"/>
      <c r="U105" s="151"/>
      <c r="V105" s="152"/>
    </row>
    <row r="106" spans="14:22" x14ac:dyDescent="0.35">
      <c r="N106" s="144"/>
      <c r="O106" s="151"/>
      <c r="P106" s="151"/>
      <c r="Q106" s="151"/>
      <c r="R106" s="151"/>
      <c r="S106" s="151"/>
      <c r="T106" s="151"/>
      <c r="U106" s="151"/>
      <c r="V106" s="152"/>
    </row>
    <row r="107" spans="14:22" x14ac:dyDescent="0.35">
      <c r="N107" s="144"/>
      <c r="O107" s="151"/>
      <c r="P107" s="151"/>
      <c r="Q107" s="151"/>
      <c r="R107" s="151"/>
      <c r="S107" s="151"/>
      <c r="T107" s="151"/>
      <c r="U107" s="151"/>
      <c r="V107" s="152"/>
    </row>
    <row r="108" spans="14:22" x14ac:dyDescent="0.35">
      <c r="N108" s="144"/>
      <c r="O108" s="151"/>
      <c r="P108" s="151"/>
      <c r="Q108" s="151"/>
      <c r="R108" s="151"/>
      <c r="S108" s="151"/>
      <c r="T108" s="151"/>
      <c r="U108" s="151"/>
      <c r="V108" s="152"/>
    </row>
    <row r="109" spans="14:22" x14ac:dyDescent="0.35">
      <c r="N109" s="144"/>
      <c r="O109" s="151"/>
      <c r="P109" s="151"/>
      <c r="Q109" s="151"/>
      <c r="R109" s="151"/>
      <c r="S109" s="151"/>
      <c r="T109" s="151"/>
      <c r="U109" s="151"/>
      <c r="V109" s="152"/>
    </row>
    <row r="110" spans="14:22" x14ac:dyDescent="0.35">
      <c r="N110" s="144"/>
      <c r="O110" s="155"/>
      <c r="P110" s="156"/>
      <c r="Q110" s="156"/>
      <c r="R110" s="157"/>
      <c r="S110" s="146"/>
      <c r="T110" s="147"/>
      <c r="U110" s="147"/>
      <c r="V110" s="149"/>
    </row>
    <row r="111" spans="14:22" x14ac:dyDescent="0.35">
      <c r="N111" s="144"/>
      <c r="O111" s="151"/>
      <c r="P111" s="151"/>
      <c r="Q111" s="151"/>
      <c r="R111" s="151"/>
      <c r="S111" s="151"/>
      <c r="T111" s="151"/>
      <c r="U111" s="151"/>
      <c r="V111" s="152"/>
    </row>
    <row r="112" spans="14:22" x14ac:dyDescent="0.35">
      <c r="N112" s="144"/>
      <c r="O112" s="151"/>
      <c r="P112" s="151"/>
      <c r="Q112" s="151"/>
      <c r="R112" s="151"/>
      <c r="S112" s="151"/>
      <c r="T112" s="151"/>
      <c r="U112" s="151"/>
      <c r="V112" s="152"/>
    </row>
    <row r="113" spans="14:22" x14ac:dyDescent="0.35">
      <c r="N113" s="144"/>
      <c r="O113" s="151"/>
      <c r="P113" s="151"/>
      <c r="Q113" s="151"/>
      <c r="R113" s="151"/>
      <c r="S113" s="151"/>
      <c r="T113" s="151"/>
      <c r="U113" s="151"/>
      <c r="V113" s="152"/>
    </row>
    <row r="114" spans="14:22" x14ac:dyDescent="0.35">
      <c r="N114" s="144"/>
      <c r="O114" s="151"/>
      <c r="P114" s="151"/>
      <c r="Q114" s="151"/>
      <c r="R114" s="151"/>
      <c r="S114" s="151"/>
      <c r="T114" s="151"/>
      <c r="U114" s="151"/>
      <c r="V114" s="152"/>
    </row>
    <row r="115" spans="14:22" x14ac:dyDescent="0.35">
      <c r="N115" s="144"/>
      <c r="O115" s="151"/>
      <c r="P115" s="151"/>
      <c r="Q115" s="151"/>
      <c r="R115" s="151"/>
      <c r="S115" s="151"/>
      <c r="T115" s="151"/>
      <c r="U115" s="151"/>
      <c r="V115" s="152"/>
    </row>
    <row r="116" spans="14:22" x14ac:dyDescent="0.35">
      <c r="N116" s="144"/>
      <c r="O116" s="151"/>
      <c r="P116" s="151"/>
      <c r="Q116" s="151"/>
      <c r="R116" s="151"/>
      <c r="S116" s="151"/>
      <c r="T116" s="151"/>
      <c r="U116" s="151"/>
      <c r="V116" s="152"/>
    </row>
    <row r="117" spans="14:22" x14ac:dyDescent="0.35">
      <c r="N117" s="144"/>
      <c r="O117" s="155"/>
      <c r="P117" s="156"/>
      <c r="Q117" s="156"/>
      <c r="R117" s="157"/>
      <c r="S117" s="146"/>
      <c r="T117" s="147"/>
      <c r="U117" s="147"/>
      <c r="V117" s="149"/>
    </row>
    <row r="118" spans="14:22" x14ac:dyDescent="0.35">
      <c r="N118" s="144"/>
      <c r="O118" s="155"/>
      <c r="P118" s="156"/>
      <c r="Q118" s="156"/>
      <c r="R118" s="157"/>
      <c r="S118" s="146"/>
      <c r="T118" s="147"/>
      <c r="U118" s="147"/>
      <c r="V118" s="149"/>
    </row>
    <row r="119" spans="14:22" x14ac:dyDescent="0.35">
      <c r="N119" s="144"/>
      <c r="O119" s="155"/>
      <c r="P119" s="155"/>
      <c r="Q119" s="155"/>
      <c r="R119" s="155"/>
      <c r="S119" s="155"/>
      <c r="T119" s="155"/>
      <c r="U119" s="155"/>
      <c r="V119" s="158"/>
    </row>
    <row r="120" spans="14:22" x14ac:dyDescent="0.35">
      <c r="N120" s="144"/>
      <c r="O120" s="155"/>
      <c r="P120" s="155"/>
      <c r="Q120" s="155"/>
      <c r="R120" s="155"/>
      <c r="S120" s="155"/>
      <c r="T120" s="155"/>
      <c r="U120" s="155"/>
      <c r="V120" s="158"/>
    </row>
    <row r="121" spans="14:22" x14ac:dyDescent="0.35">
      <c r="N121" s="144"/>
      <c r="O121" s="151"/>
      <c r="P121" s="151"/>
      <c r="Q121" s="151"/>
      <c r="R121" s="151"/>
      <c r="S121" s="151"/>
      <c r="T121" s="151"/>
      <c r="U121" s="151"/>
      <c r="V121" s="152"/>
    </row>
    <row r="122" spans="14:22" x14ac:dyDescent="0.35">
      <c r="N122" s="144"/>
      <c r="O122" s="151"/>
      <c r="P122" s="151"/>
      <c r="Q122" s="151"/>
      <c r="R122" s="151"/>
      <c r="S122" s="151"/>
      <c r="T122" s="151"/>
      <c r="U122" s="151"/>
      <c r="V122" s="152"/>
    </row>
    <row r="123" spans="14:22" x14ac:dyDescent="0.35">
      <c r="N123" s="144"/>
      <c r="O123" s="155"/>
      <c r="P123" s="156"/>
      <c r="Q123" s="156"/>
      <c r="R123" s="157"/>
      <c r="S123" s="146"/>
      <c r="T123" s="147"/>
      <c r="U123" s="147"/>
      <c r="V123" s="149"/>
    </row>
    <row r="124" spans="14:22" x14ac:dyDescent="0.35">
      <c r="N124" s="144"/>
      <c r="O124" s="151"/>
      <c r="P124" s="151"/>
      <c r="Q124" s="151"/>
      <c r="R124" s="151"/>
      <c r="S124" s="151"/>
      <c r="T124" s="151"/>
      <c r="U124" s="151"/>
      <c r="V124" s="152"/>
    </row>
    <row r="125" spans="14:22" x14ac:dyDescent="0.35">
      <c r="N125" s="93">
        <v>46022</v>
      </c>
      <c r="O125" s="94" t="s">
        <v>75</v>
      </c>
      <c r="P125" s="78" t="s">
        <v>75</v>
      </c>
      <c r="Q125" s="78" t="s">
        <v>75</v>
      </c>
      <c r="R125" s="79" t="s">
        <v>75</v>
      </c>
      <c r="S125" s="76" t="s">
        <v>75</v>
      </c>
      <c r="T125" s="77" t="s">
        <v>75</v>
      </c>
      <c r="U125" s="77" t="s">
        <v>75</v>
      </c>
      <c r="V125" s="80" t="s">
        <v>75</v>
      </c>
    </row>
    <row r="126" spans="14:22" x14ac:dyDescent="0.35">
      <c r="N126" s="93">
        <v>46112</v>
      </c>
      <c r="O126" s="94" t="s">
        <v>75</v>
      </c>
      <c r="P126" s="78" t="s">
        <v>75</v>
      </c>
      <c r="Q126" s="78" t="s">
        <v>75</v>
      </c>
      <c r="R126" s="79" t="s">
        <v>75</v>
      </c>
      <c r="S126" s="76" t="s">
        <v>75</v>
      </c>
      <c r="T126" s="77" t="s">
        <v>75</v>
      </c>
      <c r="U126" s="77" t="s">
        <v>75</v>
      </c>
      <c r="V126" s="80" t="s">
        <v>75</v>
      </c>
    </row>
    <row r="127" spans="14:22" x14ac:dyDescent="0.35">
      <c r="N127" s="93">
        <v>46203</v>
      </c>
      <c r="O127" s="94" t="s">
        <v>75</v>
      </c>
      <c r="P127" s="78" t="s">
        <v>75</v>
      </c>
      <c r="Q127" s="78" t="s">
        <v>75</v>
      </c>
      <c r="R127" s="79" t="s">
        <v>75</v>
      </c>
      <c r="S127" s="76" t="s">
        <v>75</v>
      </c>
      <c r="T127" s="77" t="s">
        <v>75</v>
      </c>
      <c r="U127" s="77" t="s">
        <v>75</v>
      </c>
      <c r="V127" s="80" t="s">
        <v>75</v>
      </c>
    </row>
    <row r="128" spans="14:22" x14ac:dyDescent="0.35">
      <c r="N128" s="93">
        <v>46295</v>
      </c>
      <c r="O128" s="94" t="s">
        <v>75</v>
      </c>
      <c r="P128" s="78" t="s">
        <v>75</v>
      </c>
      <c r="Q128" s="78" t="s">
        <v>75</v>
      </c>
      <c r="R128" s="79" t="s">
        <v>75</v>
      </c>
      <c r="S128" s="76" t="s">
        <v>75</v>
      </c>
      <c r="T128" s="77" t="s">
        <v>75</v>
      </c>
      <c r="U128" s="77" t="s">
        <v>75</v>
      </c>
      <c r="V128" s="80" t="s">
        <v>75</v>
      </c>
    </row>
    <row r="129" spans="14:22" x14ac:dyDescent="0.35">
      <c r="N129" s="93">
        <v>46387</v>
      </c>
      <c r="O129" s="94" t="s">
        <v>75</v>
      </c>
      <c r="P129" s="78" t="s">
        <v>75</v>
      </c>
      <c r="Q129" s="78" t="s">
        <v>75</v>
      </c>
      <c r="R129" s="79" t="s">
        <v>75</v>
      </c>
      <c r="S129" s="76" t="s">
        <v>75</v>
      </c>
      <c r="T129" s="77" t="s">
        <v>75</v>
      </c>
      <c r="U129" s="77" t="s">
        <v>75</v>
      </c>
      <c r="V129" s="80" t="s">
        <v>75</v>
      </c>
    </row>
    <row r="130" spans="14:22" x14ac:dyDescent="0.35">
      <c r="N130" s="93">
        <v>46477</v>
      </c>
      <c r="O130" s="94" t="s">
        <v>75</v>
      </c>
      <c r="P130" s="78" t="s">
        <v>75</v>
      </c>
      <c r="Q130" s="78" t="s">
        <v>75</v>
      </c>
      <c r="R130" s="79" t="s">
        <v>75</v>
      </c>
      <c r="S130" s="76" t="s">
        <v>75</v>
      </c>
      <c r="T130" s="77" t="s">
        <v>75</v>
      </c>
      <c r="U130" s="77" t="s">
        <v>75</v>
      </c>
      <c r="V130" s="80" t="s">
        <v>75</v>
      </c>
    </row>
    <row r="131" spans="14:22" x14ac:dyDescent="0.35">
      <c r="N131" s="93">
        <v>46568</v>
      </c>
      <c r="O131" s="94" t="s">
        <v>75</v>
      </c>
      <c r="P131" s="78" t="s">
        <v>75</v>
      </c>
      <c r="Q131" s="78" t="s">
        <v>75</v>
      </c>
      <c r="R131" s="79" t="s">
        <v>75</v>
      </c>
      <c r="S131" s="76" t="s">
        <v>75</v>
      </c>
      <c r="T131" s="77" t="s">
        <v>75</v>
      </c>
      <c r="U131" s="77" t="s">
        <v>75</v>
      </c>
      <c r="V131" s="80" t="s">
        <v>75</v>
      </c>
    </row>
    <row r="132" spans="14:22" x14ac:dyDescent="0.35">
      <c r="N132" s="93">
        <v>46660</v>
      </c>
      <c r="O132" s="94" t="s">
        <v>75</v>
      </c>
      <c r="P132" s="78" t="s">
        <v>75</v>
      </c>
      <c r="Q132" s="78" t="s">
        <v>75</v>
      </c>
      <c r="R132" s="79" t="s">
        <v>75</v>
      </c>
      <c r="S132" s="76" t="s">
        <v>75</v>
      </c>
      <c r="T132" s="77" t="s">
        <v>75</v>
      </c>
      <c r="U132" s="77" t="s">
        <v>75</v>
      </c>
      <c r="V132" s="80" t="s">
        <v>75</v>
      </c>
    </row>
    <row r="133" spans="14:22" x14ac:dyDescent="0.35">
      <c r="N133" s="93">
        <v>46752</v>
      </c>
      <c r="O133" s="94" t="s">
        <v>75</v>
      </c>
      <c r="P133" s="78" t="s">
        <v>75</v>
      </c>
      <c r="Q133" s="78" t="s">
        <v>75</v>
      </c>
      <c r="R133" s="79" t="s">
        <v>75</v>
      </c>
      <c r="S133" s="76" t="s">
        <v>75</v>
      </c>
      <c r="T133" s="77" t="s">
        <v>75</v>
      </c>
      <c r="U133" s="77" t="s">
        <v>75</v>
      </c>
      <c r="V133" s="80" t="s">
        <v>75</v>
      </c>
    </row>
    <row r="134" spans="14:22" x14ac:dyDescent="0.35">
      <c r="N134" s="93">
        <v>46843</v>
      </c>
      <c r="O134" s="94" t="s">
        <v>75</v>
      </c>
      <c r="P134" s="78" t="s">
        <v>75</v>
      </c>
      <c r="Q134" s="78" t="s">
        <v>75</v>
      </c>
      <c r="R134" s="79" t="s">
        <v>75</v>
      </c>
      <c r="S134" s="76" t="s">
        <v>75</v>
      </c>
      <c r="T134" s="77" t="s">
        <v>75</v>
      </c>
      <c r="U134" s="77" t="s">
        <v>75</v>
      </c>
      <c r="V134" s="80" t="s">
        <v>75</v>
      </c>
    </row>
    <row r="135" spans="14:22" x14ac:dyDescent="0.35">
      <c r="N135" s="93">
        <v>46934</v>
      </c>
      <c r="O135" s="94" t="s">
        <v>75</v>
      </c>
      <c r="P135" s="78" t="s">
        <v>75</v>
      </c>
      <c r="Q135" s="78" t="s">
        <v>75</v>
      </c>
      <c r="R135" s="79" t="s">
        <v>75</v>
      </c>
      <c r="S135" s="76" t="s">
        <v>75</v>
      </c>
      <c r="T135" s="77" t="s">
        <v>75</v>
      </c>
      <c r="U135" s="77" t="s">
        <v>75</v>
      </c>
      <c r="V135" s="80" t="s">
        <v>75</v>
      </c>
    </row>
    <row r="136" spans="14:22" x14ac:dyDescent="0.35">
      <c r="N136" s="93">
        <v>47026</v>
      </c>
      <c r="O136" s="94" t="s">
        <v>75</v>
      </c>
      <c r="P136" s="78" t="s">
        <v>75</v>
      </c>
      <c r="Q136" s="78" t="s">
        <v>75</v>
      </c>
      <c r="R136" s="79" t="s">
        <v>75</v>
      </c>
      <c r="S136" s="76" t="s">
        <v>75</v>
      </c>
      <c r="T136" s="77" t="s">
        <v>75</v>
      </c>
      <c r="U136" s="77" t="s">
        <v>75</v>
      </c>
      <c r="V136" s="80" t="s">
        <v>75</v>
      </c>
    </row>
    <row r="137" spans="14:22" x14ac:dyDescent="0.35">
      <c r="N137" s="93">
        <v>47118</v>
      </c>
      <c r="O137" s="94" t="s">
        <v>75</v>
      </c>
      <c r="P137" s="78" t="s">
        <v>75</v>
      </c>
      <c r="Q137" s="78" t="s">
        <v>75</v>
      </c>
      <c r="R137" s="79" t="s">
        <v>75</v>
      </c>
      <c r="S137" s="76" t="s">
        <v>75</v>
      </c>
      <c r="T137" s="77" t="s">
        <v>75</v>
      </c>
      <c r="U137" s="77" t="s">
        <v>75</v>
      </c>
      <c r="V137" s="80" t="s">
        <v>75</v>
      </c>
    </row>
    <row r="138" spans="14:22" x14ac:dyDescent="0.35">
      <c r="N138" s="93">
        <v>47208</v>
      </c>
      <c r="O138" s="94" t="s">
        <v>75</v>
      </c>
      <c r="P138" s="78" t="s">
        <v>75</v>
      </c>
      <c r="Q138" s="78" t="s">
        <v>75</v>
      </c>
      <c r="R138" s="79" t="s">
        <v>75</v>
      </c>
      <c r="S138" s="76" t="s">
        <v>75</v>
      </c>
      <c r="T138" s="77" t="s">
        <v>75</v>
      </c>
      <c r="U138" s="77" t="s">
        <v>75</v>
      </c>
      <c r="V138" s="80" t="s">
        <v>75</v>
      </c>
    </row>
    <row r="139" spans="14:22" x14ac:dyDescent="0.35">
      <c r="N139" s="93">
        <v>47299</v>
      </c>
      <c r="O139" s="94" t="s">
        <v>75</v>
      </c>
      <c r="P139" s="78" t="s">
        <v>75</v>
      </c>
      <c r="Q139" s="78" t="s">
        <v>75</v>
      </c>
      <c r="R139" s="79" t="s">
        <v>75</v>
      </c>
      <c r="S139" s="76" t="s">
        <v>75</v>
      </c>
      <c r="T139" s="77" t="s">
        <v>75</v>
      </c>
      <c r="U139" s="77" t="s">
        <v>75</v>
      </c>
      <c r="V139" s="80" t="s">
        <v>75</v>
      </c>
    </row>
    <row r="140" spans="14:22" x14ac:dyDescent="0.35">
      <c r="N140" s="93">
        <v>47391</v>
      </c>
      <c r="O140" s="94" t="s">
        <v>75</v>
      </c>
      <c r="P140" s="78" t="s">
        <v>75</v>
      </c>
      <c r="Q140" s="78" t="s">
        <v>75</v>
      </c>
      <c r="R140" s="79" t="s">
        <v>75</v>
      </c>
      <c r="S140" s="76" t="s">
        <v>75</v>
      </c>
      <c r="T140" s="77" t="s">
        <v>75</v>
      </c>
      <c r="U140" s="77" t="s">
        <v>75</v>
      </c>
      <c r="V140" s="80" t="s">
        <v>75</v>
      </c>
    </row>
    <row r="141" spans="14:22" x14ac:dyDescent="0.35">
      <c r="N141" s="93">
        <v>47483</v>
      </c>
      <c r="O141" s="94" t="s">
        <v>75</v>
      </c>
      <c r="P141" s="78" t="s">
        <v>75</v>
      </c>
      <c r="Q141" s="78" t="s">
        <v>75</v>
      </c>
      <c r="R141" s="79" t="s">
        <v>75</v>
      </c>
      <c r="S141" s="76" t="s">
        <v>75</v>
      </c>
      <c r="T141" s="77" t="s">
        <v>75</v>
      </c>
      <c r="U141" s="77" t="s">
        <v>75</v>
      </c>
      <c r="V141" s="80" t="s">
        <v>75</v>
      </c>
    </row>
    <row r="142" spans="14:22" x14ac:dyDescent="0.35">
      <c r="N142" s="93">
        <v>47573</v>
      </c>
      <c r="O142" s="94" t="s">
        <v>75</v>
      </c>
      <c r="P142" s="78" t="s">
        <v>75</v>
      </c>
      <c r="Q142" s="78" t="s">
        <v>75</v>
      </c>
      <c r="R142" s="79" t="s">
        <v>75</v>
      </c>
      <c r="S142" s="76" t="s">
        <v>75</v>
      </c>
      <c r="T142" s="77" t="s">
        <v>75</v>
      </c>
      <c r="U142" s="77" t="s">
        <v>75</v>
      </c>
      <c r="V142" s="80" t="s">
        <v>75</v>
      </c>
    </row>
    <row r="143" spans="14:22" x14ac:dyDescent="0.35">
      <c r="N143" s="93">
        <v>47664</v>
      </c>
      <c r="O143" s="94" t="s">
        <v>75</v>
      </c>
      <c r="P143" s="78" t="s">
        <v>75</v>
      </c>
      <c r="Q143" s="78" t="s">
        <v>75</v>
      </c>
      <c r="R143" s="79" t="s">
        <v>75</v>
      </c>
      <c r="S143" s="76" t="s">
        <v>75</v>
      </c>
      <c r="T143" s="77" t="s">
        <v>75</v>
      </c>
      <c r="U143" s="77" t="s">
        <v>75</v>
      </c>
      <c r="V143" s="80" t="s">
        <v>75</v>
      </c>
    </row>
    <row r="144" spans="14:22" x14ac:dyDescent="0.35">
      <c r="N144" s="93">
        <v>47756</v>
      </c>
      <c r="O144" s="94" t="s">
        <v>75</v>
      </c>
      <c r="P144" s="78" t="s">
        <v>75</v>
      </c>
      <c r="Q144" s="78" t="s">
        <v>75</v>
      </c>
      <c r="R144" s="79" t="s">
        <v>75</v>
      </c>
      <c r="S144" s="76" t="s">
        <v>75</v>
      </c>
      <c r="T144" s="77" t="s">
        <v>75</v>
      </c>
      <c r="U144" s="77" t="s">
        <v>75</v>
      </c>
      <c r="V144" s="80" t="s">
        <v>75</v>
      </c>
    </row>
    <row r="145" spans="14:22" x14ac:dyDescent="0.35">
      <c r="N145" s="93">
        <v>47848</v>
      </c>
      <c r="O145" s="94" t="s">
        <v>75</v>
      </c>
      <c r="P145" s="78" t="s">
        <v>75</v>
      </c>
      <c r="Q145" s="78" t="s">
        <v>75</v>
      </c>
      <c r="R145" s="79" t="s">
        <v>75</v>
      </c>
      <c r="S145" s="76" t="s">
        <v>75</v>
      </c>
      <c r="T145" s="77" t="s">
        <v>75</v>
      </c>
      <c r="U145" s="77" t="s">
        <v>75</v>
      </c>
      <c r="V145" s="80" t="s">
        <v>75</v>
      </c>
    </row>
    <row r="146" spans="14:22" x14ac:dyDescent="0.35">
      <c r="N146" s="93">
        <v>47938</v>
      </c>
      <c r="O146" s="94" t="s">
        <v>75</v>
      </c>
      <c r="P146" s="78" t="s">
        <v>75</v>
      </c>
      <c r="Q146" s="78" t="s">
        <v>75</v>
      </c>
      <c r="R146" s="79" t="s">
        <v>75</v>
      </c>
      <c r="S146" s="76" t="s">
        <v>75</v>
      </c>
      <c r="T146" s="77" t="s">
        <v>75</v>
      </c>
      <c r="U146" s="77" t="s">
        <v>75</v>
      </c>
      <c r="V146" s="80" t="s">
        <v>75</v>
      </c>
    </row>
    <row r="147" spans="14:22" x14ac:dyDescent="0.35">
      <c r="N147" s="93">
        <v>48029</v>
      </c>
      <c r="O147" s="94" t="s">
        <v>75</v>
      </c>
      <c r="P147" s="78" t="s">
        <v>75</v>
      </c>
      <c r="Q147" s="78" t="s">
        <v>75</v>
      </c>
      <c r="R147" s="79" t="s">
        <v>75</v>
      </c>
      <c r="S147" s="76" t="s">
        <v>75</v>
      </c>
      <c r="T147" s="77" t="s">
        <v>75</v>
      </c>
      <c r="U147" s="77" t="s">
        <v>75</v>
      </c>
      <c r="V147" s="80" t="s">
        <v>75</v>
      </c>
    </row>
    <row r="148" spans="14:22" x14ac:dyDescent="0.35">
      <c r="N148" s="93">
        <v>48121</v>
      </c>
      <c r="O148" s="94" t="s">
        <v>75</v>
      </c>
      <c r="P148" s="78" t="s">
        <v>75</v>
      </c>
      <c r="Q148" s="78" t="s">
        <v>75</v>
      </c>
      <c r="R148" s="79" t="s">
        <v>75</v>
      </c>
      <c r="S148" s="76" t="s">
        <v>75</v>
      </c>
      <c r="T148" s="77" t="s">
        <v>75</v>
      </c>
      <c r="U148" s="77" t="s">
        <v>75</v>
      </c>
      <c r="V148" s="80" t="s">
        <v>75</v>
      </c>
    </row>
    <row r="149" spans="14:22" x14ac:dyDescent="0.35">
      <c r="N149" s="93">
        <v>48213</v>
      </c>
      <c r="O149" s="94" t="s">
        <v>75</v>
      </c>
      <c r="P149" s="78" t="s">
        <v>75</v>
      </c>
      <c r="Q149" s="78" t="s">
        <v>75</v>
      </c>
      <c r="R149" s="79" t="s">
        <v>75</v>
      </c>
      <c r="S149" s="76" t="s">
        <v>75</v>
      </c>
      <c r="T149" s="77" t="s">
        <v>75</v>
      </c>
      <c r="U149" s="77" t="s">
        <v>75</v>
      </c>
      <c r="V149" s="80" t="s">
        <v>75</v>
      </c>
    </row>
    <row r="150" spans="14:22" x14ac:dyDescent="0.35">
      <c r="N150" s="93">
        <v>48304</v>
      </c>
      <c r="O150" s="94" t="s">
        <v>75</v>
      </c>
      <c r="P150" s="78" t="s">
        <v>75</v>
      </c>
      <c r="Q150" s="78" t="s">
        <v>75</v>
      </c>
      <c r="R150" s="79" t="s">
        <v>75</v>
      </c>
      <c r="S150" s="76" t="s">
        <v>75</v>
      </c>
      <c r="T150" s="77" t="s">
        <v>75</v>
      </c>
      <c r="U150" s="77" t="s">
        <v>75</v>
      </c>
      <c r="V150" s="80" t="s">
        <v>75</v>
      </c>
    </row>
    <row r="151" spans="14:22" x14ac:dyDescent="0.35">
      <c r="N151" s="93">
        <v>48395</v>
      </c>
      <c r="O151" s="94" t="s">
        <v>75</v>
      </c>
      <c r="P151" s="78" t="s">
        <v>75</v>
      </c>
      <c r="Q151" s="78" t="s">
        <v>75</v>
      </c>
      <c r="R151" s="79" t="s">
        <v>75</v>
      </c>
      <c r="S151" s="76" t="s">
        <v>75</v>
      </c>
      <c r="T151" s="77" t="s">
        <v>75</v>
      </c>
      <c r="U151" s="77" t="s">
        <v>75</v>
      </c>
      <c r="V151" s="80" t="s">
        <v>75</v>
      </c>
    </row>
    <row r="152" spans="14:22" x14ac:dyDescent="0.35">
      <c r="N152" s="93">
        <v>48487</v>
      </c>
      <c r="O152" s="94" t="s">
        <v>75</v>
      </c>
      <c r="P152" s="78" t="s">
        <v>75</v>
      </c>
      <c r="Q152" s="78" t="s">
        <v>75</v>
      </c>
      <c r="R152" s="79" t="s">
        <v>75</v>
      </c>
      <c r="S152" s="76" t="s">
        <v>75</v>
      </c>
      <c r="T152" s="77" t="s">
        <v>75</v>
      </c>
      <c r="U152" s="77" t="s">
        <v>75</v>
      </c>
      <c r="V152" s="80" t="s">
        <v>75</v>
      </c>
    </row>
    <row r="153" spans="14:22" x14ac:dyDescent="0.35">
      <c r="N153" s="93">
        <v>48579</v>
      </c>
      <c r="O153" s="94" t="s">
        <v>75</v>
      </c>
      <c r="P153" s="78" t="s">
        <v>75</v>
      </c>
      <c r="Q153" s="78" t="s">
        <v>75</v>
      </c>
      <c r="R153" s="79" t="s">
        <v>75</v>
      </c>
      <c r="S153" s="76" t="s">
        <v>75</v>
      </c>
      <c r="T153" s="77" t="s">
        <v>75</v>
      </c>
      <c r="U153" s="77" t="s">
        <v>75</v>
      </c>
      <c r="V153" s="80" t="s">
        <v>75</v>
      </c>
    </row>
    <row r="154" spans="14:22" x14ac:dyDescent="0.35">
      <c r="N154" s="93">
        <v>48669</v>
      </c>
      <c r="O154" s="94" t="s">
        <v>75</v>
      </c>
      <c r="P154" s="78" t="s">
        <v>75</v>
      </c>
      <c r="Q154" s="78" t="s">
        <v>75</v>
      </c>
      <c r="R154" s="79" t="s">
        <v>75</v>
      </c>
      <c r="S154" s="76" t="s">
        <v>75</v>
      </c>
      <c r="T154" s="77" t="s">
        <v>75</v>
      </c>
      <c r="U154" s="77" t="s">
        <v>75</v>
      </c>
      <c r="V154" s="80" t="s">
        <v>75</v>
      </c>
    </row>
    <row r="155" spans="14:22" x14ac:dyDescent="0.35">
      <c r="N155" s="93">
        <v>48760</v>
      </c>
      <c r="O155" s="94" t="s">
        <v>75</v>
      </c>
      <c r="P155" s="78" t="s">
        <v>75</v>
      </c>
      <c r="Q155" s="78" t="s">
        <v>75</v>
      </c>
      <c r="R155" s="79" t="s">
        <v>75</v>
      </c>
      <c r="S155" s="76" t="s">
        <v>75</v>
      </c>
      <c r="T155" s="77" t="s">
        <v>75</v>
      </c>
      <c r="U155" s="77" t="s">
        <v>75</v>
      </c>
      <c r="V155" s="80" t="s">
        <v>75</v>
      </c>
    </row>
    <row r="156" spans="14:22" x14ac:dyDescent="0.35">
      <c r="N156" s="93">
        <v>48852</v>
      </c>
      <c r="O156" s="94" t="s">
        <v>75</v>
      </c>
      <c r="P156" s="78" t="s">
        <v>75</v>
      </c>
      <c r="Q156" s="78" t="s">
        <v>75</v>
      </c>
      <c r="R156" s="79" t="s">
        <v>75</v>
      </c>
      <c r="S156" s="76" t="s">
        <v>75</v>
      </c>
      <c r="T156" s="77" t="s">
        <v>75</v>
      </c>
      <c r="U156" s="77" t="s">
        <v>75</v>
      </c>
      <c r="V156" s="80" t="s">
        <v>75</v>
      </c>
    </row>
    <row r="157" spans="14:22" x14ac:dyDescent="0.35">
      <c r="N157" s="93">
        <v>48944</v>
      </c>
      <c r="O157" s="94" t="s">
        <v>75</v>
      </c>
      <c r="P157" s="78" t="s">
        <v>75</v>
      </c>
      <c r="Q157" s="78" t="s">
        <v>75</v>
      </c>
      <c r="R157" s="79" t="s">
        <v>75</v>
      </c>
      <c r="S157" s="76" t="s">
        <v>75</v>
      </c>
      <c r="T157" s="77" t="s">
        <v>75</v>
      </c>
      <c r="U157" s="77" t="s">
        <v>75</v>
      </c>
      <c r="V157" s="80" t="s">
        <v>75</v>
      </c>
    </row>
    <row r="158" spans="14:22" x14ac:dyDescent="0.35">
      <c r="O158" s="94" t="s">
        <v>75</v>
      </c>
      <c r="P158" s="78" t="s">
        <v>75</v>
      </c>
      <c r="Q158" s="78" t="s">
        <v>75</v>
      </c>
      <c r="R158" s="79" t="s">
        <v>75</v>
      </c>
      <c r="S158" s="76" t="s">
        <v>75</v>
      </c>
      <c r="T158" s="77" t="s">
        <v>75</v>
      </c>
      <c r="U158" s="77" t="s">
        <v>75</v>
      </c>
      <c r="V158" s="80" t="s">
        <v>75</v>
      </c>
    </row>
    <row r="159" spans="14:22" x14ac:dyDescent="0.35">
      <c r="O159" s="94" t="s">
        <v>75</v>
      </c>
      <c r="P159" s="78" t="s">
        <v>75</v>
      </c>
      <c r="Q159" s="78" t="s">
        <v>75</v>
      </c>
      <c r="R159" s="79" t="s">
        <v>75</v>
      </c>
      <c r="S159" s="76" t="s">
        <v>75</v>
      </c>
      <c r="T159" s="77" t="s">
        <v>75</v>
      </c>
      <c r="U159" s="77" t="s">
        <v>75</v>
      </c>
      <c r="V159" s="80" t="s">
        <v>75</v>
      </c>
    </row>
    <row r="160" spans="14:22" x14ac:dyDescent="0.35">
      <c r="O160" s="94" t="s">
        <v>75</v>
      </c>
      <c r="P160" s="78" t="s">
        <v>75</v>
      </c>
      <c r="Q160" s="78" t="s">
        <v>75</v>
      </c>
      <c r="R160" s="79" t="s">
        <v>75</v>
      </c>
      <c r="S160" s="76" t="s">
        <v>75</v>
      </c>
      <c r="T160" s="77" t="s">
        <v>75</v>
      </c>
      <c r="U160" s="77" t="s">
        <v>75</v>
      </c>
      <c r="V160" s="80" t="s">
        <v>75</v>
      </c>
    </row>
    <row r="161" spans="15:22" x14ac:dyDescent="0.35">
      <c r="O161" s="94" t="s">
        <v>75</v>
      </c>
      <c r="P161" s="78" t="s">
        <v>75</v>
      </c>
      <c r="Q161" s="78" t="s">
        <v>75</v>
      </c>
      <c r="R161" s="79" t="s">
        <v>75</v>
      </c>
      <c r="S161" s="76" t="s">
        <v>75</v>
      </c>
      <c r="T161" s="77" t="s">
        <v>75</v>
      </c>
      <c r="U161" s="77" t="s">
        <v>75</v>
      </c>
      <c r="V161" s="80" t="s">
        <v>75</v>
      </c>
    </row>
    <row r="162" spans="15:22" x14ac:dyDescent="0.35">
      <c r="O162" s="94" t="s">
        <v>75</v>
      </c>
      <c r="P162" s="78" t="s">
        <v>75</v>
      </c>
      <c r="Q162" s="78" t="s">
        <v>75</v>
      </c>
      <c r="R162" s="79" t="s">
        <v>75</v>
      </c>
      <c r="S162" s="76" t="s">
        <v>75</v>
      </c>
      <c r="T162" s="77" t="s">
        <v>75</v>
      </c>
      <c r="U162" s="77" t="s">
        <v>75</v>
      </c>
      <c r="V162" s="80" t="s">
        <v>75</v>
      </c>
    </row>
    <row r="163" spans="15:22" x14ac:dyDescent="0.35">
      <c r="O163" s="94" t="s">
        <v>75</v>
      </c>
      <c r="P163" s="78" t="s">
        <v>75</v>
      </c>
      <c r="Q163" s="78" t="s">
        <v>75</v>
      </c>
      <c r="R163" s="79" t="s">
        <v>75</v>
      </c>
      <c r="S163" s="76" t="s">
        <v>75</v>
      </c>
      <c r="T163" s="77" t="s">
        <v>75</v>
      </c>
      <c r="U163" s="77" t="s">
        <v>75</v>
      </c>
      <c r="V163" s="80" t="s">
        <v>75</v>
      </c>
    </row>
    <row r="164" spans="15:22" x14ac:dyDescent="0.35">
      <c r="O164" s="94" t="s">
        <v>75</v>
      </c>
      <c r="P164" s="78" t="s">
        <v>75</v>
      </c>
      <c r="Q164" s="78" t="s">
        <v>75</v>
      </c>
      <c r="R164" s="79" t="s">
        <v>75</v>
      </c>
      <c r="S164" s="76" t="s">
        <v>75</v>
      </c>
      <c r="T164" s="77" t="s">
        <v>75</v>
      </c>
      <c r="U164" s="77" t="s">
        <v>75</v>
      </c>
      <c r="V164" s="80" t="s">
        <v>75</v>
      </c>
    </row>
    <row r="165" spans="15:22" x14ac:dyDescent="0.35">
      <c r="O165" s="94" t="s">
        <v>75</v>
      </c>
      <c r="P165" s="78" t="s">
        <v>75</v>
      </c>
      <c r="Q165" s="78" t="s">
        <v>75</v>
      </c>
      <c r="R165" s="79" t="s">
        <v>75</v>
      </c>
      <c r="S165" s="76" t="s">
        <v>75</v>
      </c>
      <c r="T165" s="77" t="s">
        <v>75</v>
      </c>
      <c r="U165" s="77" t="s">
        <v>75</v>
      </c>
      <c r="V165" s="80" t="s">
        <v>75</v>
      </c>
    </row>
    <row r="166" spans="15:22" x14ac:dyDescent="0.35">
      <c r="O166" s="94" t="s">
        <v>75</v>
      </c>
      <c r="P166" s="78" t="s">
        <v>75</v>
      </c>
      <c r="Q166" s="78" t="s">
        <v>75</v>
      </c>
      <c r="R166" s="79" t="s">
        <v>75</v>
      </c>
      <c r="S166" s="76" t="s">
        <v>75</v>
      </c>
      <c r="T166" s="77" t="s">
        <v>75</v>
      </c>
      <c r="U166" s="77" t="s">
        <v>75</v>
      </c>
      <c r="V166" s="80" t="s">
        <v>75</v>
      </c>
    </row>
    <row r="167" spans="15:22" x14ac:dyDescent="0.35">
      <c r="O167" s="94" t="s">
        <v>75</v>
      </c>
      <c r="P167" s="78" t="s">
        <v>75</v>
      </c>
      <c r="Q167" s="78" t="s">
        <v>75</v>
      </c>
      <c r="R167" s="79" t="s">
        <v>75</v>
      </c>
      <c r="S167" s="76" t="s">
        <v>75</v>
      </c>
      <c r="T167" s="77" t="s">
        <v>75</v>
      </c>
      <c r="U167" s="77" t="s">
        <v>75</v>
      </c>
      <c r="V167" s="80" t="s">
        <v>75</v>
      </c>
    </row>
  </sheetData>
  <mergeCells count="8">
    <mergeCell ref="A27:F27"/>
    <mergeCell ref="H27:M27"/>
    <mergeCell ref="A7:F7"/>
    <mergeCell ref="H7:M7"/>
    <mergeCell ref="A8:F8"/>
    <mergeCell ref="H8:M8"/>
    <mergeCell ref="A26:F26"/>
    <mergeCell ref="H26:M26"/>
  </mergeCells>
  <conditionalFormatting sqref="N6:N102 N125:N157">
    <cfRule type="expression" dxfId="12" priority="6">
      <formula>$O6=""</formula>
    </cfRule>
  </conditionalFormatting>
  <conditionalFormatting sqref="N103">
    <cfRule type="expression" dxfId="11" priority="5">
      <formula>$O103=""</formula>
    </cfRule>
  </conditionalFormatting>
  <conditionalFormatting sqref="N104 N123:N124">
    <cfRule type="expression" dxfId="10" priority="4">
      <formula>$O104=""</formula>
    </cfRule>
  </conditionalFormatting>
  <conditionalFormatting sqref="N105:N108 N110:N115 N117:N122">
    <cfRule type="expression" dxfId="9" priority="3">
      <formula>$O105=""</formula>
    </cfRule>
  </conditionalFormatting>
  <conditionalFormatting sqref="N109">
    <cfRule type="expression" dxfId="8" priority="2">
      <formula>$O109=""</formula>
    </cfRule>
  </conditionalFormatting>
  <conditionalFormatting sqref="N116">
    <cfRule type="expression" dxfId="7" priority="1">
      <formula>$O116=""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1"/>
  <dimension ref="A1:X633"/>
  <sheetViews>
    <sheetView workbookViewId="0">
      <selection activeCell="O246" sqref="A246:XFD270"/>
    </sheetView>
  </sheetViews>
  <sheetFormatPr defaultColWidth="9.08984375" defaultRowHeight="14.5" x14ac:dyDescent="0.35"/>
  <cols>
    <col min="1" max="1" width="13.6328125" style="107" customWidth="1"/>
    <col min="2" max="13" width="13.6328125" style="39" customWidth="1"/>
    <col min="14" max="14" width="11.90625" style="39" bestFit="1" customWidth="1"/>
    <col min="15" max="22" width="22.36328125" style="39" customWidth="1"/>
    <col min="23" max="23" width="16.90625" style="39" customWidth="1"/>
    <col min="24" max="24" width="20.36328125" style="39" customWidth="1"/>
    <col min="25" max="16384" width="9.08984375" style="39"/>
  </cols>
  <sheetData>
    <row r="1" spans="1:24" s="97" customFormat="1" ht="63.9" customHeight="1" x14ac:dyDescent="0.35">
      <c r="A1" s="96"/>
      <c r="N1" s="98" t="s">
        <v>42</v>
      </c>
      <c r="O1" s="99" t="s">
        <v>43</v>
      </c>
      <c r="P1" s="99" t="s">
        <v>44</v>
      </c>
      <c r="Q1" s="99" t="s">
        <v>45</v>
      </c>
      <c r="R1" s="100" t="s">
        <v>46</v>
      </c>
      <c r="S1" s="100" t="s">
        <v>47</v>
      </c>
      <c r="T1" s="100" t="s">
        <v>48</v>
      </c>
      <c r="U1" s="99" t="s">
        <v>49</v>
      </c>
      <c r="V1" s="99" t="s">
        <v>50</v>
      </c>
      <c r="W1" s="99" t="s">
        <v>51</v>
      </c>
      <c r="X1" s="99" t="s">
        <v>52</v>
      </c>
    </row>
    <row r="2" spans="1:24" ht="15.5" x14ac:dyDescent="0.35">
      <c r="A2" s="101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N2" s="103">
        <v>36556</v>
      </c>
      <c r="O2" s="104">
        <v>193</v>
      </c>
      <c r="P2" s="104">
        <v>22</v>
      </c>
      <c r="Q2" s="104">
        <v>171</v>
      </c>
      <c r="R2" s="105">
        <v>499301943</v>
      </c>
      <c r="S2" s="105">
        <v>263345206</v>
      </c>
      <c r="T2" s="105">
        <v>235956737</v>
      </c>
      <c r="U2" s="106" t="s">
        <v>15</v>
      </c>
      <c r="V2" s="106" t="s">
        <v>15</v>
      </c>
      <c r="W2" s="106" t="s">
        <v>15</v>
      </c>
      <c r="X2" s="106" t="s">
        <v>15</v>
      </c>
    </row>
    <row r="3" spans="1:24" ht="15.5" x14ac:dyDescent="0.35">
      <c r="A3" s="101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N3" s="103">
        <v>36585</v>
      </c>
      <c r="O3" s="104">
        <v>151</v>
      </c>
      <c r="P3" s="104">
        <v>24</v>
      </c>
      <c r="Q3" s="104">
        <v>127</v>
      </c>
      <c r="R3" s="105">
        <v>555127898</v>
      </c>
      <c r="S3" s="105">
        <v>376526556</v>
      </c>
      <c r="T3" s="105">
        <v>178601342</v>
      </c>
      <c r="U3" s="106" t="s">
        <v>15</v>
      </c>
      <c r="V3" s="106" t="s">
        <v>15</v>
      </c>
      <c r="W3" s="106" t="s">
        <v>15</v>
      </c>
      <c r="X3" s="106" t="s">
        <v>15</v>
      </c>
    </row>
    <row r="4" spans="1:24" ht="15.5" x14ac:dyDescent="0.35">
      <c r="A4" s="101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N4" s="103">
        <v>36616</v>
      </c>
      <c r="O4" s="104">
        <v>229</v>
      </c>
      <c r="P4" s="104">
        <v>34</v>
      </c>
      <c r="Q4" s="104">
        <v>195</v>
      </c>
      <c r="R4" s="105">
        <v>660592934</v>
      </c>
      <c r="S4" s="105">
        <v>382522934</v>
      </c>
      <c r="T4" s="105">
        <v>278070000</v>
      </c>
      <c r="U4" s="106" t="s">
        <v>15</v>
      </c>
      <c r="V4" s="106" t="s">
        <v>15</v>
      </c>
      <c r="W4" s="106" t="s">
        <v>15</v>
      </c>
      <c r="X4" s="106" t="s">
        <v>15</v>
      </c>
    </row>
    <row r="5" spans="1:24" ht="15.5" x14ac:dyDescent="0.35">
      <c r="A5" s="101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N5" s="103">
        <v>36646</v>
      </c>
      <c r="O5" s="104">
        <v>181</v>
      </c>
      <c r="P5" s="104">
        <v>29</v>
      </c>
      <c r="Q5" s="104">
        <v>152</v>
      </c>
      <c r="R5" s="105">
        <v>476116242</v>
      </c>
      <c r="S5" s="105">
        <v>253003500</v>
      </c>
      <c r="T5" s="105">
        <v>223112742</v>
      </c>
      <c r="U5" s="106" t="s">
        <v>15</v>
      </c>
      <c r="V5" s="106" t="s">
        <v>15</v>
      </c>
      <c r="W5" s="106" t="s">
        <v>15</v>
      </c>
      <c r="X5" s="106" t="s">
        <v>15</v>
      </c>
    </row>
    <row r="6" spans="1:24" ht="15.5" x14ac:dyDescent="0.35">
      <c r="N6" s="103">
        <v>36677</v>
      </c>
      <c r="O6" s="104">
        <v>211</v>
      </c>
      <c r="P6" s="104">
        <v>34</v>
      </c>
      <c r="Q6" s="104">
        <v>177</v>
      </c>
      <c r="R6" s="105">
        <v>1052064629</v>
      </c>
      <c r="S6" s="105">
        <v>789220240</v>
      </c>
      <c r="T6" s="105">
        <v>262844389</v>
      </c>
      <c r="U6" s="106" t="s">
        <v>15</v>
      </c>
      <c r="V6" s="106" t="s">
        <v>15</v>
      </c>
      <c r="W6" s="106" t="s">
        <v>15</v>
      </c>
      <c r="X6" s="106" t="s">
        <v>15</v>
      </c>
    </row>
    <row r="7" spans="1:24" ht="15.5" x14ac:dyDescent="0.35">
      <c r="A7" s="178" t="s">
        <v>91</v>
      </c>
      <c r="B7" s="178"/>
      <c r="C7" s="178"/>
      <c r="D7" s="178"/>
      <c r="E7" s="178"/>
      <c r="F7" s="178"/>
      <c r="G7" s="92"/>
      <c r="H7" s="178" t="s">
        <v>92</v>
      </c>
      <c r="I7" s="178"/>
      <c r="J7" s="178"/>
      <c r="K7" s="178"/>
      <c r="L7" s="178"/>
      <c r="M7" s="178"/>
      <c r="N7" s="103">
        <v>36707</v>
      </c>
      <c r="O7" s="104">
        <v>243</v>
      </c>
      <c r="P7" s="104">
        <v>44</v>
      </c>
      <c r="Q7" s="104">
        <v>199</v>
      </c>
      <c r="R7" s="105">
        <v>812109941</v>
      </c>
      <c r="S7" s="105">
        <v>500208017</v>
      </c>
      <c r="T7" s="105">
        <v>311901924</v>
      </c>
      <c r="U7" s="106" t="s">
        <v>15</v>
      </c>
      <c r="V7" s="106" t="s">
        <v>15</v>
      </c>
      <c r="W7" s="106" t="s">
        <v>15</v>
      </c>
      <c r="X7" s="106" t="s">
        <v>15</v>
      </c>
    </row>
    <row r="8" spans="1:24" ht="15.5" x14ac:dyDescent="0.35">
      <c r="N8" s="103">
        <v>36738</v>
      </c>
      <c r="O8" s="104">
        <v>206</v>
      </c>
      <c r="P8" s="104">
        <v>28</v>
      </c>
      <c r="Q8" s="104">
        <v>178</v>
      </c>
      <c r="R8" s="105">
        <v>731757959</v>
      </c>
      <c r="S8" s="105">
        <v>460677450</v>
      </c>
      <c r="T8" s="105">
        <v>271080509</v>
      </c>
      <c r="U8" s="106" t="s">
        <v>15</v>
      </c>
      <c r="V8" s="106" t="s">
        <v>15</v>
      </c>
      <c r="W8" s="106" t="s">
        <v>15</v>
      </c>
      <c r="X8" s="106" t="s">
        <v>15</v>
      </c>
    </row>
    <row r="9" spans="1:24" ht="15.5" x14ac:dyDescent="0.35">
      <c r="N9" s="103">
        <v>36769</v>
      </c>
      <c r="O9" s="104">
        <v>238</v>
      </c>
      <c r="P9" s="104">
        <v>41</v>
      </c>
      <c r="Q9" s="104">
        <v>197</v>
      </c>
      <c r="R9" s="105">
        <v>1044422538</v>
      </c>
      <c r="S9" s="105">
        <v>724463506</v>
      </c>
      <c r="T9" s="105">
        <v>319959032</v>
      </c>
      <c r="U9" s="106" t="s">
        <v>15</v>
      </c>
      <c r="V9" s="106" t="s">
        <v>15</v>
      </c>
      <c r="W9" s="106" t="s">
        <v>15</v>
      </c>
      <c r="X9" s="106" t="s">
        <v>15</v>
      </c>
    </row>
    <row r="10" spans="1:24" ht="15.5" x14ac:dyDescent="0.35">
      <c r="N10" s="103">
        <v>36799</v>
      </c>
      <c r="O10" s="104">
        <v>227</v>
      </c>
      <c r="P10" s="104">
        <v>45</v>
      </c>
      <c r="Q10" s="104">
        <v>182</v>
      </c>
      <c r="R10" s="105">
        <v>1236525623</v>
      </c>
      <c r="S10" s="105">
        <v>968262614</v>
      </c>
      <c r="T10" s="105">
        <v>268263009</v>
      </c>
      <c r="U10" s="106" t="s">
        <v>15</v>
      </c>
      <c r="V10" s="106" t="s">
        <v>15</v>
      </c>
      <c r="W10" s="106" t="s">
        <v>15</v>
      </c>
      <c r="X10" s="106" t="s">
        <v>15</v>
      </c>
    </row>
    <row r="11" spans="1:24" ht="15.5" x14ac:dyDescent="0.35">
      <c r="N11" s="103">
        <v>36830</v>
      </c>
      <c r="O11" s="104">
        <v>212</v>
      </c>
      <c r="P11" s="104">
        <v>41</v>
      </c>
      <c r="Q11" s="104">
        <v>171</v>
      </c>
      <c r="R11" s="105">
        <v>763643151</v>
      </c>
      <c r="S11" s="105">
        <v>495313420</v>
      </c>
      <c r="T11" s="105">
        <v>268329731</v>
      </c>
      <c r="U11" s="106" t="s">
        <v>15</v>
      </c>
      <c r="V11" s="106" t="s">
        <v>15</v>
      </c>
      <c r="W11" s="106" t="s">
        <v>15</v>
      </c>
      <c r="X11" s="106" t="s">
        <v>15</v>
      </c>
    </row>
    <row r="12" spans="1:24" ht="15.5" x14ac:dyDescent="0.35">
      <c r="N12" s="103">
        <v>36860</v>
      </c>
      <c r="O12" s="104">
        <v>203</v>
      </c>
      <c r="P12" s="104">
        <v>48</v>
      </c>
      <c r="Q12" s="104">
        <v>155</v>
      </c>
      <c r="R12" s="105">
        <v>1501470583</v>
      </c>
      <c r="S12" s="105">
        <v>1275453612</v>
      </c>
      <c r="T12" s="105">
        <v>226016971</v>
      </c>
      <c r="U12" s="106" t="s">
        <v>15</v>
      </c>
      <c r="V12" s="106" t="s">
        <v>15</v>
      </c>
      <c r="W12" s="106" t="s">
        <v>15</v>
      </c>
      <c r="X12" s="106" t="s">
        <v>15</v>
      </c>
    </row>
    <row r="13" spans="1:24" ht="15.5" x14ac:dyDescent="0.35">
      <c r="N13" s="103">
        <v>36891</v>
      </c>
      <c r="O13" s="104">
        <v>336</v>
      </c>
      <c r="P13" s="104">
        <v>95</v>
      </c>
      <c r="Q13" s="104">
        <v>241</v>
      </c>
      <c r="R13" s="105">
        <v>2215326798</v>
      </c>
      <c r="S13" s="105">
        <v>1840317089</v>
      </c>
      <c r="T13" s="105">
        <v>375009709</v>
      </c>
      <c r="U13" s="106" t="s">
        <v>15</v>
      </c>
      <c r="V13" s="106" t="s">
        <v>15</v>
      </c>
      <c r="W13" s="106" t="s">
        <v>15</v>
      </c>
      <c r="X13" s="106" t="s">
        <v>15</v>
      </c>
    </row>
    <row r="14" spans="1:24" ht="15.5" x14ac:dyDescent="0.35">
      <c r="N14" s="103">
        <v>36922</v>
      </c>
      <c r="O14" s="104">
        <v>249</v>
      </c>
      <c r="P14" s="104">
        <v>42</v>
      </c>
      <c r="Q14" s="104">
        <v>207</v>
      </c>
      <c r="R14" s="105">
        <v>1216901455</v>
      </c>
      <c r="S14" s="105">
        <v>820154465</v>
      </c>
      <c r="T14" s="105">
        <v>396746990</v>
      </c>
      <c r="U14" s="106" t="s">
        <v>15</v>
      </c>
      <c r="V14" s="106" t="s">
        <v>15</v>
      </c>
      <c r="W14" s="106" t="s">
        <v>15</v>
      </c>
      <c r="X14" s="106" t="s">
        <v>15</v>
      </c>
    </row>
    <row r="15" spans="1:24" ht="15.5" x14ac:dyDescent="0.35">
      <c r="N15" s="103">
        <v>36950</v>
      </c>
      <c r="O15" s="104">
        <v>221</v>
      </c>
      <c r="P15" s="104">
        <v>31</v>
      </c>
      <c r="Q15" s="104">
        <v>190</v>
      </c>
      <c r="R15" s="105">
        <v>781798056</v>
      </c>
      <c r="S15" s="105">
        <v>497259694</v>
      </c>
      <c r="T15" s="105">
        <v>284538362</v>
      </c>
      <c r="U15" s="106" t="s">
        <v>15</v>
      </c>
      <c r="V15" s="106" t="s">
        <v>15</v>
      </c>
      <c r="W15" s="106" t="s">
        <v>15</v>
      </c>
      <c r="X15" s="106" t="s">
        <v>15</v>
      </c>
    </row>
    <row r="16" spans="1:24" ht="15.5" x14ac:dyDescent="0.35">
      <c r="N16" s="103">
        <v>36981</v>
      </c>
      <c r="O16" s="104">
        <v>279</v>
      </c>
      <c r="P16" s="104">
        <v>43</v>
      </c>
      <c r="Q16" s="104">
        <v>236</v>
      </c>
      <c r="R16" s="105">
        <v>896280645</v>
      </c>
      <c r="S16" s="105">
        <v>511304040</v>
      </c>
      <c r="T16" s="105">
        <v>384976605</v>
      </c>
      <c r="U16" s="106" t="s">
        <v>15</v>
      </c>
      <c r="V16" s="106" t="s">
        <v>15</v>
      </c>
      <c r="W16" s="106" t="s">
        <v>15</v>
      </c>
      <c r="X16" s="106" t="s">
        <v>15</v>
      </c>
    </row>
    <row r="17" spans="1:24" ht="15.5" x14ac:dyDescent="0.35">
      <c r="N17" s="103">
        <v>37011</v>
      </c>
      <c r="O17" s="104">
        <v>252</v>
      </c>
      <c r="P17" s="104">
        <v>40</v>
      </c>
      <c r="Q17" s="104">
        <v>212</v>
      </c>
      <c r="R17" s="105">
        <v>1131586861</v>
      </c>
      <c r="S17" s="105">
        <v>841599604</v>
      </c>
      <c r="T17" s="105">
        <v>289987257</v>
      </c>
      <c r="U17" s="106" t="s">
        <v>15</v>
      </c>
      <c r="V17" s="106" t="s">
        <v>15</v>
      </c>
      <c r="W17" s="106" t="s">
        <v>15</v>
      </c>
      <c r="X17" s="106" t="s">
        <v>15</v>
      </c>
    </row>
    <row r="18" spans="1:24" ht="15.5" x14ac:dyDescent="0.35">
      <c r="N18" s="103">
        <v>37042</v>
      </c>
      <c r="O18" s="104">
        <v>318</v>
      </c>
      <c r="P18" s="104">
        <v>64</v>
      </c>
      <c r="Q18" s="104">
        <v>254</v>
      </c>
      <c r="R18" s="105">
        <v>1111321728</v>
      </c>
      <c r="S18" s="105">
        <v>680196265</v>
      </c>
      <c r="T18" s="105">
        <v>431125463</v>
      </c>
      <c r="U18" s="106" t="s">
        <v>15</v>
      </c>
      <c r="V18" s="106" t="s">
        <v>15</v>
      </c>
      <c r="W18" s="106" t="s">
        <v>15</v>
      </c>
      <c r="X18" s="106" t="s">
        <v>15</v>
      </c>
    </row>
    <row r="19" spans="1:24" ht="15.5" x14ac:dyDescent="0.35">
      <c r="N19" s="103">
        <v>37072</v>
      </c>
      <c r="O19" s="104">
        <v>365</v>
      </c>
      <c r="P19" s="104">
        <v>55</v>
      </c>
      <c r="Q19" s="104">
        <v>310</v>
      </c>
      <c r="R19" s="105">
        <v>1219283967</v>
      </c>
      <c r="S19" s="105">
        <v>749914395</v>
      </c>
      <c r="T19" s="105">
        <v>469369572</v>
      </c>
      <c r="U19" s="106" t="s">
        <v>15</v>
      </c>
      <c r="V19" s="106" t="s">
        <v>15</v>
      </c>
      <c r="W19" s="106" t="s">
        <v>15</v>
      </c>
      <c r="X19" s="106" t="s">
        <v>15</v>
      </c>
    </row>
    <row r="20" spans="1:24" ht="15.5" x14ac:dyDescent="0.35">
      <c r="N20" s="103">
        <v>37103</v>
      </c>
      <c r="O20" s="104">
        <v>302</v>
      </c>
      <c r="P20" s="104">
        <v>41</v>
      </c>
      <c r="Q20" s="104">
        <v>261</v>
      </c>
      <c r="R20" s="105">
        <v>906301445</v>
      </c>
      <c r="S20" s="105">
        <v>503947992</v>
      </c>
      <c r="T20" s="105">
        <v>402353453</v>
      </c>
      <c r="U20" s="106" t="s">
        <v>15</v>
      </c>
      <c r="V20" s="106" t="s">
        <v>15</v>
      </c>
      <c r="W20" s="106" t="s">
        <v>15</v>
      </c>
      <c r="X20" s="106" t="s">
        <v>15</v>
      </c>
    </row>
    <row r="21" spans="1:24" ht="15.5" x14ac:dyDescent="0.35">
      <c r="N21" s="103">
        <v>37134</v>
      </c>
      <c r="O21" s="104">
        <v>391</v>
      </c>
      <c r="P21" s="104">
        <v>48</v>
      </c>
      <c r="Q21" s="104">
        <v>343</v>
      </c>
      <c r="R21" s="105">
        <v>1135708832</v>
      </c>
      <c r="S21" s="105">
        <v>618992241</v>
      </c>
      <c r="T21" s="105">
        <v>516716591</v>
      </c>
      <c r="U21" s="106" t="s">
        <v>15</v>
      </c>
      <c r="V21" s="106" t="s">
        <v>15</v>
      </c>
      <c r="W21" s="106" t="s">
        <v>15</v>
      </c>
      <c r="X21" s="106" t="s">
        <v>15</v>
      </c>
    </row>
    <row r="22" spans="1:24" ht="15.5" x14ac:dyDescent="0.35">
      <c r="N22" s="103">
        <v>37164</v>
      </c>
      <c r="O22" s="104">
        <v>295</v>
      </c>
      <c r="P22" s="104">
        <v>44</v>
      </c>
      <c r="Q22" s="104">
        <v>251</v>
      </c>
      <c r="R22" s="105">
        <v>939391459</v>
      </c>
      <c r="S22" s="105">
        <v>521747617</v>
      </c>
      <c r="T22" s="105">
        <v>417643842</v>
      </c>
      <c r="U22" s="106" t="s">
        <v>15</v>
      </c>
      <c r="V22" s="106" t="s">
        <v>15</v>
      </c>
      <c r="W22" s="106" t="s">
        <v>15</v>
      </c>
      <c r="X22" s="106" t="s">
        <v>15</v>
      </c>
    </row>
    <row r="23" spans="1:24" ht="15.5" x14ac:dyDescent="0.35">
      <c r="N23" s="103">
        <v>37195</v>
      </c>
      <c r="O23" s="104">
        <v>323</v>
      </c>
      <c r="P23" s="104">
        <v>42</v>
      </c>
      <c r="Q23" s="104">
        <v>281</v>
      </c>
      <c r="R23" s="105">
        <v>826129643</v>
      </c>
      <c r="S23" s="105">
        <v>426897500</v>
      </c>
      <c r="T23" s="105">
        <v>399232143</v>
      </c>
      <c r="U23" s="106" t="s">
        <v>15</v>
      </c>
      <c r="V23" s="106" t="s">
        <v>15</v>
      </c>
      <c r="W23" s="106" t="s">
        <v>15</v>
      </c>
      <c r="X23" s="106" t="s">
        <v>15</v>
      </c>
    </row>
    <row r="24" spans="1:24" ht="15.5" x14ac:dyDescent="0.35">
      <c r="N24" s="103">
        <v>37225</v>
      </c>
      <c r="O24" s="104">
        <v>309</v>
      </c>
      <c r="P24" s="104">
        <v>42</v>
      </c>
      <c r="Q24" s="104">
        <v>267</v>
      </c>
      <c r="R24" s="105">
        <v>879342477</v>
      </c>
      <c r="S24" s="105">
        <v>470538930</v>
      </c>
      <c r="T24" s="105">
        <v>408803547</v>
      </c>
      <c r="U24" s="106" t="s">
        <v>15</v>
      </c>
      <c r="V24" s="106" t="s">
        <v>15</v>
      </c>
      <c r="W24" s="106" t="s">
        <v>15</v>
      </c>
      <c r="X24" s="106" t="s">
        <v>15</v>
      </c>
    </row>
    <row r="25" spans="1:24" ht="15.5" x14ac:dyDescent="0.35">
      <c r="N25" s="103">
        <v>37256</v>
      </c>
      <c r="O25" s="104">
        <v>374</v>
      </c>
      <c r="P25" s="104">
        <v>59</v>
      </c>
      <c r="Q25" s="104">
        <v>315</v>
      </c>
      <c r="R25" s="105">
        <v>1594202480</v>
      </c>
      <c r="S25" s="105">
        <v>1114527874</v>
      </c>
      <c r="T25" s="105">
        <v>479674606</v>
      </c>
      <c r="U25" s="106" t="s">
        <v>15</v>
      </c>
      <c r="V25" s="106" t="s">
        <v>15</v>
      </c>
      <c r="W25" s="106" t="s">
        <v>15</v>
      </c>
      <c r="X25" s="106" t="s">
        <v>15</v>
      </c>
    </row>
    <row r="26" spans="1:24" ht="15.5" x14ac:dyDescent="0.35">
      <c r="N26" s="103">
        <v>37287</v>
      </c>
      <c r="O26" s="104">
        <v>330</v>
      </c>
      <c r="P26" s="104">
        <v>40</v>
      </c>
      <c r="Q26" s="104">
        <v>290</v>
      </c>
      <c r="R26" s="105">
        <v>837552000</v>
      </c>
      <c r="S26" s="105">
        <v>450921099</v>
      </c>
      <c r="T26" s="105">
        <v>386630901</v>
      </c>
      <c r="U26" s="106" t="s">
        <v>15</v>
      </c>
      <c r="V26" s="106" t="s">
        <v>15</v>
      </c>
      <c r="W26" s="106" t="s">
        <v>15</v>
      </c>
      <c r="X26" s="106" t="s">
        <v>15</v>
      </c>
    </row>
    <row r="27" spans="1:24" ht="15.5" x14ac:dyDescent="0.35">
      <c r="A27" s="178" t="s">
        <v>93</v>
      </c>
      <c r="B27" s="178"/>
      <c r="C27" s="178"/>
      <c r="D27" s="178"/>
      <c r="E27" s="178"/>
      <c r="F27" s="178"/>
      <c r="N27" s="103">
        <v>37315</v>
      </c>
      <c r="O27" s="104">
        <v>283</v>
      </c>
      <c r="P27" s="104">
        <v>26</v>
      </c>
      <c r="Q27" s="104">
        <v>257</v>
      </c>
      <c r="R27" s="105">
        <v>729354559</v>
      </c>
      <c r="S27" s="105">
        <v>343907020</v>
      </c>
      <c r="T27" s="105">
        <v>385447539</v>
      </c>
      <c r="U27" s="106" t="s">
        <v>15</v>
      </c>
      <c r="V27" s="106" t="s">
        <v>15</v>
      </c>
      <c r="W27" s="106" t="s">
        <v>15</v>
      </c>
      <c r="X27" s="106" t="s">
        <v>15</v>
      </c>
    </row>
    <row r="28" spans="1:24" ht="15.5" x14ac:dyDescent="0.35">
      <c r="N28" s="103">
        <v>37346</v>
      </c>
      <c r="O28" s="104">
        <v>363</v>
      </c>
      <c r="P28" s="104">
        <v>57</v>
      </c>
      <c r="Q28" s="104">
        <v>306</v>
      </c>
      <c r="R28" s="105">
        <v>1143079740</v>
      </c>
      <c r="S28" s="105">
        <v>660992256</v>
      </c>
      <c r="T28" s="105">
        <v>482087484</v>
      </c>
      <c r="U28" s="106" t="s">
        <v>15</v>
      </c>
      <c r="V28" s="106" t="s">
        <v>15</v>
      </c>
      <c r="W28" s="106" t="s">
        <v>15</v>
      </c>
      <c r="X28" s="106" t="s">
        <v>15</v>
      </c>
    </row>
    <row r="29" spans="1:24" ht="15.5" x14ac:dyDescent="0.35">
      <c r="N29" s="103">
        <v>37376</v>
      </c>
      <c r="O29" s="104">
        <v>366</v>
      </c>
      <c r="P29" s="104">
        <v>36</v>
      </c>
      <c r="Q29" s="104">
        <v>330</v>
      </c>
      <c r="R29" s="105">
        <v>885655792</v>
      </c>
      <c r="S29" s="105">
        <v>347824125</v>
      </c>
      <c r="T29" s="105">
        <v>537831667</v>
      </c>
      <c r="U29" s="106" t="s">
        <v>15</v>
      </c>
      <c r="V29" s="106" t="s">
        <v>15</v>
      </c>
      <c r="W29" s="106" t="s">
        <v>15</v>
      </c>
      <c r="X29" s="106" t="s">
        <v>15</v>
      </c>
    </row>
    <row r="30" spans="1:24" ht="15.5" x14ac:dyDescent="0.35">
      <c r="N30" s="103">
        <v>37407</v>
      </c>
      <c r="O30" s="104">
        <v>474</v>
      </c>
      <c r="P30" s="104">
        <v>60</v>
      </c>
      <c r="Q30" s="104">
        <v>414</v>
      </c>
      <c r="R30" s="105">
        <v>1444704346</v>
      </c>
      <c r="S30" s="105">
        <v>845518933</v>
      </c>
      <c r="T30" s="105">
        <v>599185413</v>
      </c>
      <c r="U30" s="106" t="s">
        <v>15</v>
      </c>
      <c r="V30" s="106" t="s">
        <v>15</v>
      </c>
      <c r="W30" s="106" t="s">
        <v>15</v>
      </c>
      <c r="X30" s="106" t="s">
        <v>15</v>
      </c>
    </row>
    <row r="31" spans="1:24" ht="15.5" x14ac:dyDescent="0.35">
      <c r="N31" s="103">
        <v>37437</v>
      </c>
      <c r="O31" s="104">
        <v>430</v>
      </c>
      <c r="P31" s="104">
        <v>71</v>
      </c>
      <c r="Q31" s="104">
        <v>359</v>
      </c>
      <c r="R31" s="105">
        <v>1675352112</v>
      </c>
      <c r="S31" s="105">
        <v>1065216117</v>
      </c>
      <c r="T31" s="105">
        <v>610135995</v>
      </c>
      <c r="U31" s="106" t="s">
        <v>15</v>
      </c>
      <c r="V31" s="106" t="s">
        <v>15</v>
      </c>
      <c r="W31" s="106" t="s">
        <v>15</v>
      </c>
      <c r="X31" s="106" t="s">
        <v>15</v>
      </c>
    </row>
    <row r="32" spans="1:24" ht="15.5" x14ac:dyDescent="0.35">
      <c r="N32" s="103">
        <v>37468</v>
      </c>
      <c r="O32" s="104">
        <v>431</v>
      </c>
      <c r="P32" s="104">
        <v>49</v>
      </c>
      <c r="Q32" s="104">
        <v>382</v>
      </c>
      <c r="R32" s="105">
        <v>1197703772</v>
      </c>
      <c r="S32" s="105">
        <v>587097655</v>
      </c>
      <c r="T32" s="105">
        <v>610606117</v>
      </c>
      <c r="U32" s="106" t="s">
        <v>15</v>
      </c>
      <c r="V32" s="106" t="s">
        <v>15</v>
      </c>
      <c r="W32" s="106" t="s">
        <v>15</v>
      </c>
      <c r="X32" s="106" t="s">
        <v>15</v>
      </c>
    </row>
    <row r="33" spans="14:24" ht="15.5" x14ac:dyDescent="0.35">
      <c r="N33" s="103">
        <v>37499</v>
      </c>
      <c r="O33" s="104">
        <v>496</v>
      </c>
      <c r="P33" s="104">
        <v>65</v>
      </c>
      <c r="Q33" s="104">
        <v>431</v>
      </c>
      <c r="R33" s="105">
        <v>1622261653</v>
      </c>
      <c r="S33" s="105">
        <v>941023493</v>
      </c>
      <c r="T33" s="105">
        <v>681238160</v>
      </c>
      <c r="U33" s="106" t="s">
        <v>15</v>
      </c>
      <c r="V33" s="106" t="s">
        <v>15</v>
      </c>
      <c r="W33" s="106" t="s">
        <v>15</v>
      </c>
      <c r="X33" s="106" t="s">
        <v>15</v>
      </c>
    </row>
    <row r="34" spans="14:24" ht="15.5" x14ac:dyDescent="0.35">
      <c r="N34" s="103">
        <v>37529</v>
      </c>
      <c r="O34" s="104">
        <v>432</v>
      </c>
      <c r="P34" s="104">
        <v>66</v>
      </c>
      <c r="Q34" s="104">
        <v>366</v>
      </c>
      <c r="R34" s="105">
        <v>1600056444</v>
      </c>
      <c r="S34" s="105">
        <v>996529907</v>
      </c>
      <c r="T34" s="105">
        <v>603526537</v>
      </c>
      <c r="U34" s="106" t="s">
        <v>15</v>
      </c>
      <c r="V34" s="106" t="s">
        <v>15</v>
      </c>
      <c r="W34" s="106" t="s">
        <v>15</v>
      </c>
      <c r="X34" s="106" t="s">
        <v>15</v>
      </c>
    </row>
    <row r="35" spans="14:24" ht="15.5" x14ac:dyDescent="0.35">
      <c r="N35" s="103">
        <v>37560</v>
      </c>
      <c r="O35" s="104">
        <v>461</v>
      </c>
      <c r="P35" s="104">
        <v>68</v>
      </c>
      <c r="Q35" s="104">
        <v>393</v>
      </c>
      <c r="R35" s="105">
        <v>1473633491</v>
      </c>
      <c r="S35" s="105">
        <v>897814033</v>
      </c>
      <c r="T35" s="105">
        <v>575819458</v>
      </c>
      <c r="U35" s="106" t="s">
        <v>15</v>
      </c>
      <c r="V35" s="106" t="s">
        <v>15</v>
      </c>
      <c r="W35" s="106" t="s">
        <v>15</v>
      </c>
      <c r="X35" s="106" t="s">
        <v>15</v>
      </c>
    </row>
    <row r="36" spans="14:24" ht="15.5" x14ac:dyDescent="0.35">
      <c r="N36" s="103">
        <v>37590</v>
      </c>
      <c r="O36" s="104">
        <v>401</v>
      </c>
      <c r="P36" s="104">
        <v>69</v>
      </c>
      <c r="Q36" s="104">
        <v>332</v>
      </c>
      <c r="R36" s="105">
        <v>1430494151</v>
      </c>
      <c r="S36" s="105">
        <v>898493558</v>
      </c>
      <c r="T36" s="105">
        <v>532000593</v>
      </c>
      <c r="U36" s="106" t="s">
        <v>15</v>
      </c>
      <c r="V36" s="106" t="s">
        <v>15</v>
      </c>
      <c r="W36" s="106" t="s">
        <v>15</v>
      </c>
      <c r="X36" s="106" t="s">
        <v>15</v>
      </c>
    </row>
    <row r="37" spans="14:24" ht="15.5" x14ac:dyDescent="0.35">
      <c r="N37" s="103">
        <v>37621</v>
      </c>
      <c r="O37" s="104">
        <v>593</v>
      </c>
      <c r="P37" s="104">
        <v>111</v>
      </c>
      <c r="Q37" s="104">
        <v>482</v>
      </c>
      <c r="R37" s="105">
        <v>2636141238</v>
      </c>
      <c r="S37" s="105">
        <v>1819331076</v>
      </c>
      <c r="T37" s="105">
        <v>816810162</v>
      </c>
      <c r="U37" s="106" t="s">
        <v>15</v>
      </c>
      <c r="V37" s="106" t="s">
        <v>15</v>
      </c>
      <c r="W37" s="106" t="s">
        <v>15</v>
      </c>
      <c r="X37" s="106" t="s">
        <v>15</v>
      </c>
    </row>
    <row r="38" spans="14:24" ht="15.5" x14ac:dyDescent="0.35">
      <c r="N38" s="103">
        <v>37652</v>
      </c>
      <c r="O38" s="104">
        <v>448</v>
      </c>
      <c r="P38" s="104">
        <v>66</v>
      </c>
      <c r="Q38" s="104">
        <v>382</v>
      </c>
      <c r="R38" s="105">
        <v>1528555415</v>
      </c>
      <c r="S38" s="105">
        <v>832178626</v>
      </c>
      <c r="T38" s="105">
        <v>696376789</v>
      </c>
      <c r="U38" s="106" t="s">
        <v>15</v>
      </c>
      <c r="V38" s="106" t="s">
        <v>15</v>
      </c>
      <c r="W38" s="106" t="s">
        <v>15</v>
      </c>
      <c r="X38" s="106" t="s">
        <v>15</v>
      </c>
    </row>
    <row r="39" spans="14:24" ht="15.5" x14ac:dyDescent="0.35">
      <c r="N39" s="103">
        <v>37680</v>
      </c>
      <c r="O39" s="104">
        <v>425</v>
      </c>
      <c r="P39" s="104">
        <v>70</v>
      </c>
      <c r="Q39" s="104">
        <v>355</v>
      </c>
      <c r="R39" s="105">
        <v>1939645516</v>
      </c>
      <c r="S39" s="105">
        <v>1340227500</v>
      </c>
      <c r="T39" s="105">
        <v>599418016</v>
      </c>
      <c r="U39" s="106" t="s">
        <v>15</v>
      </c>
      <c r="V39" s="106" t="s">
        <v>15</v>
      </c>
      <c r="W39" s="106" t="s">
        <v>15</v>
      </c>
      <c r="X39" s="106" t="s">
        <v>15</v>
      </c>
    </row>
    <row r="40" spans="14:24" ht="15.5" x14ac:dyDescent="0.35">
      <c r="N40" s="103">
        <v>37711</v>
      </c>
      <c r="O40" s="104">
        <v>475</v>
      </c>
      <c r="P40" s="104">
        <v>75</v>
      </c>
      <c r="Q40" s="104">
        <v>400</v>
      </c>
      <c r="R40" s="105">
        <v>1637393250</v>
      </c>
      <c r="S40" s="105">
        <v>984676277</v>
      </c>
      <c r="T40" s="105">
        <v>652716973</v>
      </c>
      <c r="U40" s="106" t="s">
        <v>15</v>
      </c>
      <c r="V40" s="106" t="s">
        <v>15</v>
      </c>
      <c r="W40" s="106" t="s">
        <v>15</v>
      </c>
      <c r="X40" s="106" t="s">
        <v>15</v>
      </c>
    </row>
    <row r="41" spans="14:24" ht="15.5" x14ac:dyDescent="0.35">
      <c r="N41" s="103">
        <v>37741</v>
      </c>
      <c r="O41" s="104">
        <v>539</v>
      </c>
      <c r="P41" s="104">
        <v>77</v>
      </c>
      <c r="Q41" s="104">
        <v>462</v>
      </c>
      <c r="R41" s="105">
        <v>2007149035</v>
      </c>
      <c r="S41" s="105">
        <v>1228923874</v>
      </c>
      <c r="T41" s="105">
        <v>778225161</v>
      </c>
      <c r="U41" s="106" t="s">
        <v>15</v>
      </c>
      <c r="V41" s="106" t="s">
        <v>15</v>
      </c>
      <c r="W41" s="106" t="s">
        <v>15</v>
      </c>
      <c r="X41" s="106" t="s">
        <v>15</v>
      </c>
    </row>
    <row r="42" spans="14:24" ht="15.5" x14ac:dyDescent="0.35">
      <c r="N42" s="103">
        <v>37772</v>
      </c>
      <c r="O42" s="104">
        <v>535</v>
      </c>
      <c r="P42" s="104">
        <v>82</v>
      </c>
      <c r="Q42" s="104">
        <v>453</v>
      </c>
      <c r="R42" s="105">
        <v>2222083762</v>
      </c>
      <c r="S42" s="105">
        <v>1503943933</v>
      </c>
      <c r="T42" s="105">
        <v>718139829</v>
      </c>
      <c r="U42" s="106" t="s">
        <v>15</v>
      </c>
      <c r="V42" s="106" t="s">
        <v>15</v>
      </c>
      <c r="W42" s="106" t="s">
        <v>15</v>
      </c>
      <c r="X42" s="106" t="s">
        <v>15</v>
      </c>
    </row>
    <row r="43" spans="14:24" ht="15.5" x14ac:dyDescent="0.35">
      <c r="N43" s="103">
        <v>37802</v>
      </c>
      <c r="O43" s="104">
        <v>561</v>
      </c>
      <c r="P43" s="104">
        <v>77</v>
      </c>
      <c r="Q43" s="104">
        <v>484</v>
      </c>
      <c r="R43" s="105">
        <v>2117389308</v>
      </c>
      <c r="S43" s="105">
        <v>1259458520</v>
      </c>
      <c r="T43" s="105">
        <v>857930788</v>
      </c>
      <c r="U43" s="106" t="s">
        <v>15</v>
      </c>
      <c r="V43" s="106" t="s">
        <v>15</v>
      </c>
      <c r="W43" s="106" t="s">
        <v>15</v>
      </c>
      <c r="X43" s="106" t="s">
        <v>15</v>
      </c>
    </row>
    <row r="44" spans="14:24" ht="15.5" x14ac:dyDescent="0.35">
      <c r="N44" s="103">
        <v>37833</v>
      </c>
      <c r="O44" s="104">
        <v>586</v>
      </c>
      <c r="P44" s="104">
        <v>101</v>
      </c>
      <c r="Q44" s="104">
        <v>485</v>
      </c>
      <c r="R44" s="105">
        <v>2420518900</v>
      </c>
      <c r="S44" s="105">
        <v>1555555380</v>
      </c>
      <c r="T44" s="105">
        <v>864963520</v>
      </c>
      <c r="U44" s="106" t="s">
        <v>15</v>
      </c>
      <c r="V44" s="106" t="s">
        <v>15</v>
      </c>
      <c r="W44" s="106" t="s">
        <v>15</v>
      </c>
      <c r="X44" s="106" t="s">
        <v>15</v>
      </c>
    </row>
    <row r="45" spans="14:24" ht="15.5" x14ac:dyDescent="0.35">
      <c r="N45" s="103">
        <v>37864</v>
      </c>
      <c r="O45" s="104">
        <v>597</v>
      </c>
      <c r="P45" s="104">
        <v>89</v>
      </c>
      <c r="Q45" s="104">
        <v>508</v>
      </c>
      <c r="R45" s="105">
        <v>2476105005</v>
      </c>
      <c r="S45" s="105">
        <v>1639602943</v>
      </c>
      <c r="T45" s="105">
        <v>836502062</v>
      </c>
      <c r="U45" s="106" t="s">
        <v>15</v>
      </c>
      <c r="V45" s="106" t="s">
        <v>15</v>
      </c>
      <c r="W45" s="106" t="s">
        <v>15</v>
      </c>
      <c r="X45" s="106" t="s">
        <v>15</v>
      </c>
    </row>
    <row r="46" spans="14:24" ht="15.5" x14ac:dyDescent="0.35">
      <c r="N46" s="103">
        <v>37894</v>
      </c>
      <c r="O46" s="104">
        <v>588</v>
      </c>
      <c r="P46" s="104">
        <v>106</v>
      </c>
      <c r="Q46" s="104">
        <v>482</v>
      </c>
      <c r="R46" s="105">
        <v>2368140655</v>
      </c>
      <c r="S46" s="105">
        <v>1520742929</v>
      </c>
      <c r="T46" s="105">
        <v>847397726</v>
      </c>
      <c r="U46" s="106" t="s">
        <v>15</v>
      </c>
      <c r="V46" s="106" t="s">
        <v>15</v>
      </c>
      <c r="W46" s="106" t="s">
        <v>15</v>
      </c>
      <c r="X46" s="106" t="s">
        <v>15</v>
      </c>
    </row>
    <row r="47" spans="14:24" ht="15.5" x14ac:dyDescent="0.35">
      <c r="N47" s="103">
        <v>37925</v>
      </c>
      <c r="O47" s="104">
        <v>659</v>
      </c>
      <c r="P47" s="104">
        <v>109</v>
      </c>
      <c r="Q47" s="104">
        <v>550</v>
      </c>
      <c r="R47" s="105">
        <v>2413839782</v>
      </c>
      <c r="S47" s="105">
        <v>1495306941</v>
      </c>
      <c r="T47" s="105">
        <v>918532841</v>
      </c>
      <c r="U47" s="106" t="s">
        <v>15</v>
      </c>
      <c r="V47" s="106" t="s">
        <v>15</v>
      </c>
      <c r="W47" s="106" t="s">
        <v>15</v>
      </c>
      <c r="X47" s="106" t="s">
        <v>15</v>
      </c>
    </row>
    <row r="48" spans="14:24" ht="15.5" x14ac:dyDescent="0.35">
      <c r="N48" s="103">
        <v>37955</v>
      </c>
      <c r="O48" s="104">
        <v>516</v>
      </c>
      <c r="P48" s="104">
        <v>74</v>
      </c>
      <c r="Q48" s="104">
        <v>442</v>
      </c>
      <c r="R48" s="105">
        <v>1791869651</v>
      </c>
      <c r="S48" s="105">
        <v>1006401043</v>
      </c>
      <c r="T48" s="105">
        <v>785468608</v>
      </c>
      <c r="U48" s="106" t="s">
        <v>15</v>
      </c>
      <c r="V48" s="106" t="s">
        <v>15</v>
      </c>
      <c r="W48" s="106" t="s">
        <v>15</v>
      </c>
      <c r="X48" s="106" t="s">
        <v>15</v>
      </c>
    </row>
    <row r="49" spans="14:24" ht="15.5" x14ac:dyDescent="0.35">
      <c r="N49" s="103">
        <v>37986</v>
      </c>
      <c r="O49" s="104">
        <v>803</v>
      </c>
      <c r="P49" s="104">
        <v>170</v>
      </c>
      <c r="Q49" s="104">
        <v>633</v>
      </c>
      <c r="R49" s="105">
        <v>5235764547</v>
      </c>
      <c r="S49" s="105">
        <v>4137698880</v>
      </c>
      <c r="T49" s="105">
        <v>1098065667</v>
      </c>
      <c r="U49" s="106" t="s">
        <v>15</v>
      </c>
      <c r="V49" s="106" t="s">
        <v>15</v>
      </c>
      <c r="W49" s="106" t="s">
        <v>15</v>
      </c>
      <c r="X49" s="106" t="s">
        <v>15</v>
      </c>
    </row>
    <row r="50" spans="14:24" ht="15.5" x14ac:dyDescent="0.35">
      <c r="N50" s="103">
        <v>38017</v>
      </c>
      <c r="O50" s="104">
        <v>627</v>
      </c>
      <c r="P50" s="104">
        <v>101</v>
      </c>
      <c r="Q50" s="104">
        <v>526</v>
      </c>
      <c r="R50" s="105">
        <v>2286416245</v>
      </c>
      <c r="S50" s="105">
        <v>1231264658</v>
      </c>
      <c r="T50" s="105">
        <v>1055151587</v>
      </c>
      <c r="U50" s="106" t="s">
        <v>15</v>
      </c>
      <c r="V50" s="106" t="s">
        <v>15</v>
      </c>
      <c r="W50" s="106" t="s">
        <v>15</v>
      </c>
      <c r="X50" s="106" t="s">
        <v>15</v>
      </c>
    </row>
    <row r="51" spans="14:24" ht="15.5" x14ac:dyDescent="0.35">
      <c r="N51" s="103">
        <v>38046</v>
      </c>
      <c r="O51" s="104">
        <v>523</v>
      </c>
      <c r="P51" s="104">
        <v>86</v>
      </c>
      <c r="Q51" s="104">
        <v>437</v>
      </c>
      <c r="R51" s="105">
        <v>2440472868</v>
      </c>
      <c r="S51" s="105">
        <v>1609105596</v>
      </c>
      <c r="T51" s="105">
        <v>831367272</v>
      </c>
      <c r="U51" s="106" t="s">
        <v>15</v>
      </c>
      <c r="V51" s="106" t="s">
        <v>15</v>
      </c>
      <c r="W51" s="106" t="s">
        <v>15</v>
      </c>
      <c r="X51" s="106" t="s">
        <v>15</v>
      </c>
    </row>
    <row r="52" spans="14:24" ht="15.5" x14ac:dyDescent="0.35">
      <c r="N52" s="103">
        <v>38077</v>
      </c>
      <c r="O52" s="104">
        <v>767</v>
      </c>
      <c r="P52" s="104">
        <v>133</v>
      </c>
      <c r="Q52" s="104">
        <v>634</v>
      </c>
      <c r="R52" s="105">
        <v>2981580739</v>
      </c>
      <c r="S52" s="105">
        <v>1765515258</v>
      </c>
      <c r="T52" s="105">
        <v>1216065481</v>
      </c>
      <c r="U52" s="106" t="s">
        <v>15</v>
      </c>
      <c r="V52" s="106" t="s">
        <v>15</v>
      </c>
      <c r="W52" s="106" t="s">
        <v>15</v>
      </c>
      <c r="X52" s="106" t="s">
        <v>15</v>
      </c>
    </row>
    <row r="53" spans="14:24" ht="15.5" x14ac:dyDescent="0.35">
      <c r="N53" s="103">
        <v>38107</v>
      </c>
      <c r="O53" s="104">
        <v>709</v>
      </c>
      <c r="P53" s="104">
        <v>103</v>
      </c>
      <c r="Q53" s="104">
        <v>606</v>
      </c>
      <c r="R53" s="105">
        <v>3839797341</v>
      </c>
      <c r="S53" s="105">
        <v>2744498185</v>
      </c>
      <c r="T53" s="105">
        <v>1095299156</v>
      </c>
      <c r="U53" s="106" t="s">
        <v>15</v>
      </c>
      <c r="V53" s="106" t="s">
        <v>15</v>
      </c>
      <c r="W53" s="106" t="s">
        <v>15</v>
      </c>
      <c r="X53" s="106" t="s">
        <v>15</v>
      </c>
    </row>
    <row r="54" spans="14:24" ht="15.5" x14ac:dyDescent="0.35">
      <c r="N54" s="103">
        <v>38138</v>
      </c>
      <c r="O54" s="104">
        <v>692</v>
      </c>
      <c r="P54" s="104">
        <v>117</v>
      </c>
      <c r="Q54" s="104">
        <v>575</v>
      </c>
      <c r="R54" s="105">
        <v>2700278236</v>
      </c>
      <c r="S54" s="105">
        <v>1625815990</v>
      </c>
      <c r="T54" s="105">
        <v>1074462246</v>
      </c>
      <c r="U54" s="106" t="s">
        <v>15</v>
      </c>
      <c r="V54" s="106" t="s">
        <v>15</v>
      </c>
      <c r="W54" s="106" t="s">
        <v>15</v>
      </c>
      <c r="X54" s="106" t="s">
        <v>15</v>
      </c>
    </row>
    <row r="55" spans="14:24" ht="15.5" x14ac:dyDescent="0.35">
      <c r="N55" s="103">
        <v>38168</v>
      </c>
      <c r="O55" s="104">
        <v>808</v>
      </c>
      <c r="P55" s="104">
        <v>131</v>
      </c>
      <c r="Q55" s="104">
        <v>677</v>
      </c>
      <c r="R55" s="105">
        <v>3557214423</v>
      </c>
      <c r="S55" s="105">
        <v>2251709547</v>
      </c>
      <c r="T55" s="105">
        <v>1305504876</v>
      </c>
      <c r="U55" s="106" t="s">
        <v>15</v>
      </c>
      <c r="V55" s="106" t="s">
        <v>15</v>
      </c>
      <c r="W55" s="106" t="s">
        <v>15</v>
      </c>
      <c r="X55" s="106" t="s">
        <v>15</v>
      </c>
    </row>
    <row r="56" spans="14:24" ht="15.5" x14ac:dyDescent="0.35">
      <c r="N56" s="103">
        <v>38199</v>
      </c>
      <c r="O56" s="104">
        <v>822</v>
      </c>
      <c r="P56" s="104">
        <v>144</v>
      </c>
      <c r="Q56" s="104">
        <v>678</v>
      </c>
      <c r="R56" s="105">
        <v>3685290304</v>
      </c>
      <c r="S56" s="105">
        <v>2343113682</v>
      </c>
      <c r="T56" s="105">
        <v>1342176622</v>
      </c>
      <c r="U56" s="106" t="s">
        <v>15</v>
      </c>
      <c r="V56" s="106" t="s">
        <v>15</v>
      </c>
      <c r="W56" s="106" t="s">
        <v>15</v>
      </c>
      <c r="X56" s="106" t="s">
        <v>15</v>
      </c>
    </row>
    <row r="57" spans="14:24" ht="15.5" x14ac:dyDescent="0.35">
      <c r="N57" s="103">
        <v>38230</v>
      </c>
      <c r="O57" s="104">
        <v>754</v>
      </c>
      <c r="P57" s="104">
        <v>122</v>
      </c>
      <c r="Q57" s="104">
        <v>632</v>
      </c>
      <c r="R57" s="105">
        <v>4626901737</v>
      </c>
      <c r="S57" s="105">
        <v>3311515540</v>
      </c>
      <c r="T57" s="105">
        <v>1315386197</v>
      </c>
      <c r="U57" s="106" t="s">
        <v>15</v>
      </c>
      <c r="V57" s="106" t="s">
        <v>15</v>
      </c>
      <c r="W57" s="106" t="s">
        <v>15</v>
      </c>
      <c r="X57" s="106" t="s">
        <v>15</v>
      </c>
    </row>
    <row r="58" spans="14:24" ht="15.5" x14ac:dyDescent="0.35">
      <c r="N58" s="103">
        <v>38260</v>
      </c>
      <c r="O58" s="104">
        <v>740</v>
      </c>
      <c r="P58" s="104">
        <v>131</v>
      </c>
      <c r="Q58" s="104">
        <v>609</v>
      </c>
      <c r="R58" s="105">
        <v>4155353004</v>
      </c>
      <c r="S58" s="105">
        <v>3030438248</v>
      </c>
      <c r="T58" s="105">
        <v>1124914756</v>
      </c>
      <c r="U58" s="106" t="s">
        <v>15</v>
      </c>
      <c r="V58" s="106" t="s">
        <v>15</v>
      </c>
      <c r="W58" s="106" t="s">
        <v>15</v>
      </c>
      <c r="X58" s="106" t="s">
        <v>15</v>
      </c>
    </row>
    <row r="59" spans="14:24" ht="15.5" x14ac:dyDescent="0.35">
      <c r="N59" s="103">
        <v>38291</v>
      </c>
      <c r="O59" s="104">
        <v>748</v>
      </c>
      <c r="P59" s="104">
        <v>156</v>
      </c>
      <c r="Q59" s="104">
        <v>592</v>
      </c>
      <c r="R59" s="105">
        <v>3888939599</v>
      </c>
      <c r="S59" s="105">
        <v>2708376471</v>
      </c>
      <c r="T59" s="105">
        <v>1180563128</v>
      </c>
      <c r="U59" s="106" t="s">
        <v>15</v>
      </c>
      <c r="V59" s="106" t="s">
        <v>15</v>
      </c>
      <c r="W59" s="106" t="s">
        <v>15</v>
      </c>
      <c r="X59" s="106" t="s">
        <v>15</v>
      </c>
    </row>
    <row r="60" spans="14:24" ht="15.5" x14ac:dyDescent="0.35">
      <c r="N60" s="103">
        <v>38321</v>
      </c>
      <c r="O60" s="104">
        <v>767</v>
      </c>
      <c r="P60" s="104">
        <v>144</v>
      </c>
      <c r="Q60" s="104">
        <v>623</v>
      </c>
      <c r="R60" s="105">
        <v>3965256342</v>
      </c>
      <c r="S60" s="105">
        <v>2586158020</v>
      </c>
      <c r="T60" s="105">
        <v>1379098322</v>
      </c>
      <c r="U60" s="106" t="s">
        <v>15</v>
      </c>
      <c r="V60" s="106" t="s">
        <v>15</v>
      </c>
      <c r="W60" s="106" t="s">
        <v>15</v>
      </c>
      <c r="X60" s="106" t="s">
        <v>15</v>
      </c>
    </row>
    <row r="61" spans="14:24" ht="15.5" x14ac:dyDescent="0.35">
      <c r="N61" s="103">
        <v>38352</v>
      </c>
      <c r="O61" s="104">
        <v>921</v>
      </c>
      <c r="P61" s="104">
        <v>209</v>
      </c>
      <c r="Q61" s="104">
        <v>712</v>
      </c>
      <c r="R61" s="105">
        <v>6008295888</v>
      </c>
      <c r="S61" s="105">
        <v>4667941767</v>
      </c>
      <c r="T61" s="105">
        <v>1340354121</v>
      </c>
      <c r="U61" s="106" t="s">
        <v>15</v>
      </c>
      <c r="V61" s="106" t="s">
        <v>15</v>
      </c>
      <c r="W61" s="106" t="s">
        <v>15</v>
      </c>
      <c r="X61" s="106" t="s">
        <v>15</v>
      </c>
    </row>
    <row r="62" spans="14:24" ht="15.5" x14ac:dyDescent="0.35">
      <c r="N62" s="103">
        <v>38383</v>
      </c>
      <c r="O62" s="104">
        <v>748</v>
      </c>
      <c r="P62" s="104">
        <v>124</v>
      </c>
      <c r="Q62" s="104">
        <v>624</v>
      </c>
      <c r="R62" s="105">
        <v>3826467935</v>
      </c>
      <c r="S62" s="105">
        <v>2449777902</v>
      </c>
      <c r="T62" s="105">
        <v>1376690033</v>
      </c>
      <c r="U62" s="106" t="s">
        <v>15</v>
      </c>
      <c r="V62" s="106" t="s">
        <v>15</v>
      </c>
      <c r="W62" s="106" t="s">
        <v>15</v>
      </c>
      <c r="X62" s="106" t="s">
        <v>15</v>
      </c>
    </row>
    <row r="63" spans="14:24" ht="15.5" x14ac:dyDescent="0.35">
      <c r="N63" s="103">
        <v>38411</v>
      </c>
      <c r="O63" s="104">
        <v>653</v>
      </c>
      <c r="P63" s="104">
        <v>125</v>
      </c>
      <c r="Q63" s="104">
        <v>528</v>
      </c>
      <c r="R63" s="105">
        <v>3333883738</v>
      </c>
      <c r="S63" s="105">
        <v>2147709439</v>
      </c>
      <c r="T63" s="105">
        <v>1186174299</v>
      </c>
      <c r="U63" s="106" t="s">
        <v>15</v>
      </c>
      <c r="V63" s="106" t="s">
        <v>15</v>
      </c>
      <c r="W63" s="106" t="s">
        <v>15</v>
      </c>
      <c r="X63" s="106" t="s">
        <v>15</v>
      </c>
    </row>
    <row r="64" spans="14:24" ht="15.5" x14ac:dyDescent="0.35">
      <c r="N64" s="103">
        <v>38442</v>
      </c>
      <c r="O64" s="104">
        <v>830</v>
      </c>
      <c r="P64" s="104">
        <v>139</v>
      </c>
      <c r="Q64" s="104">
        <v>691</v>
      </c>
      <c r="R64" s="105">
        <v>4671934312</v>
      </c>
      <c r="S64" s="105">
        <v>3010064046</v>
      </c>
      <c r="T64" s="105">
        <v>1661870266</v>
      </c>
      <c r="U64" s="106" t="s">
        <v>15</v>
      </c>
      <c r="V64" s="106" t="s">
        <v>15</v>
      </c>
      <c r="W64" s="106" t="s">
        <v>15</v>
      </c>
      <c r="X64" s="106" t="s">
        <v>15</v>
      </c>
    </row>
    <row r="65" spans="14:24" ht="15.5" x14ac:dyDescent="0.35">
      <c r="N65" s="103">
        <v>38472</v>
      </c>
      <c r="O65" s="104">
        <v>772</v>
      </c>
      <c r="P65" s="104">
        <v>154</v>
      </c>
      <c r="Q65" s="104">
        <v>618</v>
      </c>
      <c r="R65" s="105">
        <v>5047636263</v>
      </c>
      <c r="S65" s="105">
        <v>3630547823</v>
      </c>
      <c r="T65" s="105">
        <v>1417088440</v>
      </c>
      <c r="U65" s="106" t="s">
        <v>15</v>
      </c>
      <c r="V65" s="106" t="s">
        <v>15</v>
      </c>
      <c r="W65" s="106" t="s">
        <v>15</v>
      </c>
      <c r="X65" s="106" t="s">
        <v>15</v>
      </c>
    </row>
    <row r="66" spans="14:24" ht="15.5" x14ac:dyDescent="0.35">
      <c r="N66" s="103">
        <v>38503</v>
      </c>
      <c r="O66" s="104">
        <v>771</v>
      </c>
      <c r="P66" s="104">
        <v>169</v>
      </c>
      <c r="Q66" s="104">
        <v>602</v>
      </c>
      <c r="R66" s="105">
        <v>5188192392</v>
      </c>
      <c r="S66" s="105">
        <v>3729907545</v>
      </c>
      <c r="T66" s="105">
        <v>1458284847</v>
      </c>
      <c r="U66" s="106" t="s">
        <v>15</v>
      </c>
      <c r="V66" s="106" t="s">
        <v>15</v>
      </c>
      <c r="W66" s="106" t="s">
        <v>15</v>
      </c>
      <c r="X66" s="106" t="s">
        <v>15</v>
      </c>
    </row>
    <row r="67" spans="14:24" ht="15.5" x14ac:dyDescent="0.35">
      <c r="N67" s="103">
        <v>38533</v>
      </c>
      <c r="O67" s="104">
        <v>1024</v>
      </c>
      <c r="P67" s="104">
        <v>202</v>
      </c>
      <c r="Q67" s="104">
        <v>822</v>
      </c>
      <c r="R67" s="105">
        <v>5870161255</v>
      </c>
      <c r="S67" s="105">
        <v>3760858598</v>
      </c>
      <c r="T67" s="105">
        <v>2109302657</v>
      </c>
      <c r="U67" s="106" t="s">
        <v>15</v>
      </c>
      <c r="V67" s="106" t="s">
        <v>15</v>
      </c>
      <c r="W67" s="106" t="s">
        <v>15</v>
      </c>
      <c r="X67" s="106" t="s">
        <v>15</v>
      </c>
    </row>
    <row r="68" spans="14:24" ht="15.5" x14ac:dyDescent="0.35">
      <c r="N68" s="103">
        <v>38564</v>
      </c>
      <c r="O68" s="104">
        <v>764</v>
      </c>
      <c r="P68" s="104">
        <v>183</v>
      </c>
      <c r="Q68" s="104">
        <v>581</v>
      </c>
      <c r="R68" s="105">
        <v>5795098914</v>
      </c>
      <c r="S68" s="105">
        <v>4296381935</v>
      </c>
      <c r="T68" s="105">
        <v>1498716979</v>
      </c>
      <c r="U68" s="106" t="s">
        <v>15</v>
      </c>
      <c r="V68" s="106" t="s">
        <v>15</v>
      </c>
      <c r="W68" s="106" t="s">
        <v>15</v>
      </c>
      <c r="X68" s="106" t="s">
        <v>15</v>
      </c>
    </row>
    <row r="69" spans="14:24" ht="15.5" x14ac:dyDescent="0.35">
      <c r="N69" s="103">
        <v>38595</v>
      </c>
      <c r="O69" s="104">
        <v>816</v>
      </c>
      <c r="P69" s="104">
        <v>197</v>
      </c>
      <c r="Q69" s="104">
        <v>619</v>
      </c>
      <c r="R69" s="105">
        <v>5664910670</v>
      </c>
      <c r="S69" s="105">
        <v>4087601191</v>
      </c>
      <c r="T69" s="105">
        <v>1577309479</v>
      </c>
      <c r="U69" s="106" t="s">
        <v>15</v>
      </c>
      <c r="V69" s="106" t="s">
        <v>15</v>
      </c>
      <c r="W69" s="106" t="s">
        <v>15</v>
      </c>
      <c r="X69" s="106" t="s">
        <v>15</v>
      </c>
    </row>
    <row r="70" spans="14:24" ht="15.5" x14ac:dyDescent="0.35">
      <c r="N70" s="103">
        <v>38625</v>
      </c>
      <c r="O70" s="104">
        <v>957</v>
      </c>
      <c r="P70" s="104">
        <v>238</v>
      </c>
      <c r="Q70" s="104">
        <v>719</v>
      </c>
      <c r="R70" s="105">
        <v>8298273012</v>
      </c>
      <c r="S70" s="105">
        <v>6405409094</v>
      </c>
      <c r="T70" s="105">
        <v>1892863918</v>
      </c>
      <c r="U70" s="106" t="s">
        <v>15</v>
      </c>
      <c r="V70" s="106" t="s">
        <v>15</v>
      </c>
      <c r="W70" s="106" t="s">
        <v>15</v>
      </c>
      <c r="X70" s="106" t="s">
        <v>15</v>
      </c>
    </row>
    <row r="71" spans="14:24" ht="15.5" x14ac:dyDescent="0.35">
      <c r="N71" s="103">
        <v>38656</v>
      </c>
      <c r="O71" s="104">
        <v>754</v>
      </c>
      <c r="P71" s="104">
        <v>165</v>
      </c>
      <c r="Q71" s="104">
        <v>589</v>
      </c>
      <c r="R71" s="105">
        <v>5273782391</v>
      </c>
      <c r="S71" s="105">
        <v>3874937451</v>
      </c>
      <c r="T71" s="105">
        <v>1398844940</v>
      </c>
      <c r="U71" s="106" t="s">
        <v>15</v>
      </c>
      <c r="V71" s="106" t="s">
        <v>15</v>
      </c>
      <c r="W71" s="106" t="s">
        <v>15</v>
      </c>
      <c r="X71" s="106" t="s">
        <v>15</v>
      </c>
    </row>
    <row r="72" spans="14:24" ht="15.5" x14ac:dyDescent="0.35">
      <c r="N72" s="103">
        <v>38686</v>
      </c>
      <c r="O72" s="104">
        <v>777</v>
      </c>
      <c r="P72" s="104">
        <v>182</v>
      </c>
      <c r="Q72" s="104">
        <v>595</v>
      </c>
      <c r="R72" s="105">
        <v>7236536951</v>
      </c>
      <c r="S72" s="105">
        <v>5493438716</v>
      </c>
      <c r="T72" s="105">
        <v>1743098235</v>
      </c>
      <c r="U72" s="106" t="s">
        <v>15</v>
      </c>
      <c r="V72" s="106" t="s">
        <v>15</v>
      </c>
      <c r="W72" s="106" t="s">
        <v>15</v>
      </c>
      <c r="X72" s="106" t="s">
        <v>15</v>
      </c>
    </row>
    <row r="73" spans="14:24" ht="15.5" x14ac:dyDescent="0.35">
      <c r="N73" s="103">
        <v>38717</v>
      </c>
      <c r="O73" s="104">
        <v>885</v>
      </c>
      <c r="P73" s="104">
        <v>238</v>
      </c>
      <c r="Q73" s="104">
        <v>647</v>
      </c>
      <c r="R73" s="105">
        <v>7656984803</v>
      </c>
      <c r="S73" s="105">
        <v>5987922207</v>
      </c>
      <c r="T73" s="105">
        <v>1669062596</v>
      </c>
      <c r="U73" s="106" t="s">
        <v>15</v>
      </c>
      <c r="V73" s="106" t="s">
        <v>15</v>
      </c>
      <c r="W73" s="106" t="s">
        <v>15</v>
      </c>
      <c r="X73" s="106" t="s">
        <v>15</v>
      </c>
    </row>
    <row r="74" spans="14:24" ht="15.5" x14ac:dyDescent="0.35">
      <c r="N74" s="103">
        <v>38748</v>
      </c>
      <c r="O74" s="104">
        <v>781</v>
      </c>
      <c r="P74" s="104">
        <v>177</v>
      </c>
      <c r="Q74" s="104">
        <v>604</v>
      </c>
      <c r="R74" s="105">
        <v>5537148607</v>
      </c>
      <c r="S74" s="105">
        <v>3965494726</v>
      </c>
      <c r="T74" s="105">
        <v>1571653881</v>
      </c>
      <c r="U74" s="106" t="s">
        <v>15</v>
      </c>
      <c r="V74" s="106" t="s">
        <v>15</v>
      </c>
      <c r="W74" s="106" t="s">
        <v>15</v>
      </c>
      <c r="X74" s="106" t="s">
        <v>15</v>
      </c>
    </row>
    <row r="75" spans="14:24" ht="15.5" x14ac:dyDescent="0.35">
      <c r="N75" s="103">
        <v>38776</v>
      </c>
      <c r="O75" s="104">
        <v>657</v>
      </c>
      <c r="P75" s="104">
        <v>131</v>
      </c>
      <c r="Q75" s="104">
        <v>526</v>
      </c>
      <c r="R75" s="105">
        <v>4822654234</v>
      </c>
      <c r="S75" s="105">
        <v>3497640078</v>
      </c>
      <c r="T75" s="105">
        <v>1325014156</v>
      </c>
      <c r="U75" s="106" t="s">
        <v>15</v>
      </c>
      <c r="V75" s="106" t="s">
        <v>15</v>
      </c>
      <c r="W75" s="106" t="s">
        <v>15</v>
      </c>
      <c r="X75" s="106" t="s">
        <v>15</v>
      </c>
    </row>
    <row r="76" spans="14:24" ht="15.5" x14ac:dyDescent="0.35">
      <c r="N76" s="103">
        <v>38807</v>
      </c>
      <c r="O76" s="104">
        <v>874</v>
      </c>
      <c r="P76" s="104">
        <v>194</v>
      </c>
      <c r="Q76" s="104">
        <v>680</v>
      </c>
      <c r="R76" s="105">
        <v>6398807787</v>
      </c>
      <c r="S76" s="105">
        <v>4450958328</v>
      </c>
      <c r="T76" s="105">
        <v>1947849459</v>
      </c>
      <c r="U76" s="106" t="s">
        <v>15</v>
      </c>
      <c r="V76" s="106" t="s">
        <v>15</v>
      </c>
      <c r="W76" s="106" t="s">
        <v>15</v>
      </c>
      <c r="X76" s="106" t="s">
        <v>15</v>
      </c>
    </row>
    <row r="77" spans="14:24" ht="15.5" x14ac:dyDescent="0.35">
      <c r="N77" s="103">
        <v>38837</v>
      </c>
      <c r="O77" s="104">
        <v>704</v>
      </c>
      <c r="P77" s="104">
        <v>148</v>
      </c>
      <c r="Q77" s="104">
        <v>556</v>
      </c>
      <c r="R77" s="105">
        <v>6062518636</v>
      </c>
      <c r="S77" s="105">
        <v>4649378377</v>
      </c>
      <c r="T77" s="105">
        <v>1413140259</v>
      </c>
      <c r="U77" s="106" t="s">
        <v>15</v>
      </c>
      <c r="V77" s="106" t="s">
        <v>15</v>
      </c>
      <c r="W77" s="106" t="s">
        <v>15</v>
      </c>
      <c r="X77" s="106" t="s">
        <v>15</v>
      </c>
    </row>
    <row r="78" spans="14:24" ht="15.5" x14ac:dyDescent="0.35">
      <c r="N78" s="103">
        <v>38868</v>
      </c>
      <c r="O78" s="104">
        <v>831</v>
      </c>
      <c r="P78" s="104">
        <v>158</v>
      </c>
      <c r="Q78" s="104">
        <v>673</v>
      </c>
      <c r="R78" s="105">
        <v>5591755437</v>
      </c>
      <c r="S78" s="105">
        <v>3585557567</v>
      </c>
      <c r="T78" s="105">
        <v>2006197870</v>
      </c>
      <c r="U78" s="106" t="s">
        <v>15</v>
      </c>
      <c r="V78" s="106" t="s">
        <v>15</v>
      </c>
      <c r="W78" s="106" t="s">
        <v>15</v>
      </c>
      <c r="X78" s="106" t="s">
        <v>15</v>
      </c>
    </row>
    <row r="79" spans="14:24" ht="15.5" x14ac:dyDescent="0.35">
      <c r="N79" s="103">
        <v>38898</v>
      </c>
      <c r="O79" s="104">
        <v>942</v>
      </c>
      <c r="P79" s="104">
        <v>197</v>
      </c>
      <c r="Q79" s="104">
        <v>745</v>
      </c>
      <c r="R79" s="105">
        <v>7159939938</v>
      </c>
      <c r="S79" s="105">
        <v>5295543525</v>
      </c>
      <c r="T79" s="105">
        <v>1864396413</v>
      </c>
      <c r="U79" s="106" t="s">
        <v>15</v>
      </c>
      <c r="V79" s="106" t="s">
        <v>15</v>
      </c>
      <c r="W79" s="106" t="s">
        <v>15</v>
      </c>
      <c r="X79" s="106" t="s">
        <v>15</v>
      </c>
    </row>
    <row r="80" spans="14:24" ht="15.5" x14ac:dyDescent="0.35">
      <c r="N80" s="103">
        <v>38929</v>
      </c>
      <c r="O80" s="104">
        <v>765</v>
      </c>
      <c r="P80" s="104">
        <v>166</v>
      </c>
      <c r="Q80" s="104">
        <v>599</v>
      </c>
      <c r="R80" s="105">
        <v>5179575273</v>
      </c>
      <c r="S80" s="105">
        <v>3688606578</v>
      </c>
      <c r="T80" s="105">
        <v>1490968695</v>
      </c>
      <c r="U80" s="106" t="s">
        <v>15</v>
      </c>
      <c r="V80" s="106" t="s">
        <v>15</v>
      </c>
      <c r="W80" s="106" t="s">
        <v>15</v>
      </c>
      <c r="X80" s="106" t="s">
        <v>15</v>
      </c>
    </row>
    <row r="81" spans="14:24" ht="15.5" x14ac:dyDescent="0.35">
      <c r="N81" s="103">
        <v>38960</v>
      </c>
      <c r="O81" s="104">
        <v>779</v>
      </c>
      <c r="P81" s="104">
        <v>176</v>
      </c>
      <c r="Q81" s="104">
        <v>603</v>
      </c>
      <c r="R81" s="105">
        <v>6956726499</v>
      </c>
      <c r="S81" s="105">
        <v>5292313114</v>
      </c>
      <c r="T81" s="105">
        <v>1664413385</v>
      </c>
      <c r="U81" s="106" t="s">
        <v>15</v>
      </c>
      <c r="V81" s="106" t="s">
        <v>15</v>
      </c>
      <c r="W81" s="106" t="s">
        <v>15</v>
      </c>
      <c r="X81" s="106" t="s">
        <v>15</v>
      </c>
    </row>
    <row r="82" spans="14:24" ht="15.5" x14ac:dyDescent="0.35">
      <c r="N82" s="103">
        <v>38990</v>
      </c>
      <c r="O82" s="104">
        <v>742</v>
      </c>
      <c r="P82" s="104">
        <v>170</v>
      </c>
      <c r="Q82" s="104">
        <v>572</v>
      </c>
      <c r="R82" s="105">
        <v>7280017518</v>
      </c>
      <c r="S82" s="105">
        <v>5906373579</v>
      </c>
      <c r="T82" s="105">
        <v>1373643939</v>
      </c>
      <c r="U82" s="106" t="s">
        <v>15</v>
      </c>
      <c r="V82" s="106" t="s">
        <v>15</v>
      </c>
      <c r="W82" s="106" t="s">
        <v>15</v>
      </c>
      <c r="X82" s="106" t="s">
        <v>15</v>
      </c>
    </row>
    <row r="83" spans="14:24" ht="15.5" x14ac:dyDescent="0.35">
      <c r="N83" s="103">
        <v>39021</v>
      </c>
      <c r="O83" s="104">
        <v>754</v>
      </c>
      <c r="P83" s="104">
        <v>148</v>
      </c>
      <c r="Q83" s="104">
        <v>606</v>
      </c>
      <c r="R83" s="105">
        <v>4749438635</v>
      </c>
      <c r="S83" s="105">
        <v>3147493799</v>
      </c>
      <c r="T83" s="105">
        <v>1601944836</v>
      </c>
      <c r="U83" s="106" t="s">
        <v>15</v>
      </c>
      <c r="V83" s="106" t="s">
        <v>15</v>
      </c>
      <c r="W83" s="106" t="s">
        <v>15</v>
      </c>
      <c r="X83" s="106" t="s">
        <v>15</v>
      </c>
    </row>
    <row r="84" spans="14:24" ht="15.5" x14ac:dyDescent="0.35">
      <c r="N84" s="103">
        <v>39051</v>
      </c>
      <c r="O84" s="104">
        <v>744</v>
      </c>
      <c r="P84" s="104">
        <v>154</v>
      </c>
      <c r="Q84" s="104">
        <v>590</v>
      </c>
      <c r="R84" s="105">
        <v>5149420362</v>
      </c>
      <c r="S84" s="105">
        <v>3687335959</v>
      </c>
      <c r="T84" s="105">
        <v>1462084403</v>
      </c>
      <c r="U84" s="106" t="s">
        <v>15</v>
      </c>
      <c r="V84" s="106" t="s">
        <v>15</v>
      </c>
      <c r="W84" s="106" t="s">
        <v>15</v>
      </c>
      <c r="X84" s="106" t="s">
        <v>15</v>
      </c>
    </row>
    <row r="85" spans="14:24" ht="15.5" x14ac:dyDescent="0.35">
      <c r="N85" s="103">
        <v>39082</v>
      </c>
      <c r="O85" s="104">
        <v>964</v>
      </c>
      <c r="P85" s="104">
        <v>224</v>
      </c>
      <c r="Q85" s="104">
        <v>740</v>
      </c>
      <c r="R85" s="105">
        <v>9044454340</v>
      </c>
      <c r="S85" s="105">
        <v>7179436733</v>
      </c>
      <c r="T85" s="105">
        <v>1865017607</v>
      </c>
      <c r="U85" s="106" t="s">
        <v>15</v>
      </c>
      <c r="V85" s="106" t="s">
        <v>15</v>
      </c>
      <c r="W85" s="106" t="s">
        <v>15</v>
      </c>
      <c r="X85" s="106" t="s">
        <v>15</v>
      </c>
    </row>
    <row r="86" spans="14:24" ht="15.5" x14ac:dyDescent="0.35">
      <c r="N86" s="103">
        <v>39113</v>
      </c>
      <c r="O86" s="104">
        <v>826</v>
      </c>
      <c r="P86" s="104">
        <v>162</v>
      </c>
      <c r="Q86" s="104">
        <v>664</v>
      </c>
      <c r="R86" s="105">
        <v>7736584615</v>
      </c>
      <c r="S86" s="105">
        <v>6101572771</v>
      </c>
      <c r="T86" s="105">
        <v>1635011844</v>
      </c>
      <c r="U86" s="106" t="s">
        <v>15</v>
      </c>
      <c r="V86" s="106" t="s">
        <v>15</v>
      </c>
      <c r="W86" s="106" t="s">
        <v>15</v>
      </c>
      <c r="X86" s="106" t="s">
        <v>15</v>
      </c>
    </row>
    <row r="87" spans="14:24" ht="15.5" x14ac:dyDescent="0.35">
      <c r="N87" s="103">
        <v>39141</v>
      </c>
      <c r="O87" s="104">
        <v>730</v>
      </c>
      <c r="P87" s="104">
        <v>144</v>
      </c>
      <c r="Q87" s="104">
        <v>586</v>
      </c>
      <c r="R87" s="105">
        <v>5189154822</v>
      </c>
      <c r="S87" s="105">
        <v>3549602717</v>
      </c>
      <c r="T87" s="105">
        <v>1639552105</v>
      </c>
      <c r="U87" s="106" t="s">
        <v>15</v>
      </c>
      <c r="V87" s="106" t="s">
        <v>15</v>
      </c>
      <c r="W87" s="106" t="s">
        <v>15</v>
      </c>
      <c r="X87" s="106" t="s">
        <v>15</v>
      </c>
    </row>
    <row r="88" spans="14:24" ht="15.5" x14ac:dyDescent="0.35">
      <c r="N88" s="103">
        <v>39172</v>
      </c>
      <c r="O88" s="104">
        <v>908</v>
      </c>
      <c r="P88" s="104">
        <v>174</v>
      </c>
      <c r="Q88" s="104">
        <v>734</v>
      </c>
      <c r="R88" s="105">
        <v>6824764364</v>
      </c>
      <c r="S88" s="105">
        <v>5012069754</v>
      </c>
      <c r="T88" s="105">
        <v>1812694610</v>
      </c>
      <c r="U88" s="106" t="s">
        <v>15</v>
      </c>
      <c r="V88" s="106" t="s">
        <v>15</v>
      </c>
      <c r="W88" s="106" t="s">
        <v>15</v>
      </c>
      <c r="X88" s="106" t="s">
        <v>15</v>
      </c>
    </row>
    <row r="89" spans="14:24" ht="15.5" x14ac:dyDescent="0.35">
      <c r="N89" s="103">
        <v>39202</v>
      </c>
      <c r="O89" s="104">
        <v>877</v>
      </c>
      <c r="P89" s="104">
        <v>168</v>
      </c>
      <c r="Q89" s="104">
        <v>709</v>
      </c>
      <c r="R89" s="105">
        <v>6272211352</v>
      </c>
      <c r="S89" s="105">
        <v>4470530065</v>
      </c>
      <c r="T89" s="105">
        <v>1801681287</v>
      </c>
      <c r="U89" s="106" t="s">
        <v>15</v>
      </c>
      <c r="V89" s="106" t="s">
        <v>15</v>
      </c>
      <c r="W89" s="106" t="s">
        <v>15</v>
      </c>
      <c r="X89" s="106" t="s">
        <v>15</v>
      </c>
    </row>
    <row r="90" spans="14:24" ht="15.5" x14ac:dyDescent="0.35">
      <c r="N90" s="103">
        <v>39233</v>
      </c>
      <c r="O90" s="104">
        <v>1004</v>
      </c>
      <c r="P90" s="104">
        <v>190</v>
      </c>
      <c r="Q90" s="104">
        <v>814</v>
      </c>
      <c r="R90" s="105">
        <v>7593567641</v>
      </c>
      <c r="S90" s="105">
        <v>5298106967</v>
      </c>
      <c r="T90" s="105">
        <v>2295460674</v>
      </c>
      <c r="U90" s="106" t="s">
        <v>15</v>
      </c>
      <c r="V90" s="106" t="s">
        <v>15</v>
      </c>
      <c r="W90" s="106" t="s">
        <v>15</v>
      </c>
      <c r="X90" s="106" t="s">
        <v>15</v>
      </c>
    </row>
    <row r="91" spans="14:24" ht="15.5" x14ac:dyDescent="0.35">
      <c r="N91" s="103">
        <v>39263</v>
      </c>
      <c r="O91" s="104">
        <v>983</v>
      </c>
      <c r="P91" s="104">
        <v>207</v>
      </c>
      <c r="Q91" s="104">
        <v>776</v>
      </c>
      <c r="R91" s="105">
        <v>8238291994</v>
      </c>
      <c r="S91" s="105">
        <v>6169884452</v>
      </c>
      <c r="T91" s="105">
        <v>2068407542</v>
      </c>
      <c r="U91" s="106" t="s">
        <v>15</v>
      </c>
      <c r="V91" s="106" t="s">
        <v>15</v>
      </c>
      <c r="W91" s="106" t="s">
        <v>15</v>
      </c>
      <c r="X91" s="106" t="s">
        <v>15</v>
      </c>
    </row>
    <row r="92" spans="14:24" ht="15.5" x14ac:dyDescent="0.35">
      <c r="N92" s="103">
        <v>39294</v>
      </c>
      <c r="O92" s="104">
        <v>921</v>
      </c>
      <c r="P92" s="104">
        <v>182</v>
      </c>
      <c r="Q92" s="104">
        <v>739</v>
      </c>
      <c r="R92" s="105">
        <v>8192482973</v>
      </c>
      <c r="S92" s="105">
        <v>6203668341</v>
      </c>
      <c r="T92" s="105">
        <v>1988814632</v>
      </c>
      <c r="U92" s="106" t="s">
        <v>15</v>
      </c>
      <c r="V92" s="106" t="s">
        <v>15</v>
      </c>
      <c r="W92" s="106" t="s">
        <v>15</v>
      </c>
      <c r="X92" s="106" t="s">
        <v>15</v>
      </c>
    </row>
    <row r="93" spans="14:24" ht="15.5" x14ac:dyDescent="0.35">
      <c r="N93" s="103">
        <v>39325</v>
      </c>
      <c r="O93" s="104">
        <v>991</v>
      </c>
      <c r="P93" s="104">
        <v>196</v>
      </c>
      <c r="Q93" s="104">
        <v>795</v>
      </c>
      <c r="R93" s="105">
        <v>7264215282</v>
      </c>
      <c r="S93" s="105">
        <v>5230619396</v>
      </c>
      <c r="T93" s="105">
        <v>2033595886</v>
      </c>
      <c r="U93" s="106" t="s">
        <v>15</v>
      </c>
      <c r="V93" s="106" t="s">
        <v>15</v>
      </c>
      <c r="W93" s="106" t="s">
        <v>15</v>
      </c>
      <c r="X93" s="106" t="s">
        <v>15</v>
      </c>
    </row>
    <row r="94" spans="14:24" ht="15.5" x14ac:dyDescent="0.35">
      <c r="N94" s="103">
        <v>39355</v>
      </c>
      <c r="O94" s="104">
        <v>795</v>
      </c>
      <c r="P94" s="104">
        <v>149</v>
      </c>
      <c r="Q94" s="104">
        <v>646</v>
      </c>
      <c r="R94" s="105">
        <v>5364557819</v>
      </c>
      <c r="S94" s="105">
        <v>3817495947</v>
      </c>
      <c r="T94" s="105">
        <v>1547061872</v>
      </c>
      <c r="U94" s="106" t="s">
        <v>15</v>
      </c>
      <c r="V94" s="106" t="s">
        <v>15</v>
      </c>
      <c r="W94" s="106" t="s">
        <v>15</v>
      </c>
      <c r="X94" s="106" t="s">
        <v>15</v>
      </c>
    </row>
    <row r="95" spans="14:24" ht="15.5" x14ac:dyDescent="0.35">
      <c r="N95" s="103">
        <v>39386</v>
      </c>
      <c r="O95" s="104">
        <v>796</v>
      </c>
      <c r="P95" s="104">
        <v>128</v>
      </c>
      <c r="Q95" s="104">
        <v>668</v>
      </c>
      <c r="R95" s="105">
        <v>5030950944</v>
      </c>
      <c r="S95" s="105">
        <v>3333690775</v>
      </c>
      <c r="T95" s="105">
        <v>1697260169</v>
      </c>
      <c r="U95" s="106" t="s">
        <v>15</v>
      </c>
      <c r="V95" s="106" t="s">
        <v>15</v>
      </c>
      <c r="W95" s="106" t="s">
        <v>15</v>
      </c>
      <c r="X95" s="106" t="s">
        <v>15</v>
      </c>
    </row>
    <row r="96" spans="14:24" ht="15.5" x14ac:dyDescent="0.35">
      <c r="N96" s="103">
        <v>39416</v>
      </c>
      <c r="O96" s="104">
        <v>750</v>
      </c>
      <c r="P96" s="104">
        <v>127</v>
      </c>
      <c r="Q96" s="104">
        <v>623</v>
      </c>
      <c r="R96" s="105">
        <v>4755643017</v>
      </c>
      <c r="S96" s="105">
        <v>3125075980</v>
      </c>
      <c r="T96" s="105">
        <v>1630567037</v>
      </c>
      <c r="U96" s="106" t="s">
        <v>15</v>
      </c>
      <c r="V96" s="106" t="s">
        <v>15</v>
      </c>
      <c r="W96" s="106" t="s">
        <v>15</v>
      </c>
      <c r="X96" s="106" t="s">
        <v>15</v>
      </c>
    </row>
    <row r="97" spans="14:24" ht="15.5" x14ac:dyDescent="0.35">
      <c r="N97" s="103">
        <v>39447</v>
      </c>
      <c r="O97" s="104">
        <v>847</v>
      </c>
      <c r="P97" s="104">
        <v>153</v>
      </c>
      <c r="Q97" s="104">
        <v>694</v>
      </c>
      <c r="R97" s="105">
        <v>7245696424</v>
      </c>
      <c r="S97" s="105">
        <v>5665740063</v>
      </c>
      <c r="T97" s="105">
        <v>1579956361</v>
      </c>
      <c r="U97" s="106" t="s">
        <v>15</v>
      </c>
      <c r="V97" s="106" t="s">
        <v>15</v>
      </c>
      <c r="W97" s="106" t="s">
        <v>15</v>
      </c>
      <c r="X97" s="106" t="s">
        <v>15</v>
      </c>
    </row>
    <row r="98" spans="14:24" ht="15.5" x14ac:dyDescent="0.35">
      <c r="N98" s="103">
        <v>39478</v>
      </c>
      <c r="O98" s="104">
        <v>712</v>
      </c>
      <c r="P98" s="104">
        <v>108</v>
      </c>
      <c r="Q98" s="104">
        <v>604</v>
      </c>
      <c r="R98" s="105">
        <v>3619242494</v>
      </c>
      <c r="S98" s="105">
        <v>2005993538</v>
      </c>
      <c r="T98" s="105">
        <v>1613248956</v>
      </c>
      <c r="U98" s="106">
        <v>10</v>
      </c>
      <c r="V98" s="106">
        <v>2</v>
      </c>
      <c r="W98" s="108">
        <v>1.4044943820224719E-2</v>
      </c>
      <c r="X98" s="108">
        <v>2.8089887640449437E-3</v>
      </c>
    </row>
    <row r="99" spans="14:24" ht="15.5" x14ac:dyDescent="0.35">
      <c r="N99" s="103">
        <v>39507</v>
      </c>
      <c r="O99" s="104">
        <v>625</v>
      </c>
      <c r="P99" s="104">
        <v>86</v>
      </c>
      <c r="Q99" s="104">
        <v>539</v>
      </c>
      <c r="R99" s="105">
        <v>3420652885</v>
      </c>
      <c r="S99" s="105">
        <v>2078016158</v>
      </c>
      <c r="T99" s="105">
        <v>1342636727</v>
      </c>
      <c r="U99" s="106">
        <v>16</v>
      </c>
      <c r="V99" s="106">
        <v>3</v>
      </c>
      <c r="W99" s="108">
        <v>2.5600000000000001E-2</v>
      </c>
      <c r="X99" s="108">
        <v>4.7999999999999996E-3</v>
      </c>
    </row>
    <row r="100" spans="14:24" ht="15.5" x14ac:dyDescent="0.35">
      <c r="N100" s="103">
        <v>39538</v>
      </c>
      <c r="O100" s="104">
        <v>659</v>
      </c>
      <c r="P100" s="104">
        <v>74</v>
      </c>
      <c r="Q100" s="104">
        <v>585</v>
      </c>
      <c r="R100" s="105">
        <v>3171524993</v>
      </c>
      <c r="S100" s="105">
        <v>1788706648</v>
      </c>
      <c r="T100" s="105">
        <v>1382818345</v>
      </c>
      <c r="U100" s="106">
        <v>20</v>
      </c>
      <c r="V100" s="106">
        <v>3</v>
      </c>
      <c r="W100" s="108">
        <v>3.0349013657056147E-2</v>
      </c>
      <c r="X100" s="108">
        <v>4.552352048558422E-3</v>
      </c>
    </row>
    <row r="101" spans="14:24" ht="15.5" x14ac:dyDescent="0.35">
      <c r="N101" s="103">
        <v>39568</v>
      </c>
      <c r="O101" s="104">
        <v>633</v>
      </c>
      <c r="P101" s="104">
        <v>96</v>
      </c>
      <c r="Q101" s="104">
        <v>537</v>
      </c>
      <c r="R101" s="105">
        <v>3318433807</v>
      </c>
      <c r="S101" s="105">
        <v>2008214448</v>
      </c>
      <c r="T101" s="105">
        <v>1310219359</v>
      </c>
      <c r="U101" s="106">
        <v>13</v>
      </c>
      <c r="V101" s="106">
        <v>4</v>
      </c>
      <c r="W101" s="108">
        <v>2.0537124802527645E-2</v>
      </c>
      <c r="X101" s="108">
        <v>6.3191153238546603E-3</v>
      </c>
    </row>
    <row r="102" spans="14:24" ht="15.5" x14ac:dyDescent="0.35">
      <c r="N102" s="103">
        <v>39599</v>
      </c>
      <c r="O102" s="104">
        <v>694</v>
      </c>
      <c r="P102" s="104">
        <v>91</v>
      </c>
      <c r="Q102" s="104">
        <v>603</v>
      </c>
      <c r="R102" s="105">
        <v>3222618659</v>
      </c>
      <c r="S102" s="105">
        <v>1916375187</v>
      </c>
      <c r="T102" s="105">
        <v>1306243472</v>
      </c>
      <c r="U102" s="106">
        <v>13</v>
      </c>
      <c r="V102" s="106">
        <v>6</v>
      </c>
      <c r="W102" s="108">
        <v>1.8731988472622477E-2</v>
      </c>
      <c r="X102" s="108">
        <v>8.6455331412103754E-3</v>
      </c>
    </row>
    <row r="103" spans="14:24" ht="15.5" x14ac:dyDescent="0.35">
      <c r="N103" s="103">
        <v>39629</v>
      </c>
      <c r="O103" s="104">
        <v>751</v>
      </c>
      <c r="P103" s="104">
        <v>94</v>
      </c>
      <c r="Q103" s="104">
        <v>657</v>
      </c>
      <c r="R103" s="105">
        <v>6624490906</v>
      </c>
      <c r="S103" s="105">
        <v>5193213315</v>
      </c>
      <c r="T103" s="105">
        <v>1431277591</v>
      </c>
      <c r="U103" s="106">
        <v>24</v>
      </c>
      <c r="V103" s="106">
        <v>2</v>
      </c>
      <c r="W103" s="108">
        <v>3.1957390146471372E-2</v>
      </c>
      <c r="X103" s="108">
        <v>2.6631158455392811E-3</v>
      </c>
    </row>
    <row r="104" spans="14:24" ht="15.5" x14ac:dyDescent="0.35">
      <c r="N104" s="103">
        <v>39660</v>
      </c>
      <c r="O104" s="104">
        <v>694</v>
      </c>
      <c r="P104" s="104">
        <v>99</v>
      </c>
      <c r="Q104" s="104">
        <v>595</v>
      </c>
      <c r="R104" s="105">
        <v>3054441607</v>
      </c>
      <c r="S104" s="105">
        <v>1788369667</v>
      </c>
      <c r="T104" s="105">
        <v>1266071940</v>
      </c>
      <c r="U104" s="106">
        <v>17</v>
      </c>
      <c r="V104" s="106">
        <v>4</v>
      </c>
      <c r="W104" s="108">
        <v>2.4495677233429394E-2</v>
      </c>
      <c r="X104" s="108">
        <v>5.763688760806916E-3</v>
      </c>
    </row>
    <row r="105" spans="14:24" ht="15.5" x14ac:dyDescent="0.35">
      <c r="N105" s="103">
        <v>39691</v>
      </c>
      <c r="O105" s="104">
        <v>630</v>
      </c>
      <c r="P105" s="104">
        <v>80</v>
      </c>
      <c r="Q105" s="104">
        <v>550</v>
      </c>
      <c r="R105" s="105">
        <v>2897709406</v>
      </c>
      <c r="S105" s="105">
        <v>1752431515</v>
      </c>
      <c r="T105" s="105">
        <v>1145277891</v>
      </c>
      <c r="U105" s="106">
        <v>29</v>
      </c>
      <c r="V105" s="106">
        <v>6</v>
      </c>
      <c r="W105" s="108">
        <v>4.6031746031746035E-2</v>
      </c>
      <c r="X105" s="108">
        <v>9.5238095238095247E-3</v>
      </c>
    </row>
    <row r="106" spans="14:24" ht="15.5" x14ac:dyDescent="0.35">
      <c r="N106" s="103">
        <v>39721</v>
      </c>
      <c r="O106" s="104">
        <v>609</v>
      </c>
      <c r="P106" s="104">
        <v>86</v>
      </c>
      <c r="Q106" s="104">
        <v>523</v>
      </c>
      <c r="R106" s="105">
        <v>3374149993</v>
      </c>
      <c r="S106" s="105">
        <v>2103210297</v>
      </c>
      <c r="T106" s="105">
        <v>1270939696</v>
      </c>
      <c r="U106" s="106">
        <v>38</v>
      </c>
      <c r="V106" s="106">
        <v>6</v>
      </c>
      <c r="W106" s="108">
        <v>6.2397372742200329E-2</v>
      </c>
      <c r="X106" s="108">
        <v>9.852216748768473E-3</v>
      </c>
    </row>
    <row r="107" spans="14:24" ht="15.5" x14ac:dyDescent="0.35">
      <c r="N107" s="103">
        <v>39752</v>
      </c>
      <c r="O107" s="104">
        <v>567</v>
      </c>
      <c r="P107" s="104">
        <v>68</v>
      </c>
      <c r="Q107" s="104">
        <v>499</v>
      </c>
      <c r="R107" s="105">
        <v>2704404162</v>
      </c>
      <c r="S107" s="105">
        <v>1634758223</v>
      </c>
      <c r="T107" s="105">
        <v>1069645939</v>
      </c>
      <c r="U107" s="106">
        <v>39</v>
      </c>
      <c r="V107" s="106">
        <v>5</v>
      </c>
      <c r="W107" s="108">
        <v>6.8783068783068779E-2</v>
      </c>
      <c r="X107" s="108">
        <v>8.8183421516754845E-3</v>
      </c>
    </row>
    <row r="108" spans="14:24" ht="15.5" x14ac:dyDescent="0.35">
      <c r="N108" s="103">
        <v>39782</v>
      </c>
      <c r="O108" s="104">
        <v>423</v>
      </c>
      <c r="P108" s="104">
        <v>41</v>
      </c>
      <c r="Q108" s="104">
        <v>382</v>
      </c>
      <c r="R108" s="105">
        <v>1270798629</v>
      </c>
      <c r="S108" s="105">
        <v>453719996</v>
      </c>
      <c r="T108" s="105">
        <v>817078633</v>
      </c>
      <c r="U108" s="106">
        <v>27</v>
      </c>
      <c r="V108" s="106">
        <v>7</v>
      </c>
      <c r="W108" s="108">
        <v>6.3829787234042548E-2</v>
      </c>
      <c r="X108" s="108">
        <v>1.6548463356973995E-2</v>
      </c>
    </row>
    <row r="109" spans="14:24" ht="15.5" x14ac:dyDescent="0.35">
      <c r="N109" s="103">
        <v>39813</v>
      </c>
      <c r="O109" s="104">
        <v>664</v>
      </c>
      <c r="P109" s="104">
        <v>88</v>
      </c>
      <c r="Q109" s="104">
        <v>576</v>
      </c>
      <c r="R109" s="105">
        <v>2644493689</v>
      </c>
      <c r="S109" s="105">
        <v>1481055855</v>
      </c>
      <c r="T109" s="105">
        <v>1163437834</v>
      </c>
      <c r="U109" s="106">
        <v>43</v>
      </c>
      <c r="V109" s="106">
        <v>11</v>
      </c>
      <c r="W109" s="108">
        <v>6.4759036144578314E-2</v>
      </c>
      <c r="X109" s="108">
        <v>1.6566265060240965E-2</v>
      </c>
    </row>
    <row r="110" spans="14:24" ht="15.5" x14ac:dyDescent="0.35">
      <c r="N110" s="103">
        <v>39844</v>
      </c>
      <c r="O110" s="104">
        <v>366</v>
      </c>
      <c r="P110" s="104">
        <v>44</v>
      </c>
      <c r="Q110" s="104">
        <v>322</v>
      </c>
      <c r="R110" s="105">
        <v>1194848060</v>
      </c>
      <c r="S110" s="105">
        <v>633510110</v>
      </c>
      <c r="T110" s="105">
        <v>561337950</v>
      </c>
      <c r="U110" s="106">
        <v>51</v>
      </c>
      <c r="V110" s="106">
        <v>9</v>
      </c>
      <c r="W110" s="108">
        <v>0.13934426229508196</v>
      </c>
      <c r="X110" s="108">
        <v>2.4590163934426229E-2</v>
      </c>
    </row>
    <row r="111" spans="14:24" ht="15.5" x14ac:dyDescent="0.35">
      <c r="N111" s="103">
        <v>39872</v>
      </c>
      <c r="O111" s="104">
        <v>365</v>
      </c>
      <c r="P111" s="104">
        <v>32</v>
      </c>
      <c r="Q111" s="104">
        <v>333</v>
      </c>
      <c r="R111" s="105">
        <v>1275136519</v>
      </c>
      <c r="S111" s="105">
        <v>670542371</v>
      </c>
      <c r="T111" s="105">
        <v>604594148</v>
      </c>
      <c r="U111" s="106">
        <v>45</v>
      </c>
      <c r="V111" s="106">
        <v>4</v>
      </c>
      <c r="W111" s="108">
        <v>0.12328767123287671</v>
      </c>
      <c r="X111" s="108">
        <v>1.0958904109589041E-2</v>
      </c>
    </row>
    <row r="112" spans="14:24" ht="15.5" x14ac:dyDescent="0.35">
      <c r="N112" s="103">
        <v>39903</v>
      </c>
      <c r="O112" s="104">
        <v>424</v>
      </c>
      <c r="P112" s="104">
        <v>48</v>
      </c>
      <c r="Q112" s="104">
        <v>376</v>
      </c>
      <c r="R112" s="105">
        <v>1830007385</v>
      </c>
      <c r="S112" s="105">
        <v>787648045</v>
      </c>
      <c r="T112" s="105">
        <v>1042359340</v>
      </c>
      <c r="U112" s="106">
        <v>88</v>
      </c>
      <c r="V112" s="106">
        <v>17</v>
      </c>
      <c r="W112" s="108">
        <v>0.20754716981132076</v>
      </c>
      <c r="X112" s="108">
        <v>4.0094339622641507E-2</v>
      </c>
    </row>
    <row r="113" spans="14:24" ht="15.5" x14ac:dyDescent="0.35">
      <c r="N113" s="103">
        <v>39933</v>
      </c>
      <c r="O113" s="104">
        <v>420</v>
      </c>
      <c r="P113" s="104">
        <v>50</v>
      </c>
      <c r="Q113" s="104">
        <v>370</v>
      </c>
      <c r="R113" s="105">
        <v>1238739987</v>
      </c>
      <c r="S113" s="105">
        <v>688545991</v>
      </c>
      <c r="T113" s="105">
        <v>550193996</v>
      </c>
      <c r="U113" s="106">
        <v>87</v>
      </c>
      <c r="V113" s="106">
        <v>11</v>
      </c>
      <c r="W113" s="108">
        <v>0.20714285714285716</v>
      </c>
      <c r="X113" s="108">
        <v>2.6190476190476191E-2</v>
      </c>
    </row>
    <row r="114" spans="14:24" ht="15.5" x14ac:dyDescent="0.35">
      <c r="N114" s="103">
        <v>39964</v>
      </c>
      <c r="O114" s="104">
        <v>438</v>
      </c>
      <c r="P114" s="104">
        <v>33</v>
      </c>
      <c r="Q114" s="104">
        <v>405</v>
      </c>
      <c r="R114" s="105">
        <v>1057855389</v>
      </c>
      <c r="S114" s="105">
        <v>429691042</v>
      </c>
      <c r="T114" s="105">
        <v>628164347</v>
      </c>
      <c r="U114" s="106">
        <v>77</v>
      </c>
      <c r="V114" s="106">
        <v>11</v>
      </c>
      <c r="W114" s="108">
        <v>0.17579908675799086</v>
      </c>
      <c r="X114" s="108">
        <v>2.5114155251141551E-2</v>
      </c>
    </row>
    <row r="115" spans="14:24" ht="15.5" x14ac:dyDescent="0.35">
      <c r="N115" s="103">
        <v>39994</v>
      </c>
      <c r="O115" s="104">
        <v>554</v>
      </c>
      <c r="P115" s="104">
        <v>65</v>
      </c>
      <c r="Q115" s="104">
        <v>489</v>
      </c>
      <c r="R115" s="105">
        <v>1918171579</v>
      </c>
      <c r="S115" s="105">
        <v>1145088577</v>
      </c>
      <c r="T115" s="105">
        <v>773083002</v>
      </c>
      <c r="U115" s="106">
        <v>96</v>
      </c>
      <c r="V115" s="106">
        <v>16</v>
      </c>
      <c r="W115" s="108">
        <v>0.17328519855595667</v>
      </c>
      <c r="X115" s="108">
        <v>2.8880866425992781E-2</v>
      </c>
    </row>
    <row r="116" spans="14:24" ht="15.5" x14ac:dyDescent="0.35">
      <c r="N116" s="103">
        <v>40025</v>
      </c>
      <c r="O116" s="104">
        <v>494</v>
      </c>
      <c r="P116" s="104">
        <v>48</v>
      </c>
      <c r="Q116" s="104">
        <v>446</v>
      </c>
      <c r="R116" s="105">
        <v>1893144737</v>
      </c>
      <c r="S116" s="105">
        <v>1117733148</v>
      </c>
      <c r="T116" s="105">
        <v>775411589</v>
      </c>
      <c r="U116" s="106">
        <v>92</v>
      </c>
      <c r="V116" s="106">
        <v>15</v>
      </c>
      <c r="W116" s="108">
        <v>0.18623481781376519</v>
      </c>
      <c r="X116" s="108">
        <v>3.0364372469635626E-2</v>
      </c>
    </row>
    <row r="117" spans="14:24" ht="15.5" x14ac:dyDescent="0.35">
      <c r="N117" s="103">
        <v>40056</v>
      </c>
      <c r="O117" s="104">
        <v>459</v>
      </c>
      <c r="P117" s="104">
        <v>53</v>
      </c>
      <c r="Q117" s="104">
        <v>406</v>
      </c>
      <c r="R117" s="105">
        <v>1185812791</v>
      </c>
      <c r="S117" s="105">
        <v>440413776</v>
      </c>
      <c r="T117" s="105">
        <v>745399015</v>
      </c>
      <c r="U117" s="106">
        <v>104</v>
      </c>
      <c r="V117" s="106">
        <v>16</v>
      </c>
      <c r="W117" s="108">
        <v>0.22657952069716775</v>
      </c>
      <c r="X117" s="108">
        <v>3.4858387799564274E-2</v>
      </c>
    </row>
    <row r="118" spans="14:24" ht="15.5" x14ac:dyDescent="0.35">
      <c r="N118" s="103">
        <v>40086</v>
      </c>
      <c r="O118" s="104">
        <v>524</v>
      </c>
      <c r="P118" s="104">
        <v>68</v>
      </c>
      <c r="Q118" s="104">
        <v>456</v>
      </c>
      <c r="R118" s="105">
        <v>1553209637</v>
      </c>
      <c r="S118" s="105">
        <v>780280849</v>
      </c>
      <c r="T118" s="105">
        <v>772928788</v>
      </c>
      <c r="U118" s="106">
        <v>111</v>
      </c>
      <c r="V118" s="106">
        <v>30</v>
      </c>
      <c r="W118" s="108">
        <v>0.21183206106870228</v>
      </c>
      <c r="X118" s="108">
        <v>5.7251908396946563E-2</v>
      </c>
    </row>
    <row r="119" spans="14:24" ht="15.5" x14ac:dyDescent="0.35">
      <c r="N119" s="103">
        <v>40117</v>
      </c>
      <c r="O119" s="104">
        <v>507</v>
      </c>
      <c r="P119" s="104">
        <v>76</v>
      </c>
      <c r="Q119" s="104">
        <v>431</v>
      </c>
      <c r="R119" s="105">
        <v>1700397782</v>
      </c>
      <c r="S119" s="105">
        <v>997177217</v>
      </c>
      <c r="T119" s="105">
        <v>703220565</v>
      </c>
      <c r="U119" s="106">
        <v>107</v>
      </c>
      <c r="V119" s="106">
        <v>35</v>
      </c>
      <c r="W119" s="108">
        <v>0.21104536489151873</v>
      </c>
      <c r="X119" s="108">
        <v>6.9033530571992116E-2</v>
      </c>
    </row>
    <row r="120" spans="14:24" ht="15.5" x14ac:dyDescent="0.35">
      <c r="N120" s="103">
        <v>40147</v>
      </c>
      <c r="O120" s="104">
        <v>467</v>
      </c>
      <c r="P120" s="104">
        <v>70</v>
      </c>
      <c r="Q120" s="104">
        <v>397</v>
      </c>
      <c r="R120" s="105">
        <v>1442792689</v>
      </c>
      <c r="S120" s="105">
        <v>779211782</v>
      </c>
      <c r="T120" s="105">
        <v>663580907</v>
      </c>
      <c r="U120" s="106">
        <v>107</v>
      </c>
      <c r="V120" s="106">
        <v>29</v>
      </c>
      <c r="W120" s="108">
        <v>0.22912205567451821</v>
      </c>
      <c r="X120" s="108">
        <v>6.2098501070663809E-2</v>
      </c>
    </row>
    <row r="121" spans="14:24" ht="15.5" x14ac:dyDescent="0.35">
      <c r="N121" s="103">
        <v>40178</v>
      </c>
      <c r="O121" s="104">
        <v>813</v>
      </c>
      <c r="P121" s="104">
        <v>135</v>
      </c>
      <c r="Q121" s="104">
        <v>678</v>
      </c>
      <c r="R121" s="105">
        <v>3285321839</v>
      </c>
      <c r="S121" s="105">
        <v>1883142810</v>
      </c>
      <c r="T121" s="105">
        <v>1402179029</v>
      </c>
      <c r="U121" s="106">
        <v>169</v>
      </c>
      <c r="V121" s="106">
        <v>46</v>
      </c>
      <c r="W121" s="108">
        <v>0.2078720787207872</v>
      </c>
      <c r="X121" s="108">
        <v>5.6580565805658053E-2</v>
      </c>
    </row>
    <row r="122" spans="14:24" ht="15.5" x14ac:dyDescent="0.35">
      <c r="N122" s="103">
        <v>40209</v>
      </c>
      <c r="O122" s="104">
        <v>493</v>
      </c>
      <c r="P122" s="104">
        <v>53</v>
      </c>
      <c r="Q122" s="104">
        <v>440</v>
      </c>
      <c r="R122" s="105">
        <v>1612111784</v>
      </c>
      <c r="S122" s="105">
        <v>854867254</v>
      </c>
      <c r="T122" s="105">
        <v>757244530</v>
      </c>
      <c r="U122" s="106">
        <v>123</v>
      </c>
      <c r="V122" s="106">
        <v>18</v>
      </c>
      <c r="W122" s="108">
        <v>0.24949290060851928</v>
      </c>
      <c r="X122" s="108">
        <v>3.6511156186612576E-2</v>
      </c>
    </row>
    <row r="123" spans="14:24" ht="15.5" x14ac:dyDescent="0.35">
      <c r="N123" s="103">
        <v>40237</v>
      </c>
      <c r="O123" s="104">
        <v>486</v>
      </c>
      <c r="P123" s="104">
        <v>51</v>
      </c>
      <c r="Q123" s="104">
        <v>435</v>
      </c>
      <c r="R123" s="105">
        <v>1989648039</v>
      </c>
      <c r="S123" s="105">
        <v>1189577649</v>
      </c>
      <c r="T123" s="105">
        <v>800070390</v>
      </c>
      <c r="U123" s="106">
        <v>120</v>
      </c>
      <c r="V123" s="106">
        <v>19</v>
      </c>
      <c r="W123" s="108">
        <v>0.24691358024691357</v>
      </c>
      <c r="X123" s="108">
        <v>3.9094650205761319E-2</v>
      </c>
    </row>
    <row r="124" spans="14:24" ht="15.5" x14ac:dyDescent="0.35">
      <c r="N124" s="103">
        <v>40268</v>
      </c>
      <c r="O124" s="104">
        <v>664</v>
      </c>
      <c r="P124" s="104">
        <v>74</v>
      </c>
      <c r="Q124" s="104">
        <v>590</v>
      </c>
      <c r="R124" s="105">
        <v>2269075443</v>
      </c>
      <c r="S124" s="105">
        <v>1283313764</v>
      </c>
      <c r="T124" s="105">
        <v>985761679</v>
      </c>
      <c r="U124" s="106">
        <v>186</v>
      </c>
      <c r="V124" s="106">
        <v>34</v>
      </c>
      <c r="W124" s="108">
        <v>0.28012048192771083</v>
      </c>
      <c r="X124" s="108">
        <v>5.1204819277108432E-2</v>
      </c>
    </row>
    <row r="125" spans="14:24" ht="15.5" x14ac:dyDescent="0.35">
      <c r="N125" s="103">
        <v>40298</v>
      </c>
      <c r="O125" s="104">
        <v>668</v>
      </c>
      <c r="P125" s="104">
        <v>80</v>
      </c>
      <c r="Q125" s="104">
        <v>588</v>
      </c>
      <c r="R125" s="105">
        <v>1802555806</v>
      </c>
      <c r="S125" s="105">
        <v>880176503</v>
      </c>
      <c r="T125" s="105">
        <v>922379303</v>
      </c>
      <c r="U125" s="106">
        <v>193</v>
      </c>
      <c r="V125" s="106">
        <v>33</v>
      </c>
      <c r="W125" s="108">
        <v>0.28892215568862273</v>
      </c>
      <c r="X125" s="108">
        <v>4.940119760479042E-2</v>
      </c>
    </row>
    <row r="126" spans="14:24" ht="15.5" x14ac:dyDescent="0.35">
      <c r="N126" s="103">
        <v>40329</v>
      </c>
      <c r="O126" s="104">
        <v>576</v>
      </c>
      <c r="P126" s="104">
        <v>95</v>
      </c>
      <c r="Q126" s="104">
        <v>481</v>
      </c>
      <c r="R126" s="105">
        <v>2279218506</v>
      </c>
      <c r="S126" s="105">
        <v>1610130553</v>
      </c>
      <c r="T126" s="105">
        <v>669087953</v>
      </c>
      <c r="U126" s="106">
        <v>148</v>
      </c>
      <c r="V126" s="106">
        <v>31</v>
      </c>
      <c r="W126" s="108">
        <v>0.25694444444444442</v>
      </c>
      <c r="X126" s="108">
        <v>5.3819444444444448E-2</v>
      </c>
    </row>
    <row r="127" spans="14:24" ht="15.5" x14ac:dyDescent="0.35">
      <c r="N127" s="103">
        <v>40359</v>
      </c>
      <c r="O127" s="104">
        <v>782</v>
      </c>
      <c r="P127" s="104">
        <v>124</v>
      </c>
      <c r="Q127" s="104">
        <v>658</v>
      </c>
      <c r="R127" s="105">
        <v>3361512753</v>
      </c>
      <c r="S127" s="105">
        <v>2318613003</v>
      </c>
      <c r="T127" s="105">
        <v>1042899750</v>
      </c>
      <c r="U127" s="106">
        <v>204</v>
      </c>
      <c r="V127" s="106">
        <v>41</v>
      </c>
      <c r="W127" s="108">
        <v>0.2608695652173913</v>
      </c>
      <c r="X127" s="108">
        <v>5.2429667519181586E-2</v>
      </c>
    </row>
    <row r="128" spans="14:24" ht="15.5" x14ac:dyDescent="0.35">
      <c r="N128" s="103">
        <v>40390</v>
      </c>
      <c r="O128" s="104">
        <v>679</v>
      </c>
      <c r="P128" s="104">
        <v>103</v>
      </c>
      <c r="Q128" s="104">
        <v>576</v>
      </c>
      <c r="R128" s="105">
        <v>2432366428</v>
      </c>
      <c r="S128" s="105">
        <v>1455337137</v>
      </c>
      <c r="T128" s="105">
        <v>977029291</v>
      </c>
      <c r="U128" s="106">
        <v>170</v>
      </c>
      <c r="V128" s="106">
        <v>41</v>
      </c>
      <c r="W128" s="108">
        <v>0.25036818851251841</v>
      </c>
      <c r="X128" s="108">
        <v>6.0382916053019146E-2</v>
      </c>
    </row>
    <row r="129" spans="14:24" ht="15.5" x14ac:dyDescent="0.35">
      <c r="N129" s="103">
        <v>40421</v>
      </c>
      <c r="O129" s="104">
        <v>691</v>
      </c>
      <c r="P129" s="104">
        <v>97</v>
      </c>
      <c r="Q129" s="104">
        <v>594</v>
      </c>
      <c r="R129" s="105">
        <v>2784447187</v>
      </c>
      <c r="S129" s="105">
        <v>1835983401</v>
      </c>
      <c r="T129" s="105">
        <v>948463786</v>
      </c>
      <c r="U129" s="106">
        <v>195</v>
      </c>
      <c r="V129" s="106">
        <v>32</v>
      </c>
      <c r="W129" s="108">
        <v>0.28219971056439941</v>
      </c>
      <c r="X129" s="108">
        <v>4.6309696092619389E-2</v>
      </c>
    </row>
    <row r="130" spans="14:24" ht="15.5" x14ac:dyDescent="0.35">
      <c r="N130" s="103">
        <v>40451</v>
      </c>
      <c r="O130" s="104">
        <v>756</v>
      </c>
      <c r="P130" s="104">
        <v>137</v>
      </c>
      <c r="Q130" s="104">
        <v>619</v>
      </c>
      <c r="R130" s="105">
        <v>4169606464</v>
      </c>
      <c r="S130" s="105">
        <v>3216365035</v>
      </c>
      <c r="T130" s="105">
        <v>953241429</v>
      </c>
      <c r="U130" s="106">
        <v>207</v>
      </c>
      <c r="V130" s="106">
        <v>37</v>
      </c>
      <c r="W130" s="108">
        <v>0.27380952380952384</v>
      </c>
      <c r="X130" s="108">
        <v>4.8941798941798939E-2</v>
      </c>
    </row>
    <row r="131" spans="14:24" ht="15.5" x14ac:dyDescent="0.35">
      <c r="N131" s="103">
        <v>40482</v>
      </c>
      <c r="O131" s="104">
        <v>661</v>
      </c>
      <c r="P131" s="104">
        <v>102</v>
      </c>
      <c r="Q131" s="104">
        <v>559</v>
      </c>
      <c r="R131" s="105">
        <v>3324535592</v>
      </c>
      <c r="S131" s="105">
        <v>2372639275</v>
      </c>
      <c r="T131" s="105">
        <v>951896317</v>
      </c>
      <c r="U131" s="106">
        <v>188</v>
      </c>
      <c r="V131" s="106">
        <v>43</v>
      </c>
      <c r="W131" s="108">
        <v>0.28441754916792739</v>
      </c>
      <c r="X131" s="108">
        <v>6.5052950075642962E-2</v>
      </c>
    </row>
    <row r="132" spans="14:24" ht="15.5" x14ac:dyDescent="0.35">
      <c r="N132" s="103">
        <v>40512</v>
      </c>
      <c r="O132" s="104">
        <v>728</v>
      </c>
      <c r="P132" s="104">
        <v>131</v>
      </c>
      <c r="Q132" s="104">
        <v>597</v>
      </c>
      <c r="R132" s="105">
        <v>3749181037</v>
      </c>
      <c r="S132" s="105">
        <v>2406841402</v>
      </c>
      <c r="T132" s="105">
        <v>1342339635</v>
      </c>
      <c r="U132" s="106">
        <v>190</v>
      </c>
      <c r="V132" s="106">
        <v>50</v>
      </c>
      <c r="W132" s="108">
        <v>0.26098901098901101</v>
      </c>
      <c r="X132" s="108">
        <v>6.8681318681318687E-2</v>
      </c>
    </row>
    <row r="133" spans="14:24" ht="15.5" x14ac:dyDescent="0.35">
      <c r="N133" s="103">
        <v>40543</v>
      </c>
      <c r="O133" s="104">
        <v>1215</v>
      </c>
      <c r="P133" s="104">
        <v>225</v>
      </c>
      <c r="Q133" s="104">
        <v>990</v>
      </c>
      <c r="R133" s="105">
        <v>6162078777</v>
      </c>
      <c r="S133" s="105">
        <v>4270056151</v>
      </c>
      <c r="T133" s="105">
        <v>1892022626</v>
      </c>
      <c r="U133" s="106">
        <v>289</v>
      </c>
      <c r="V133" s="106">
        <v>66</v>
      </c>
      <c r="W133" s="108">
        <v>0.23786008230452674</v>
      </c>
      <c r="X133" s="108">
        <v>5.4320987654320987E-2</v>
      </c>
    </row>
    <row r="134" spans="14:24" ht="15.5" x14ac:dyDescent="0.35">
      <c r="N134" s="103">
        <v>40574</v>
      </c>
      <c r="O134" s="104">
        <v>638</v>
      </c>
      <c r="P134" s="104">
        <v>107</v>
      </c>
      <c r="Q134" s="104">
        <v>531</v>
      </c>
      <c r="R134" s="105">
        <v>2576447173</v>
      </c>
      <c r="S134" s="105">
        <v>1714118837</v>
      </c>
      <c r="T134" s="105">
        <v>862328336</v>
      </c>
      <c r="U134" s="106">
        <v>158</v>
      </c>
      <c r="V134" s="106">
        <v>39</v>
      </c>
      <c r="W134" s="108">
        <v>0.2476489028213166</v>
      </c>
      <c r="X134" s="108">
        <v>6.1128526645768025E-2</v>
      </c>
    </row>
    <row r="135" spans="14:24" ht="15.5" x14ac:dyDescent="0.35">
      <c r="N135" s="103">
        <v>40602</v>
      </c>
      <c r="O135" s="104">
        <v>619</v>
      </c>
      <c r="P135" s="104">
        <v>100</v>
      </c>
      <c r="Q135" s="104">
        <v>519</v>
      </c>
      <c r="R135" s="105">
        <v>3517446583</v>
      </c>
      <c r="S135" s="105">
        <v>2704069079</v>
      </c>
      <c r="T135" s="105">
        <v>813377504</v>
      </c>
      <c r="U135" s="106">
        <v>157</v>
      </c>
      <c r="V135" s="106">
        <v>38</v>
      </c>
      <c r="W135" s="108">
        <v>0.25363489499192243</v>
      </c>
      <c r="X135" s="108">
        <v>6.1389337641357025E-2</v>
      </c>
    </row>
    <row r="136" spans="14:24" ht="15.5" x14ac:dyDescent="0.35">
      <c r="N136" s="103">
        <v>40633</v>
      </c>
      <c r="O136" s="104">
        <v>937</v>
      </c>
      <c r="P136" s="104">
        <v>131</v>
      </c>
      <c r="Q136" s="104">
        <v>806</v>
      </c>
      <c r="R136" s="105">
        <v>3307414366</v>
      </c>
      <c r="S136" s="105">
        <v>2060146715</v>
      </c>
      <c r="T136" s="105">
        <v>1247267651</v>
      </c>
      <c r="U136" s="106">
        <v>276</v>
      </c>
      <c r="V136" s="106">
        <v>70</v>
      </c>
      <c r="W136" s="108">
        <v>0.29455709711846317</v>
      </c>
      <c r="X136" s="108">
        <v>7.4706510138740662E-2</v>
      </c>
    </row>
    <row r="137" spans="14:24" ht="15.5" x14ac:dyDescent="0.35">
      <c r="N137" s="103">
        <v>40663</v>
      </c>
      <c r="O137" s="104">
        <v>885</v>
      </c>
      <c r="P137" s="104">
        <v>138</v>
      </c>
      <c r="Q137" s="104">
        <v>747</v>
      </c>
      <c r="R137" s="105">
        <v>3568603471</v>
      </c>
      <c r="S137" s="105">
        <v>2365300585</v>
      </c>
      <c r="T137" s="105">
        <v>1203302886</v>
      </c>
      <c r="U137" s="106">
        <v>224</v>
      </c>
      <c r="V137" s="106">
        <v>62</v>
      </c>
      <c r="W137" s="108">
        <v>0.25310734463276835</v>
      </c>
      <c r="X137" s="108">
        <v>7.0056497175141244E-2</v>
      </c>
    </row>
    <row r="138" spans="14:24" ht="15.5" x14ac:dyDescent="0.35">
      <c r="N138" s="103">
        <v>40694</v>
      </c>
      <c r="O138" s="104">
        <v>951</v>
      </c>
      <c r="P138" s="104">
        <v>160</v>
      </c>
      <c r="Q138" s="104">
        <v>791</v>
      </c>
      <c r="R138" s="105">
        <v>5188512180</v>
      </c>
      <c r="S138" s="105">
        <v>3943328868</v>
      </c>
      <c r="T138" s="105">
        <v>1245183312</v>
      </c>
      <c r="U138" s="106">
        <v>231</v>
      </c>
      <c r="V138" s="106">
        <v>60</v>
      </c>
      <c r="W138" s="108">
        <v>0.24290220820189273</v>
      </c>
      <c r="X138" s="108">
        <v>6.3091482649842268E-2</v>
      </c>
    </row>
    <row r="139" spans="14:24" ht="15.5" x14ac:dyDescent="0.35">
      <c r="N139" s="103">
        <v>40724</v>
      </c>
      <c r="O139" s="104">
        <v>1074</v>
      </c>
      <c r="P139" s="104">
        <v>196</v>
      </c>
      <c r="Q139" s="104">
        <v>878</v>
      </c>
      <c r="R139" s="105">
        <v>5650621407</v>
      </c>
      <c r="S139" s="105">
        <v>4176541120</v>
      </c>
      <c r="T139" s="105">
        <v>1474080287</v>
      </c>
      <c r="U139" s="106">
        <v>231</v>
      </c>
      <c r="V139" s="106">
        <v>72</v>
      </c>
      <c r="W139" s="108">
        <v>0.21508379888268156</v>
      </c>
      <c r="X139" s="108">
        <v>6.7039106145251395E-2</v>
      </c>
    </row>
    <row r="140" spans="14:24" ht="15.5" x14ac:dyDescent="0.35">
      <c r="N140" s="103">
        <v>40755</v>
      </c>
      <c r="O140" s="104">
        <v>873</v>
      </c>
      <c r="P140" s="104">
        <v>159</v>
      </c>
      <c r="Q140" s="104">
        <v>714</v>
      </c>
      <c r="R140" s="105">
        <v>4213731796</v>
      </c>
      <c r="S140" s="105">
        <v>2991011231</v>
      </c>
      <c r="T140" s="105">
        <v>1222720565</v>
      </c>
      <c r="U140" s="106">
        <v>195</v>
      </c>
      <c r="V140" s="106">
        <v>52</v>
      </c>
      <c r="W140" s="108">
        <v>0.22336769759450173</v>
      </c>
      <c r="X140" s="108">
        <v>5.9564719358533788E-2</v>
      </c>
    </row>
    <row r="141" spans="14:24" ht="15.5" x14ac:dyDescent="0.35">
      <c r="N141" s="103">
        <v>40786</v>
      </c>
      <c r="O141" s="104">
        <v>926</v>
      </c>
      <c r="P141" s="104">
        <v>155</v>
      </c>
      <c r="Q141" s="104">
        <v>771</v>
      </c>
      <c r="R141" s="105">
        <v>4825882602</v>
      </c>
      <c r="S141" s="105">
        <v>3505380549</v>
      </c>
      <c r="T141" s="105">
        <v>1320502053</v>
      </c>
      <c r="U141" s="106">
        <v>211</v>
      </c>
      <c r="V141" s="106">
        <v>54</v>
      </c>
      <c r="W141" s="108">
        <v>0.22786177105831534</v>
      </c>
      <c r="X141" s="108">
        <v>5.8315334773218146E-2</v>
      </c>
    </row>
    <row r="142" spans="14:24" ht="15.5" x14ac:dyDescent="0.35">
      <c r="N142" s="103">
        <v>40816</v>
      </c>
      <c r="O142" s="104">
        <v>918</v>
      </c>
      <c r="P142" s="104">
        <v>158</v>
      </c>
      <c r="Q142" s="104">
        <v>760</v>
      </c>
      <c r="R142" s="105">
        <v>4699258750</v>
      </c>
      <c r="S142" s="105">
        <v>3397902161</v>
      </c>
      <c r="T142" s="105">
        <v>1301356589</v>
      </c>
      <c r="U142" s="106">
        <v>201</v>
      </c>
      <c r="V142" s="106">
        <v>51</v>
      </c>
      <c r="W142" s="108">
        <v>0.21895424836601307</v>
      </c>
      <c r="X142" s="108">
        <v>5.5555555555555552E-2</v>
      </c>
    </row>
    <row r="143" spans="14:24" ht="15.5" x14ac:dyDescent="0.35">
      <c r="N143" s="109">
        <v>40847</v>
      </c>
      <c r="O143" s="104">
        <v>826</v>
      </c>
      <c r="P143" s="104">
        <v>158</v>
      </c>
      <c r="Q143" s="104">
        <v>668</v>
      </c>
      <c r="R143" s="105">
        <v>4847718673</v>
      </c>
      <c r="S143" s="105">
        <v>3621685319</v>
      </c>
      <c r="T143" s="105">
        <v>1226033354</v>
      </c>
      <c r="U143" s="106">
        <v>161</v>
      </c>
      <c r="V143" s="106">
        <v>53</v>
      </c>
      <c r="W143" s="108">
        <v>0.19491525423728814</v>
      </c>
      <c r="X143" s="108">
        <v>6.4164648910411626E-2</v>
      </c>
    </row>
    <row r="144" spans="14:24" ht="15.5" x14ac:dyDescent="0.35">
      <c r="N144" s="109">
        <v>40877</v>
      </c>
      <c r="O144" s="104">
        <v>836</v>
      </c>
      <c r="P144" s="104">
        <v>124</v>
      </c>
      <c r="Q144" s="104">
        <v>712</v>
      </c>
      <c r="R144" s="105">
        <v>3976542576</v>
      </c>
      <c r="S144" s="105">
        <v>2704142694</v>
      </c>
      <c r="T144" s="105">
        <v>1272399882</v>
      </c>
      <c r="U144" s="106">
        <v>198</v>
      </c>
      <c r="V144" s="106">
        <v>34</v>
      </c>
      <c r="W144" s="108">
        <v>0.23684210526315788</v>
      </c>
      <c r="X144" s="108">
        <v>4.0669856459330141E-2</v>
      </c>
    </row>
    <row r="145" spans="14:24" ht="15.5" x14ac:dyDescent="0.35">
      <c r="N145" s="109">
        <v>40908</v>
      </c>
      <c r="O145" s="104">
        <v>1328</v>
      </c>
      <c r="P145" s="104">
        <v>233</v>
      </c>
      <c r="Q145" s="104">
        <v>1095</v>
      </c>
      <c r="R145" s="105">
        <v>7372215939</v>
      </c>
      <c r="S145" s="105">
        <v>5497319393</v>
      </c>
      <c r="T145" s="105">
        <v>1874896546</v>
      </c>
      <c r="U145" s="106">
        <v>296</v>
      </c>
      <c r="V145" s="106">
        <v>64</v>
      </c>
      <c r="W145" s="108">
        <v>0.22289156626506024</v>
      </c>
      <c r="X145" s="108">
        <v>4.8192771084337352E-2</v>
      </c>
    </row>
    <row r="146" spans="14:24" ht="15.5" x14ac:dyDescent="0.35">
      <c r="N146" s="109">
        <v>40939</v>
      </c>
      <c r="O146" s="104">
        <v>723</v>
      </c>
      <c r="P146" s="104">
        <v>118</v>
      </c>
      <c r="Q146" s="104">
        <v>605</v>
      </c>
      <c r="R146" s="105">
        <v>3622292855</v>
      </c>
      <c r="S146" s="105">
        <v>2609478646</v>
      </c>
      <c r="T146" s="105">
        <v>1012814209</v>
      </c>
      <c r="U146" s="106">
        <v>146</v>
      </c>
      <c r="V146" s="106">
        <v>25</v>
      </c>
      <c r="W146" s="108">
        <v>0.20193637621023514</v>
      </c>
      <c r="X146" s="108">
        <v>3.4578146611341634E-2</v>
      </c>
    </row>
    <row r="147" spans="14:24" ht="15.5" x14ac:dyDescent="0.35">
      <c r="N147" s="109">
        <v>40968</v>
      </c>
      <c r="O147" s="104">
        <v>848</v>
      </c>
      <c r="P147" s="104">
        <v>141</v>
      </c>
      <c r="Q147" s="104">
        <v>707</v>
      </c>
      <c r="R147" s="105">
        <v>3832870501</v>
      </c>
      <c r="S147" s="105">
        <v>2637195078</v>
      </c>
      <c r="T147" s="105">
        <v>1195675423</v>
      </c>
      <c r="U147" s="106">
        <v>193</v>
      </c>
      <c r="V147" s="106">
        <v>45</v>
      </c>
      <c r="W147" s="108">
        <v>0.2275943396226415</v>
      </c>
      <c r="X147" s="108">
        <v>5.3066037735849059E-2</v>
      </c>
    </row>
    <row r="148" spans="14:24" ht="15.5" x14ac:dyDescent="0.35">
      <c r="N148" s="109">
        <v>40999</v>
      </c>
      <c r="O148" s="104">
        <v>1087</v>
      </c>
      <c r="P148" s="104">
        <v>180</v>
      </c>
      <c r="Q148" s="104">
        <v>907</v>
      </c>
      <c r="R148" s="105">
        <v>5274182593</v>
      </c>
      <c r="S148" s="105">
        <v>3694970260</v>
      </c>
      <c r="T148" s="105">
        <v>1579212333</v>
      </c>
      <c r="U148" s="106">
        <v>233</v>
      </c>
      <c r="V148" s="106">
        <v>48</v>
      </c>
      <c r="W148" s="108">
        <v>0.21435142594296228</v>
      </c>
      <c r="X148" s="108">
        <v>4.4158233670653177E-2</v>
      </c>
    </row>
    <row r="149" spans="14:24" ht="15.5" x14ac:dyDescent="0.35">
      <c r="N149" s="109">
        <v>41029</v>
      </c>
      <c r="O149" s="104">
        <v>933</v>
      </c>
      <c r="P149" s="104">
        <v>145</v>
      </c>
      <c r="Q149" s="104">
        <v>788</v>
      </c>
      <c r="R149" s="105">
        <v>3981484220</v>
      </c>
      <c r="S149" s="105">
        <v>2732790156</v>
      </c>
      <c r="T149" s="105">
        <v>1248694064</v>
      </c>
      <c r="U149" s="106">
        <v>211</v>
      </c>
      <c r="V149" s="106">
        <v>52</v>
      </c>
      <c r="W149" s="108">
        <v>0.22615219721329047</v>
      </c>
      <c r="X149" s="108">
        <v>5.5734190782422297E-2</v>
      </c>
    </row>
    <row r="150" spans="14:24" ht="15.5" x14ac:dyDescent="0.35">
      <c r="N150" s="109">
        <v>41060</v>
      </c>
      <c r="O150" s="104">
        <v>1121</v>
      </c>
      <c r="P150" s="104">
        <v>175</v>
      </c>
      <c r="Q150" s="104">
        <v>946</v>
      </c>
      <c r="R150" s="105">
        <v>5099399038</v>
      </c>
      <c r="S150" s="105">
        <v>3194633443</v>
      </c>
      <c r="T150" s="105">
        <v>1904765595</v>
      </c>
      <c r="U150" s="106">
        <v>225</v>
      </c>
      <c r="V150" s="106">
        <v>53</v>
      </c>
      <c r="W150" s="108">
        <v>0.20071364852809992</v>
      </c>
      <c r="X150" s="108">
        <v>4.7279214986619092E-2</v>
      </c>
    </row>
    <row r="151" spans="14:24" ht="15.5" x14ac:dyDescent="0.35">
      <c r="N151" s="109">
        <v>41090</v>
      </c>
      <c r="O151" s="104">
        <v>1194</v>
      </c>
      <c r="P151" s="104">
        <v>193</v>
      </c>
      <c r="Q151" s="104">
        <v>1001</v>
      </c>
      <c r="R151" s="105">
        <v>5936996310</v>
      </c>
      <c r="S151" s="105">
        <v>4189244202</v>
      </c>
      <c r="T151" s="105">
        <v>1747752108</v>
      </c>
      <c r="U151" s="106">
        <v>234</v>
      </c>
      <c r="V151" s="106">
        <v>54</v>
      </c>
      <c r="W151" s="108">
        <v>0.19597989949748743</v>
      </c>
      <c r="X151" s="108">
        <v>4.5226130653266333E-2</v>
      </c>
    </row>
    <row r="152" spans="14:24" ht="15.5" x14ac:dyDescent="0.35">
      <c r="N152" s="109">
        <v>41121</v>
      </c>
      <c r="O152" s="104">
        <v>994</v>
      </c>
      <c r="P152" s="104">
        <v>166</v>
      </c>
      <c r="Q152" s="104">
        <v>828</v>
      </c>
      <c r="R152" s="105">
        <v>5464428078</v>
      </c>
      <c r="S152" s="105">
        <v>3876023632</v>
      </c>
      <c r="T152" s="105">
        <v>1588404446</v>
      </c>
      <c r="U152" s="106">
        <v>200</v>
      </c>
      <c r="V152" s="106">
        <v>54</v>
      </c>
      <c r="W152" s="108">
        <v>0.2012072434607646</v>
      </c>
      <c r="X152" s="108">
        <v>5.4325955734406441E-2</v>
      </c>
    </row>
    <row r="153" spans="14:24" ht="15.5" x14ac:dyDescent="0.35">
      <c r="N153" s="109">
        <v>41152</v>
      </c>
      <c r="O153" s="104">
        <v>1189</v>
      </c>
      <c r="P153" s="104">
        <v>188</v>
      </c>
      <c r="Q153" s="104">
        <v>1001</v>
      </c>
      <c r="R153" s="105">
        <v>5961333958</v>
      </c>
      <c r="S153" s="105">
        <v>4195475788</v>
      </c>
      <c r="T153" s="105">
        <v>1765858170</v>
      </c>
      <c r="U153" s="106">
        <v>209</v>
      </c>
      <c r="V153" s="106">
        <v>40</v>
      </c>
      <c r="W153" s="108">
        <v>0.17577796467619849</v>
      </c>
      <c r="X153" s="108">
        <v>3.3641715727502103E-2</v>
      </c>
    </row>
    <row r="154" spans="14:24" ht="15.5" x14ac:dyDescent="0.35">
      <c r="N154" s="109">
        <v>41182</v>
      </c>
      <c r="O154" s="104">
        <v>1030</v>
      </c>
      <c r="P154" s="104">
        <v>152</v>
      </c>
      <c r="Q154" s="104">
        <v>878</v>
      </c>
      <c r="R154" s="105">
        <v>4879188628</v>
      </c>
      <c r="S154" s="105">
        <v>3405895031</v>
      </c>
      <c r="T154" s="105">
        <v>1473293597</v>
      </c>
      <c r="U154" s="106">
        <v>212</v>
      </c>
      <c r="V154" s="106">
        <v>38</v>
      </c>
      <c r="W154" s="108">
        <v>0.2058252427184466</v>
      </c>
      <c r="X154" s="108">
        <v>3.6893203883495145E-2</v>
      </c>
    </row>
    <row r="155" spans="14:24" ht="15.5" x14ac:dyDescent="0.35">
      <c r="N155" s="109">
        <v>41213</v>
      </c>
      <c r="O155" s="104">
        <v>1126</v>
      </c>
      <c r="P155" s="104">
        <v>164</v>
      </c>
      <c r="Q155" s="104">
        <v>962</v>
      </c>
      <c r="R155" s="105">
        <v>4993980496</v>
      </c>
      <c r="S155" s="105">
        <v>3165566402</v>
      </c>
      <c r="T155" s="105">
        <v>1828414094</v>
      </c>
      <c r="U155" s="106">
        <v>174</v>
      </c>
      <c r="V155" s="106">
        <v>41</v>
      </c>
      <c r="W155" s="108">
        <v>0.15452930728241562</v>
      </c>
      <c r="X155" s="108">
        <v>3.6412078152753109E-2</v>
      </c>
    </row>
    <row r="156" spans="14:24" ht="15.5" x14ac:dyDescent="0.35">
      <c r="N156" s="109">
        <v>41243</v>
      </c>
      <c r="O156" s="104">
        <v>1185</v>
      </c>
      <c r="P156" s="104">
        <v>219</v>
      </c>
      <c r="Q156" s="104">
        <v>966</v>
      </c>
      <c r="R156" s="105">
        <v>6077520656</v>
      </c>
      <c r="S156" s="105">
        <v>4170916377</v>
      </c>
      <c r="T156" s="105">
        <v>1906604279</v>
      </c>
      <c r="U156" s="106">
        <v>177</v>
      </c>
      <c r="V156" s="106">
        <v>58</v>
      </c>
      <c r="W156" s="108">
        <v>0.14936708860759493</v>
      </c>
      <c r="X156" s="108">
        <v>4.8945147679324896E-2</v>
      </c>
    </row>
    <row r="157" spans="14:24" ht="15.5" x14ac:dyDescent="0.35">
      <c r="N157" s="109">
        <v>41274</v>
      </c>
      <c r="O157" s="104">
        <v>2031</v>
      </c>
      <c r="P157" s="104">
        <v>365</v>
      </c>
      <c r="Q157" s="104">
        <v>1666</v>
      </c>
      <c r="R157" s="105">
        <v>11373449174</v>
      </c>
      <c r="S157" s="105">
        <v>7751489792</v>
      </c>
      <c r="T157" s="105">
        <v>3621959382</v>
      </c>
      <c r="U157" s="106">
        <v>270</v>
      </c>
      <c r="V157" s="106">
        <v>68</v>
      </c>
      <c r="W157" s="108">
        <v>0.13293943870014771</v>
      </c>
      <c r="X157" s="108">
        <v>3.3481043820777941E-2</v>
      </c>
    </row>
    <row r="158" spans="14:24" ht="15.5" x14ac:dyDescent="0.35">
      <c r="N158" s="109">
        <v>41305</v>
      </c>
      <c r="O158" s="104">
        <v>865</v>
      </c>
      <c r="P158" s="104">
        <v>128</v>
      </c>
      <c r="Q158" s="104">
        <v>737</v>
      </c>
      <c r="R158" s="105">
        <v>3558445587</v>
      </c>
      <c r="S158" s="105">
        <v>2458790628</v>
      </c>
      <c r="T158" s="105">
        <v>1099654959</v>
      </c>
      <c r="U158" s="106">
        <v>142</v>
      </c>
      <c r="V158" s="106">
        <v>40</v>
      </c>
      <c r="W158" s="108">
        <v>0.16416184971098266</v>
      </c>
      <c r="X158" s="108">
        <v>4.6242774566473986E-2</v>
      </c>
    </row>
    <row r="159" spans="14:24" ht="15.5" x14ac:dyDescent="0.35">
      <c r="N159" s="109">
        <v>41333</v>
      </c>
      <c r="O159" s="104">
        <v>842</v>
      </c>
      <c r="P159" s="104">
        <v>116</v>
      </c>
      <c r="Q159" s="104">
        <v>726</v>
      </c>
      <c r="R159" s="105">
        <v>3244741320</v>
      </c>
      <c r="S159" s="105">
        <v>2002219470</v>
      </c>
      <c r="T159" s="105">
        <v>1242521850</v>
      </c>
      <c r="U159" s="106">
        <v>138</v>
      </c>
      <c r="V159" s="106">
        <v>27</v>
      </c>
      <c r="W159" s="108">
        <v>0.16389548693586697</v>
      </c>
      <c r="X159" s="108">
        <v>3.2066508313539195E-2</v>
      </c>
    </row>
    <row r="160" spans="14:24" ht="15.5" x14ac:dyDescent="0.35">
      <c r="N160" s="109">
        <v>41364</v>
      </c>
      <c r="O160" s="104">
        <v>1211</v>
      </c>
      <c r="P160" s="104">
        <v>177</v>
      </c>
      <c r="Q160" s="104">
        <v>1034</v>
      </c>
      <c r="R160" s="105">
        <v>5695667140</v>
      </c>
      <c r="S160" s="105">
        <v>3859849415</v>
      </c>
      <c r="T160" s="105">
        <v>1835817725</v>
      </c>
      <c r="U160" s="106">
        <v>207</v>
      </c>
      <c r="V160" s="106">
        <v>36</v>
      </c>
      <c r="W160" s="108">
        <v>0.17093311312964493</v>
      </c>
      <c r="X160" s="108">
        <v>2.972749793559042E-2</v>
      </c>
    </row>
    <row r="161" spans="14:24" ht="15.5" x14ac:dyDescent="0.35">
      <c r="N161" s="109">
        <v>41394</v>
      </c>
      <c r="O161" s="104">
        <v>1212</v>
      </c>
      <c r="P161" s="104">
        <v>185</v>
      </c>
      <c r="Q161" s="104">
        <v>1027</v>
      </c>
      <c r="R161" s="105">
        <v>5973198125</v>
      </c>
      <c r="S161" s="105">
        <v>4201067982</v>
      </c>
      <c r="T161" s="105">
        <v>1772130143</v>
      </c>
      <c r="U161" s="106">
        <v>170</v>
      </c>
      <c r="V161" s="106">
        <v>37</v>
      </c>
      <c r="W161" s="108">
        <v>0.14026402640264027</v>
      </c>
      <c r="X161" s="108">
        <v>3.052805280528053E-2</v>
      </c>
    </row>
    <row r="162" spans="14:24" ht="15.5" x14ac:dyDescent="0.35">
      <c r="N162" s="109">
        <v>41425</v>
      </c>
      <c r="O162" s="104">
        <v>1418</v>
      </c>
      <c r="P162" s="104">
        <v>197</v>
      </c>
      <c r="Q162" s="104">
        <v>1221</v>
      </c>
      <c r="R162" s="105">
        <v>6574654079</v>
      </c>
      <c r="S162" s="105">
        <v>4377434375</v>
      </c>
      <c r="T162" s="105">
        <v>2197219704</v>
      </c>
      <c r="U162" s="106">
        <v>206</v>
      </c>
      <c r="V162" s="106">
        <v>48</v>
      </c>
      <c r="W162" s="108">
        <v>0.14527503526093088</v>
      </c>
      <c r="X162" s="108">
        <v>3.3850493653032443E-2</v>
      </c>
    </row>
    <row r="163" spans="14:24" ht="15.5" x14ac:dyDescent="0.35">
      <c r="N163" s="109">
        <v>41455</v>
      </c>
      <c r="O163" s="104">
        <v>1448</v>
      </c>
      <c r="P163" s="104">
        <v>251</v>
      </c>
      <c r="Q163" s="104">
        <v>1197</v>
      </c>
      <c r="R163" s="105">
        <v>9286939253</v>
      </c>
      <c r="S163" s="105">
        <v>6749695446</v>
      </c>
      <c r="T163" s="105">
        <v>2537243807</v>
      </c>
      <c r="U163" s="106">
        <v>206</v>
      </c>
      <c r="V163" s="106">
        <v>48</v>
      </c>
      <c r="W163" s="108">
        <v>0.14226519337016574</v>
      </c>
      <c r="X163" s="108">
        <v>3.3149171270718231E-2</v>
      </c>
    </row>
    <row r="164" spans="14:24" ht="15.5" x14ac:dyDescent="0.35">
      <c r="N164" s="109">
        <v>41486</v>
      </c>
      <c r="O164" s="104">
        <v>1357</v>
      </c>
      <c r="P164" s="104">
        <v>201</v>
      </c>
      <c r="Q164" s="104">
        <v>1156</v>
      </c>
      <c r="R164" s="105">
        <v>6071865856</v>
      </c>
      <c r="S164" s="105">
        <v>4048722208</v>
      </c>
      <c r="T164" s="105">
        <v>2023143648</v>
      </c>
      <c r="U164" s="106">
        <v>151</v>
      </c>
      <c r="V164" s="106">
        <v>50</v>
      </c>
      <c r="W164" s="108">
        <v>0.11127487103905674</v>
      </c>
      <c r="X164" s="108">
        <v>3.6845983787767135E-2</v>
      </c>
    </row>
    <row r="165" spans="14:24" ht="15.5" x14ac:dyDescent="0.35">
      <c r="N165" s="109">
        <v>41517</v>
      </c>
      <c r="O165" s="104">
        <v>1420</v>
      </c>
      <c r="P165" s="104">
        <v>241</v>
      </c>
      <c r="Q165" s="104">
        <v>1179</v>
      </c>
      <c r="R165" s="105">
        <v>7384762861</v>
      </c>
      <c r="S165" s="105">
        <v>4961441301</v>
      </c>
      <c r="T165" s="105">
        <v>2423321560</v>
      </c>
      <c r="U165" s="106">
        <v>199</v>
      </c>
      <c r="V165" s="106">
        <v>44</v>
      </c>
      <c r="W165" s="108">
        <v>0.14014084507042254</v>
      </c>
      <c r="X165" s="108">
        <v>3.0985915492957747E-2</v>
      </c>
    </row>
    <row r="166" spans="14:24" ht="15.5" x14ac:dyDescent="0.35">
      <c r="N166" s="109">
        <v>41547</v>
      </c>
      <c r="O166" s="104">
        <v>1303</v>
      </c>
      <c r="P166" s="104">
        <v>197</v>
      </c>
      <c r="Q166" s="104">
        <v>1106</v>
      </c>
      <c r="R166" s="105">
        <v>7101163845</v>
      </c>
      <c r="S166" s="105">
        <v>4879082465</v>
      </c>
      <c r="T166" s="105">
        <v>2222081380</v>
      </c>
      <c r="U166" s="106">
        <v>153</v>
      </c>
      <c r="V166" s="106">
        <v>33</v>
      </c>
      <c r="W166" s="108">
        <v>0.11742133537989255</v>
      </c>
      <c r="X166" s="108">
        <v>2.5326170376055258E-2</v>
      </c>
    </row>
    <row r="167" spans="14:24" ht="15.5" x14ac:dyDescent="0.35">
      <c r="N167" s="109">
        <v>41578</v>
      </c>
      <c r="O167" s="104">
        <v>1407</v>
      </c>
      <c r="P167" s="104">
        <v>222</v>
      </c>
      <c r="Q167" s="104">
        <v>1185</v>
      </c>
      <c r="R167" s="105">
        <v>8786182604</v>
      </c>
      <c r="S167" s="105">
        <v>6615559679</v>
      </c>
      <c r="T167" s="105">
        <v>2170622925</v>
      </c>
      <c r="U167" s="106">
        <v>156</v>
      </c>
      <c r="V167" s="106">
        <v>34</v>
      </c>
      <c r="W167" s="108">
        <v>0.11087420042643924</v>
      </c>
      <c r="X167" s="108">
        <v>2.4164889836531627E-2</v>
      </c>
    </row>
    <row r="168" spans="14:24" ht="15.5" x14ac:dyDescent="0.35">
      <c r="N168" s="109">
        <v>41608</v>
      </c>
      <c r="O168" s="104">
        <v>1138</v>
      </c>
      <c r="P168" s="104">
        <v>200</v>
      </c>
      <c r="Q168" s="104">
        <v>938</v>
      </c>
      <c r="R168" s="105">
        <v>6239942513</v>
      </c>
      <c r="S168" s="105">
        <v>4390806436</v>
      </c>
      <c r="T168" s="105">
        <v>1849136077</v>
      </c>
      <c r="U168" s="106">
        <v>161</v>
      </c>
      <c r="V168" s="106">
        <v>44</v>
      </c>
      <c r="W168" s="108">
        <v>0.14147627416520211</v>
      </c>
      <c r="X168" s="108">
        <v>3.8664323374340948E-2</v>
      </c>
    </row>
    <row r="169" spans="14:24" ht="15.5" x14ac:dyDescent="0.35">
      <c r="N169" s="109">
        <v>41639</v>
      </c>
      <c r="O169" s="104">
        <v>1858</v>
      </c>
      <c r="P169" s="104">
        <v>368</v>
      </c>
      <c r="Q169" s="104">
        <v>1490</v>
      </c>
      <c r="R169" s="105">
        <v>11402522891</v>
      </c>
      <c r="S169" s="105">
        <v>8258488419</v>
      </c>
      <c r="T169" s="105">
        <v>3144034472</v>
      </c>
      <c r="U169" s="106">
        <v>198</v>
      </c>
      <c r="V169" s="106">
        <v>75</v>
      </c>
      <c r="W169" s="108">
        <v>0.10656620021528525</v>
      </c>
      <c r="X169" s="108">
        <v>4.0365984930032295E-2</v>
      </c>
    </row>
    <row r="170" spans="14:24" ht="15.5" x14ac:dyDescent="0.35">
      <c r="N170" s="109">
        <v>41670</v>
      </c>
      <c r="O170" s="104">
        <v>1220</v>
      </c>
      <c r="P170" s="104">
        <v>190</v>
      </c>
      <c r="Q170" s="104">
        <v>1030</v>
      </c>
      <c r="R170" s="105">
        <v>5138313902</v>
      </c>
      <c r="S170" s="105">
        <v>2848659647</v>
      </c>
      <c r="T170" s="105">
        <v>2289654255</v>
      </c>
      <c r="U170" s="106">
        <v>115</v>
      </c>
      <c r="V170" s="106">
        <v>36</v>
      </c>
      <c r="W170" s="108">
        <v>9.4262295081967207E-2</v>
      </c>
      <c r="X170" s="108">
        <v>2.9508196721311476E-2</v>
      </c>
    </row>
    <row r="171" spans="14:24" ht="15.5" x14ac:dyDescent="0.35">
      <c r="N171" s="109">
        <v>41698</v>
      </c>
      <c r="O171" s="104">
        <v>1129</v>
      </c>
      <c r="P171" s="104">
        <v>160</v>
      </c>
      <c r="Q171" s="104">
        <v>969</v>
      </c>
      <c r="R171" s="105">
        <v>4967854029</v>
      </c>
      <c r="S171" s="105">
        <v>3139628074</v>
      </c>
      <c r="T171" s="105">
        <v>1828225955</v>
      </c>
      <c r="U171" s="106">
        <v>95</v>
      </c>
      <c r="V171" s="106">
        <v>25</v>
      </c>
      <c r="W171" s="108">
        <v>8.4145261293179799E-2</v>
      </c>
      <c r="X171" s="108">
        <v>2.2143489813994686E-2</v>
      </c>
    </row>
    <row r="172" spans="14:24" ht="15.5" x14ac:dyDescent="0.35">
      <c r="N172" s="109">
        <v>41729</v>
      </c>
      <c r="O172" s="104">
        <v>1285</v>
      </c>
      <c r="P172" s="104">
        <v>222</v>
      </c>
      <c r="Q172" s="104">
        <v>1063</v>
      </c>
      <c r="R172" s="105">
        <v>7383039321</v>
      </c>
      <c r="S172" s="105">
        <v>5233058638</v>
      </c>
      <c r="T172" s="105">
        <v>2149980683</v>
      </c>
      <c r="U172" s="106">
        <v>137</v>
      </c>
      <c r="V172" s="106">
        <v>31</v>
      </c>
      <c r="W172" s="108">
        <v>0.10661478599221789</v>
      </c>
      <c r="X172" s="108">
        <v>2.4124513618677044E-2</v>
      </c>
    </row>
    <row r="173" spans="14:24" ht="15.5" x14ac:dyDescent="0.35">
      <c r="N173" s="109">
        <v>41759</v>
      </c>
      <c r="O173" s="104">
        <v>1286</v>
      </c>
      <c r="P173" s="104">
        <v>198</v>
      </c>
      <c r="Q173" s="104">
        <v>1088</v>
      </c>
      <c r="R173" s="105">
        <v>6476631325</v>
      </c>
      <c r="S173" s="105">
        <v>4206114502</v>
      </c>
      <c r="T173" s="105">
        <v>2270516823</v>
      </c>
      <c r="U173" s="106">
        <v>153</v>
      </c>
      <c r="V173" s="106">
        <v>23</v>
      </c>
      <c r="W173" s="108">
        <v>0.11897356143079316</v>
      </c>
      <c r="X173" s="108">
        <v>1.7884914463452566E-2</v>
      </c>
    </row>
    <row r="174" spans="14:24" ht="15.5" x14ac:dyDescent="0.35">
      <c r="N174" s="109">
        <v>41790</v>
      </c>
      <c r="O174" s="104">
        <v>1433</v>
      </c>
      <c r="P174" s="104">
        <v>227</v>
      </c>
      <c r="Q174" s="104">
        <v>1206</v>
      </c>
      <c r="R174" s="105">
        <v>7960663521</v>
      </c>
      <c r="S174" s="105">
        <v>5537324894</v>
      </c>
      <c r="T174" s="105">
        <v>2423338627</v>
      </c>
      <c r="U174" s="106">
        <v>132</v>
      </c>
      <c r="V174" s="106">
        <v>47</v>
      </c>
      <c r="W174" s="108">
        <v>9.2114445219818569E-2</v>
      </c>
      <c r="X174" s="108">
        <v>3.2798325191905092E-2</v>
      </c>
    </row>
    <row r="175" spans="14:24" ht="15.5" x14ac:dyDescent="0.35">
      <c r="N175" s="109">
        <v>41820</v>
      </c>
      <c r="O175" s="104">
        <v>1625</v>
      </c>
      <c r="P175" s="104">
        <v>271</v>
      </c>
      <c r="Q175" s="104">
        <v>1354</v>
      </c>
      <c r="R175" s="105">
        <v>13237667963</v>
      </c>
      <c r="S175" s="105">
        <v>10296970268</v>
      </c>
      <c r="T175" s="105">
        <v>2940697695</v>
      </c>
      <c r="U175" s="106">
        <v>142</v>
      </c>
      <c r="V175" s="106">
        <v>35</v>
      </c>
      <c r="W175" s="108">
        <v>8.738461538461538E-2</v>
      </c>
      <c r="X175" s="108">
        <v>2.1538461538461538E-2</v>
      </c>
    </row>
    <row r="176" spans="14:24" ht="15.5" x14ac:dyDescent="0.35">
      <c r="N176" s="109">
        <v>41851</v>
      </c>
      <c r="O176" s="104">
        <v>1502</v>
      </c>
      <c r="P176" s="104">
        <v>279</v>
      </c>
      <c r="Q176" s="104">
        <v>1223</v>
      </c>
      <c r="R176" s="105">
        <v>10268185423</v>
      </c>
      <c r="S176" s="105">
        <v>7467852640</v>
      </c>
      <c r="T176" s="105">
        <v>2800332783</v>
      </c>
      <c r="U176" s="106">
        <v>119</v>
      </c>
      <c r="V176" s="106">
        <v>31</v>
      </c>
      <c r="W176" s="108">
        <v>7.9227696404793602E-2</v>
      </c>
      <c r="X176" s="108">
        <v>2.0639147802929428E-2</v>
      </c>
    </row>
    <row r="177" spans="14:24" ht="15.5" x14ac:dyDescent="0.35">
      <c r="N177" s="109">
        <v>41882</v>
      </c>
      <c r="O177" s="104">
        <v>1445</v>
      </c>
      <c r="P177" s="104">
        <v>239</v>
      </c>
      <c r="Q177" s="104">
        <v>1206</v>
      </c>
      <c r="R177" s="105">
        <v>9264327549</v>
      </c>
      <c r="S177" s="105">
        <v>6642218369</v>
      </c>
      <c r="T177" s="105">
        <v>2622109180</v>
      </c>
      <c r="U177" s="106">
        <v>107</v>
      </c>
      <c r="V177" s="106">
        <v>15</v>
      </c>
      <c r="W177" s="108">
        <v>7.4048442906574391E-2</v>
      </c>
      <c r="X177" s="108">
        <v>1.0380622837370242E-2</v>
      </c>
    </row>
    <row r="178" spans="14:24" ht="15.5" x14ac:dyDescent="0.35">
      <c r="N178" s="109">
        <v>41912</v>
      </c>
      <c r="O178" s="104">
        <v>1432</v>
      </c>
      <c r="P178" s="104">
        <v>261</v>
      </c>
      <c r="Q178" s="104">
        <v>1171</v>
      </c>
      <c r="R178" s="105">
        <v>8866895442</v>
      </c>
      <c r="S178" s="105">
        <v>6194299402</v>
      </c>
      <c r="T178" s="105">
        <v>2672596040</v>
      </c>
      <c r="U178" s="106">
        <v>111</v>
      </c>
      <c r="V178" s="106">
        <v>22</v>
      </c>
      <c r="W178" s="108">
        <v>7.7513966480446922E-2</v>
      </c>
      <c r="X178" s="108">
        <v>1.5363128491620111E-2</v>
      </c>
    </row>
    <row r="179" spans="14:24" ht="15.5" x14ac:dyDescent="0.35">
      <c r="N179" s="109">
        <v>41943</v>
      </c>
      <c r="O179" s="104">
        <v>1576</v>
      </c>
      <c r="P179" s="104">
        <v>300</v>
      </c>
      <c r="Q179" s="104">
        <v>1276</v>
      </c>
      <c r="R179" s="105">
        <v>10913565550</v>
      </c>
      <c r="S179" s="105">
        <v>8000263300</v>
      </c>
      <c r="T179" s="105">
        <v>2913302250</v>
      </c>
      <c r="U179" s="106">
        <v>98</v>
      </c>
      <c r="V179" s="106">
        <v>30</v>
      </c>
      <c r="W179" s="108">
        <v>6.2182741116751268E-2</v>
      </c>
      <c r="X179" s="108">
        <v>1.9035532994923859E-2</v>
      </c>
    </row>
    <row r="180" spans="14:24" ht="15.5" x14ac:dyDescent="0.35">
      <c r="N180" s="109">
        <v>41973</v>
      </c>
      <c r="O180" s="104">
        <v>1298</v>
      </c>
      <c r="P180" s="104">
        <v>234</v>
      </c>
      <c r="Q180" s="104">
        <v>1064</v>
      </c>
      <c r="R180" s="105">
        <v>8507593528</v>
      </c>
      <c r="S180" s="105">
        <v>6190804612</v>
      </c>
      <c r="T180" s="105">
        <v>2316788916</v>
      </c>
      <c r="U180" s="106">
        <v>97</v>
      </c>
      <c r="V180" s="106">
        <v>16</v>
      </c>
      <c r="W180" s="108">
        <v>7.4730354391371337E-2</v>
      </c>
      <c r="X180" s="108">
        <v>1.2326656394453005E-2</v>
      </c>
    </row>
    <row r="181" spans="14:24" ht="15.5" x14ac:dyDescent="0.35">
      <c r="N181" s="109">
        <v>42004</v>
      </c>
      <c r="O181" s="104">
        <v>1960</v>
      </c>
      <c r="P181" s="104">
        <v>388</v>
      </c>
      <c r="Q181" s="104">
        <v>1572</v>
      </c>
      <c r="R181" s="105">
        <v>14051837666</v>
      </c>
      <c r="S181" s="105">
        <v>10408827719</v>
      </c>
      <c r="T181" s="105">
        <v>3643009947</v>
      </c>
      <c r="U181" s="106">
        <v>125</v>
      </c>
      <c r="V181" s="106">
        <v>41</v>
      </c>
      <c r="W181" s="108">
        <v>6.3775510204081634E-2</v>
      </c>
      <c r="X181" s="108">
        <v>2.0918367346938777E-2</v>
      </c>
    </row>
    <row r="182" spans="14:24" ht="15.5" x14ac:dyDescent="0.35">
      <c r="N182" s="109">
        <v>42035</v>
      </c>
      <c r="O182" s="104">
        <v>1276</v>
      </c>
      <c r="P182" s="104">
        <v>231</v>
      </c>
      <c r="Q182" s="104">
        <v>1045</v>
      </c>
      <c r="R182" s="105">
        <v>11563405335</v>
      </c>
      <c r="S182" s="105">
        <v>6948678943</v>
      </c>
      <c r="T182" s="105">
        <v>4614726392</v>
      </c>
      <c r="U182" s="106">
        <v>73</v>
      </c>
      <c r="V182" s="106">
        <v>20</v>
      </c>
      <c r="W182" s="108">
        <v>5.7210031347962383E-2</v>
      </c>
      <c r="X182" s="108">
        <v>1.5673981191222569E-2</v>
      </c>
    </row>
    <row r="183" spans="14:24" ht="15.5" x14ac:dyDescent="0.35">
      <c r="N183" s="109">
        <v>42063</v>
      </c>
      <c r="O183" s="104">
        <v>1246</v>
      </c>
      <c r="P183" s="104">
        <v>197</v>
      </c>
      <c r="Q183" s="104">
        <v>1049</v>
      </c>
      <c r="R183" s="105">
        <v>7784251409</v>
      </c>
      <c r="S183" s="105">
        <v>5208439011</v>
      </c>
      <c r="T183" s="105">
        <v>2575812398</v>
      </c>
      <c r="U183" s="106">
        <v>70</v>
      </c>
      <c r="V183" s="106">
        <v>13</v>
      </c>
      <c r="W183" s="108">
        <v>5.6179775280898875E-2</v>
      </c>
      <c r="X183" s="108">
        <v>1.043338683788122E-2</v>
      </c>
    </row>
    <row r="184" spans="14:24" ht="15.5" x14ac:dyDescent="0.35">
      <c r="N184" s="109">
        <v>42094</v>
      </c>
      <c r="O184" s="104">
        <v>1493</v>
      </c>
      <c r="P184" s="104">
        <v>240</v>
      </c>
      <c r="Q184" s="104">
        <v>1253</v>
      </c>
      <c r="R184" s="105">
        <v>9135065310</v>
      </c>
      <c r="S184" s="105">
        <v>6303868716</v>
      </c>
      <c r="T184" s="105">
        <v>2831196594</v>
      </c>
      <c r="U184" s="106">
        <v>94</v>
      </c>
      <c r="V184" s="106">
        <v>21</v>
      </c>
      <c r="W184" s="108">
        <v>6.2960482250502339E-2</v>
      </c>
      <c r="X184" s="108">
        <v>1.406563965170797E-2</v>
      </c>
    </row>
    <row r="185" spans="14:24" ht="15.5" x14ac:dyDescent="0.35">
      <c r="N185" s="109">
        <v>42124</v>
      </c>
      <c r="O185" s="104">
        <v>1448</v>
      </c>
      <c r="P185" s="104">
        <v>225</v>
      </c>
      <c r="Q185" s="104">
        <v>1223</v>
      </c>
      <c r="R185" s="105">
        <v>7630922482</v>
      </c>
      <c r="S185" s="105">
        <v>4891710253</v>
      </c>
      <c r="T185" s="105">
        <v>2739212229</v>
      </c>
      <c r="U185" s="106">
        <v>89</v>
      </c>
      <c r="V185" s="106">
        <v>22</v>
      </c>
      <c r="W185" s="108">
        <v>6.1464088397790058E-2</v>
      </c>
      <c r="X185" s="108">
        <v>1.5193370165745856E-2</v>
      </c>
    </row>
    <row r="186" spans="14:24" ht="15.5" x14ac:dyDescent="0.35">
      <c r="N186" s="109">
        <v>42155</v>
      </c>
      <c r="O186" s="104">
        <v>1434</v>
      </c>
      <c r="P186" s="104">
        <v>240</v>
      </c>
      <c r="Q186" s="104">
        <v>1194</v>
      </c>
      <c r="R186" s="105">
        <v>11882613627</v>
      </c>
      <c r="S186" s="105">
        <v>8662681758</v>
      </c>
      <c r="T186" s="105">
        <v>3219931869</v>
      </c>
      <c r="U186" s="106">
        <v>93</v>
      </c>
      <c r="V186" s="106">
        <v>18</v>
      </c>
      <c r="W186" s="108">
        <v>6.4853556485355651E-2</v>
      </c>
      <c r="X186" s="108">
        <v>1.2552301255230125E-2</v>
      </c>
    </row>
    <row r="187" spans="14:24" ht="15.5" x14ac:dyDescent="0.35">
      <c r="N187" s="109">
        <v>42185</v>
      </c>
      <c r="O187" s="104">
        <v>1744</v>
      </c>
      <c r="P187" s="104">
        <v>293</v>
      </c>
      <c r="Q187" s="104">
        <v>1451</v>
      </c>
      <c r="R187" s="105">
        <v>12463585631</v>
      </c>
      <c r="S187" s="105">
        <v>8569632248</v>
      </c>
      <c r="T187" s="105">
        <v>3893953383</v>
      </c>
      <c r="U187" s="106">
        <v>103</v>
      </c>
      <c r="V187" s="106">
        <v>23</v>
      </c>
      <c r="W187" s="108">
        <v>5.9059633027522936E-2</v>
      </c>
      <c r="X187" s="108">
        <v>1.3188073394495414E-2</v>
      </c>
    </row>
    <row r="188" spans="14:24" ht="15.5" x14ac:dyDescent="0.35">
      <c r="N188" s="109">
        <v>42216</v>
      </c>
      <c r="O188" s="104">
        <v>1697</v>
      </c>
      <c r="P188" s="104">
        <v>291</v>
      </c>
      <c r="Q188" s="104">
        <v>1406</v>
      </c>
      <c r="R188" s="105">
        <v>9934093451</v>
      </c>
      <c r="S188" s="105">
        <v>6336399072</v>
      </c>
      <c r="T188" s="105">
        <v>3597694379</v>
      </c>
      <c r="U188" s="106">
        <v>94</v>
      </c>
      <c r="V188" s="106">
        <v>24</v>
      </c>
      <c r="W188" s="108">
        <v>5.5391868002357098E-2</v>
      </c>
      <c r="X188" s="108">
        <v>1.4142604596346494E-2</v>
      </c>
    </row>
    <row r="189" spans="14:24" ht="15.5" x14ac:dyDescent="0.35">
      <c r="N189" s="109">
        <v>42247</v>
      </c>
      <c r="O189" s="104">
        <v>1474</v>
      </c>
      <c r="P189" s="104">
        <v>260</v>
      </c>
      <c r="Q189" s="104">
        <v>1214</v>
      </c>
      <c r="R189" s="105">
        <v>10978771740</v>
      </c>
      <c r="S189" s="105">
        <v>8057576544</v>
      </c>
      <c r="T189" s="105">
        <v>2921195196</v>
      </c>
      <c r="U189" s="106">
        <v>77</v>
      </c>
      <c r="V189" s="106">
        <v>23</v>
      </c>
      <c r="W189" s="108">
        <v>5.2238805970149252E-2</v>
      </c>
      <c r="X189" s="108">
        <v>1.5603799185888738E-2</v>
      </c>
    </row>
    <row r="190" spans="14:24" ht="15.5" x14ac:dyDescent="0.35">
      <c r="N190" s="109">
        <v>42277</v>
      </c>
      <c r="O190" s="104">
        <v>1543</v>
      </c>
      <c r="P190" s="104">
        <v>280</v>
      </c>
      <c r="Q190" s="104">
        <v>1263</v>
      </c>
      <c r="R190" s="105">
        <v>10065995912</v>
      </c>
      <c r="S190" s="105">
        <v>6913219349</v>
      </c>
      <c r="T190" s="105">
        <v>3152776563</v>
      </c>
      <c r="U190" s="106">
        <v>77</v>
      </c>
      <c r="V190" s="106">
        <v>18</v>
      </c>
      <c r="W190" s="108">
        <v>4.9902786779001944E-2</v>
      </c>
      <c r="X190" s="108">
        <v>1.1665586519766688E-2</v>
      </c>
    </row>
    <row r="191" spans="14:24" ht="15.5" x14ac:dyDescent="0.35">
      <c r="N191" s="109">
        <v>42308</v>
      </c>
      <c r="O191" s="104">
        <v>1649</v>
      </c>
      <c r="P191" s="104">
        <v>311</v>
      </c>
      <c r="Q191" s="104">
        <v>1338</v>
      </c>
      <c r="R191" s="105">
        <v>11511211599</v>
      </c>
      <c r="S191" s="105">
        <v>8372024063</v>
      </c>
      <c r="T191" s="105">
        <v>3139187536</v>
      </c>
      <c r="U191" s="106">
        <v>71</v>
      </c>
      <c r="V191" s="106">
        <v>19</v>
      </c>
      <c r="W191" s="108">
        <v>4.3056397816858702E-2</v>
      </c>
      <c r="X191" s="108">
        <v>1.1522134627046696E-2</v>
      </c>
    </row>
    <row r="192" spans="14:24" ht="15.5" x14ac:dyDescent="0.35">
      <c r="N192" s="109">
        <v>42338</v>
      </c>
      <c r="O192" s="104">
        <v>1480</v>
      </c>
      <c r="P192" s="104">
        <v>243</v>
      </c>
      <c r="Q192" s="104">
        <v>1237</v>
      </c>
      <c r="R192" s="105">
        <v>8778343844</v>
      </c>
      <c r="S192" s="105">
        <v>5941750803</v>
      </c>
      <c r="T192" s="105">
        <v>2836593041</v>
      </c>
      <c r="U192" s="106">
        <v>66</v>
      </c>
      <c r="V192" s="106">
        <v>21</v>
      </c>
      <c r="W192" s="108">
        <v>4.4594594594594597E-2</v>
      </c>
      <c r="X192" s="108">
        <v>1.418918918918919E-2</v>
      </c>
    </row>
    <row r="193" spans="14:24" ht="15.5" x14ac:dyDescent="0.35">
      <c r="N193" s="109">
        <v>42369</v>
      </c>
      <c r="O193" s="104">
        <v>2125</v>
      </c>
      <c r="P193" s="104">
        <v>410</v>
      </c>
      <c r="Q193" s="104">
        <v>1715</v>
      </c>
      <c r="R193" s="105">
        <v>20259406375</v>
      </c>
      <c r="S193" s="105">
        <v>15996832475</v>
      </c>
      <c r="T193" s="105">
        <v>4262573900</v>
      </c>
      <c r="U193" s="106">
        <v>116</v>
      </c>
      <c r="V193" s="106">
        <v>32</v>
      </c>
      <c r="W193" s="108">
        <v>5.4588235294117646E-2</v>
      </c>
      <c r="X193" s="108">
        <v>1.5058823529411765E-2</v>
      </c>
    </row>
    <row r="194" spans="14:24" ht="15.5" x14ac:dyDescent="0.35">
      <c r="N194" s="109">
        <v>42400</v>
      </c>
      <c r="O194" s="104">
        <v>1364</v>
      </c>
      <c r="P194" s="104">
        <v>234</v>
      </c>
      <c r="Q194" s="104">
        <v>1130</v>
      </c>
      <c r="R194" s="105">
        <v>8752980398</v>
      </c>
      <c r="S194" s="105">
        <v>5976263351</v>
      </c>
      <c r="T194" s="105">
        <v>2776717047</v>
      </c>
      <c r="U194" s="106">
        <v>64</v>
      </c>
      <c r="V194" s="106">
        <v>13</v>
      </c>
      <c r="W194" s="108">
        <v>4.6920821114369501E-2</v>
      </c>
      <c r="X194" s="108">
        <v>9.5307917888563052E-3</v>
      </c>
    </row>
    <row r="195" spans="14:24" ht="15.5" x14ac:dyDescent="0.35">
      <c r="N195" s="109">
        <v>42429</v>
      </c>
      <c r="O195" s="104">
        <v>1340</v>
      </c>
      <c r="P195" s="104">
        <v>226</v>
      </c>
      <c r="Q195" s="104">
        <v>1114</v>
      </c>
      <c r="R195" s="105">
        <v>8349429399</v>
      </c>
      <c r="S195" s="105">
        <v>5689071574</v>
      </c>
      <c r="T195" s="105">
        <v>2660357825</v>
      </c>
      <c r="U195" s="106">
        <v>56</v>
      </c>
      <c r="V195" s="106">
        <v>12</v>
      </c>
      <c r="W195" s="108">
        <v>4.1791044776119404E-2</v>
      </c>
      <c r="X195" s="108">
        <v>8.9552238805970154E-3</v>
      </c>
    </row>
    <row r="196" spans="14:24" ht="15.5" x14ac:dyDescent="0.35">
      <c r="N196" s="109">
        <v>42460</v>
      </c>
      <c r="O196" s="104">
        <v>1785</v>
      </c>
      <c r="P196" s="104">
        <v>290</v>
      </c>
      <c r="Q196" s="104">
        <v>1495</v>
      </c>
      <c r="R196" s="105">
        <v>9856700665</v>
      </c>
      <c r="S196" s="105">
        <v>6343460283</v>
      </c>
      <c r="T196" s="105">
        <v>3513240382</v>
      </c>
      <c r="U196" s="106">
        <v>82</v>
      </c>
      <c r="V196" s="106">
        <v>22</v>
      </c>
      <c r="W196" s="108">
        <v>4.5938375350140059E-2</v>
      </c>
      <c r="X196" s="108">
        <v>1.2324929971988795E-2</v>
      </c>
    </row>
    <row r="197" spans="14:24" ht="15.5" x14ac:dyDescent="0.35">
      <c r="N197" s="109">
        <v>42490</v>
      </c>
      <c r="O197" s="104">
        <v>1575</v>
      </c>
      <c r="P197" s="104">
        <v>213</v>
      </c>
      <c r="Q197" s="104">
        <v>1362</v>
      </c>
      <c r="R197" s="105">
        <v>7299913143</v>
      </c>
      <c r="S197" s="105">
        <v>4256052119</v>
      </c>
      <c r="T197" s="105">
        <v>3043861024</v>
      </c>
      <c r="U197" s="106">
        <v>74</v>
      </c>
      <c r="V197" s="106">
        <v>9</v>
      </c>
      <c r="W197" s="108">
        <v>4.6984126984126982E-2</v>
      </c>
      <c r="X197" s="108">
        <v>5.7142857142857143E-3</v>
      </c>
    </row>
    <row r="198" spans="14:24" ht="15.5" x14ac:dyDescent="0.35">
      <c r="N198" s="109">
        <v>42521</v>
      </c>
      <c r="O198" s="104">
        <v>1662</v>
      </c>
      <c r="P198" s="104">
        <v>265</v>
      </c>
      <c r="Q198" s="104">
        <v>1397</v>
      </c>
      <c r="R198" s="105">
        <v>8865170774</v>
      </c>
      <c r="S198" s="105">
        <v>5853376013</v>
      </c>
      <c r="T198" s="105">
        <v>3011794761</v>
      </c>
      <c r="U198" s="106">
        <v>74</v>
      </c>
      <c r="V198" s="106">
        <v>22</v>
      </c>
      <c r="W198" s="108">
        <v>4.4524669073405534E-2</v>
      </c>
      <c r="X198" s="108">
        <v>1.3237063778580024E-2</v>
      </c>
    </row>
    <row r="199" spans="14:24" ht="15.5" x14ac:dyDescent="0.35">
      <c r="N199" s="109">
        <v>42551</v>
      </c>
      <c r="O199" s="104">
        <v>1902</v>
      </c>
      <c r="P199" s="104">
        <v>369</v>
      </c>
      <c r="Q199" s="104">
        <v>1533</v>
      </c>
      <c r="R199" s="105">
        <v>16493463843</v>
      </c>
      <c r="S199" s="105">
        <v>12820419082</v>
      </c>
      <c r="T199" s="105">
        <v>3673044761</v>
      </c>
      <c r="U199" s="106">
        <v>71</v>
      </c>
      <c r="V199" s="106">
        <v>27</v>
      </c>
      <c r="W199" s="108">
        <v>3.7329127234490007E-2</v>
      </c>
      <c r="X199" s="108">
        <v>1.4195583596214511E-2</v>
      </c>
    </row>
    <row r="200" spans="14:24" ht="15.5" x14ac:dyDescent="0.35">
      <c r="N200" s="109">
        <v>42582</v>
      </c>
      <c r="O200" s="104">
        <v>1530</v>
      </c>
      <c r="P200" s="104">
        <v>270</v>
      </c>
      <c r="Q200" s="104">
        <v>1260</v>
      </c>
      <c r="R200" s="105">
        <v>10792049197</v>
      </c>
      <c r="S200" s="105">
        <v>7961065940</v>
      </c>
      <c r="T200" s="105">
        <v>2830983257</v>
      </c>
      <c r="U200" s="106">
        <v>38</v>
      </c>
      <c r="V200" s="106">
        <v>18</v>
      </c>
      <c r="W200" s="108">
        <v>2.4836601307189541E-2</v>
      </c>
      <c r="X200" s="108">
        <v>1.1764705882352941E-2</v>
      </c>
    </row>
    <row r="201" spans="14:24" ht="15.5" x14ac:dyDescent="0.35">
      <c r="N201" s="109">
        <v>42613</v>
      </c>
      <c r="O201" s="104">
        <v>1625</v>
      </c>
      <c r="P201" s="104">
        <v>292</v>
      </c>
      <c r="Q201" s="104">
        <v>1333</v>
      </c>
      <c r="R201" s="105">
        <v>11239252987</v>
      </c>
      <c r="S201" s="105">
        <v>8335084100</v>
      </c>
      <c r="T201" s="105">
        <v>2904168887</v>
      </c>
      <c r="U201" s="106">
        <v>57</v>
      </c>
      <c r="V201" s="106">
        <v>13</v>
      </c>
      <c r="W201" s="108">
        <v>3.5076923076923075E-2</v>
      </c>
      <c r="X201" s="108">
        <v>8.0000000000000002E-3</v>
      </c>
    </row>
    <row r="202" spans="14:24" ht="15.5" x14ac:dyDescent="0.35">
      <c r="N202" s="109">
        <v>42643</v>
      </c>
      <c r="O202" s="104">
        <v>1644</v>
      </c>
      <c r="P202" s="104">
        <v>319</v>
      </c>
      <c r="Q202" s="104">
        <v>1325</v>
      </c>
      <c r="R202" s="105">
        <v>12223890234</v>
      </c>
      <c r="S202" s="105">
        <v>8837980455</v>
      </c>
      <c r="T202" s="105">
        <v>3385909779</v>
      </c>
      <c r="U202" s="106">
        <v>46</v>
      </c>
      <c r="V202" s="106">
        <v>24</v>
      </c>
      <c r="W202" s="108">
        <v>2.7980535279805353E-2</v>
      </c>
      <c r="X202" s="108">
        <v>1.4598540145985401E-2</v>
      </c>
    </row>
    <row r="203" spans="14:24" ht="15.5" x14ac:dyDescent="0.35">
      <c r="N203" s="109">
        <v>42674</v>
      </c>
      <c r="O203" s="104">
        <v>1501</v>
      </c>
      <c r="P203" s="104">
        <v>278</v>
      </c>
      <c r="Q203" s="104">
        <v>1223</v>
      </c>
      <c r="R203" s="105">
        <v>11197815175</v>
      </c>
      <c r="S203" s="105">
        <v>8497356636</v>
      </c>
      <c r="T203" s="105">
        <v>2700458539</v>
      </c>
      <c r="U203" s="106">
        <v>34</v>
      </c>
      <c r="V203" s="106">
        <v>19</v>
      </c>
      <c r="W203" s="108">
        <v>2.2651565622918056E-2</v>
      </c>
      <c r="X203" s="108">
        <v>1.2658227848101266E-2</v>
      </c>
    </row>
    <row r="204" spans="14:24" ht="15.5" x14ac:dyDescent="0.35">
      <c r="N204" s="109">
        <v>42704</v>
      </c>
      <c r="O204" s="104">
        <v>1505</v>
      </c>
      <c r="P204" s="104">
        <v>313</v>
      </c>
      <c r="Q204" s="104">
        <v>1192</v>
      </c>
      <c r="R204" s="105">
        <v>12330259238</v>
      </c>
      <c r="S204" s="105">
        <v>9379906331</v>
      </c>
      <c r="T204" s="105">
        <v>2950352907</v>
      </c>
      <c r="U204" s="106">
        <v>47</v>
      </c>
      <c r="V204" s="106">
        <v>15</v>
      </c>
      <c r="W204" s="108">
        <v>3.1229235880398672E-2</v>
      </c>
      <c r="X204" s="108">
        <v>9.9667774086378731E-3</v>
      </c>
    </row>
    <row r="205" spans="14:24" ht="15.5" x14ac:dyDescent="0.35">
      <c r="N205" s="109">
        <v>42735</v>
      </c>
      <c r="O205" s="104">
        <v>1778</v>
      </c>
      <c r="P205" s="104">
        <v>371</v>
      </c>
      <c r="Q205" s="104">
        <v>1407</v>
      </c>
      <c r="R205" s="105">
        <v>14505508476</v>
      </c>
      <c r="S205" s="105">
        <v>11132157537</v>
      </c>
      <c r="T205" s="105">
        <v>3373350939</v>
      </c>
      <c r="U205" s="106">
        <v>56</v>
      </c>
      <c r="V205" s="106">
        <v>19</v>
      </c>
      <c r="W205" s="108">
        <v>3.1496062992125984E-2</v>
      </c>
      <c r="X205" s="108">
        <v>1.0686164229471317E-2</v>
      </c>
    </row>
    <row r="206" spans="14:24" ht="15.5" x14ac:dyDescent="0.35">
      <c r="N206" s="109">
        <v>42766</v>
      </c>
      <c r="O206" s="104">
        <v>1421</v>
      </c>
      <c r="P206" s="104">
        <v>283</v>
      </c>
      <c r="Q206" s="104">
        <v>1138</v>
      </c>
      <c r="R206" s="105">
        <v>11109040413</v>
      </c>
      <c r="S206" s="105">
        <v>7988876336</v>
      </c>
      <c r="T206" s="105">
        <v>3120164077</v>
      </c>
      <c r="U206" s="106">
        <v>28</v>
      </c>
      <c r="V206" s="106">
        <v>17</v>
      </c>
      <c r="W206" s="108">
        <v>1.9704433497536946E-2</v>
      </c>
      <c r="X206" s="108">
        <v>1.1963406052076003E-2</v>
      </c>
    </row>
    <row r="207" spans="14:24" ht="15.5" x14ac:dyDescent="0.35">
      <c r="N207" s="109">
        <v>42794</v>
      </c>
      <c r="O207" s="104">
        <v>1062</v>
      </c>
      <c r="P207" s="104">
        <v>206</v>
      </c>
      <c r="Q207" s="104">
        <v>856</v>
      </c>
      <c r="R207" s="105">
        <v>7930135478</v>
      </c>
      <c r="S207" s="105">
        <v>5827346618</v>
      </c>
      <c r="T207" s="105">
        <v>2102788860</v>
      </c>
      <c r="U207" s="106">
        <v>19</v>
      </c>
      <c r="V207" s="106">
        <v>8</v>
      </c>
      <c r="W207" s="108">
        <v>1.7890772128060263E-2</v>
      </c>
      <c r="X207" s="108">
        <v>7.5329566854990581E-3</v>
      </c>
    </row>
    <row r="208" spans="14:24" ht="15.5" x14ac:dyDescent="0.35">
      <c r="N208" s="109">
        <v>42825</v>
      </c>
      <c r="O208" s="104">
        <v>1387</v>
      </c>
      <c r="P208" s="104">
        <v>266</v>
      </c>
      <c r="Q208" s="104">
        <v>1121</v>
      </c>
      <c r="R208" s="105">
        <v>10308479984</v>
      </c>
      <c r="S208" s="105">
        <v>7476657984</v>
      </c>
      <c r="T208" s="105">
        <v>2831822000</v>
      </c>
      <c r="U208" s="106">
        <v>36</v>
      </c>
      <c r="V208" s="106">
        <v>13</v>
      </c>
      <c r="W208" s="108">
        <v>2.5955299206921412E-2</v>
      </c>
      <c r="X208" s="108">
        <v>9.372746935832732E-3</v>
      </c>
    </row>
    <row r="209" spans="14:24" ht="15.5" x14ac:dyDescent="0.35">
      <c r="N209" s="109">
        <v>42855</v>
      </c>
      <c r="O209" s="104">
        <v>954</v>
      </c>
      <c r="P209" s="104">
        <v>232</v>
      </c>
      <c r="Q209" s="104">
        <v>722</v>
      </c>
      <c r="R209" s="105">
        <v>9250360707</v>
      </c>
      <c r="S209" s="105">
        <v>6998412035</v>
      </c>
      <c r="T209" s="105">
        <v>2251948672</v>
      </c>
      <c r="U209" s="106">
        <v>15</v>
      </c>
      <c r="V209" s="106">
        <v>8</v>
      </c>
      <c r="W209" s="108">
        <v>1.5723270440251572E-2</v>
      </c>
      <c r="X209" s="108">
        <v>8.385744234800839E-3</v>
      </c>
    </row>
    <row r="210" spans="14:24" ht="15.5" x14ac:dyDescent="0.35">
      <c r="N210" s="109">
        <v>42886</v>
      </c>
      <c r="O210" s="104">
        <v>1133</v>
      </c>
      <c r="P210" s="104">
        <v>276</v>
      </c>
      <c r="Q210" s="104">
        <v>857</v>
      </c>
      <c r="R210" s="105">
        <v>9113467783</v>
      </c>
      <c r="S210" s="105">
        <v>6149867250</v>
      </c>
      <c r="T210" s="105">
        <v>2963600533</v>
      </c>
      <c r="U210" s="106">
        <v>16</v>
      </c>
      <c r="V210" s="106">
        <v>17</v>
      </c>
      <c r="W210" s="108">
        <v>1.412180052956752E-2</v>
      </c>
      <c r="X210" s="108">
        <v>1.500441306266549E-2</v>
      </c>
    </row>
    <row r="211" spans="14:24" ht="15.5" x14ac:dyDescent="0.35">
      <c r="N211" s="109">
        <v>42916</v>
      </c>
      <c r="O211" s="104">
        <v>1401</v>
      </c>
      <c r="P211" s="104">
        <v>362</v>
      </c>
      <c r="Q211" s="104">
        <v>1039</v>
      </c>
      <c r="R211" s="105">
        <v>13242539381</v>
      </c>
      <c r="S211" s="105">
        <v>9483737367</v>
      </c>
      <c r="T211" s="105">
        <v>3758802014</v>
      </c>
      <c r="U211" s="106">
        <v>14</v>
      </c>
      <c r="V211" s="106">
        <v>24</v>
      </c>
      <c r="W211" s="108">
        <v>9.9928622412562458E-3</v>
      </c>
      <c r="X211" s="108">
        <v>1.7130620985010708E-2</v>
      </c>
    </row>
    <row r="212" spans="14:24" ht="15.5" x14ac:dyDescent="0.35">
      <c r="N212" s="109">
        <v>42947</v>
      </c>
      <c r="O212" s="104">
        <v>1116</v>
      </c>
      <c r="P212" s="104">
        <v>269</v>
      </c>
      <c r="Q212" s="104">
        <v>847</v>
      </c>
      <c r="R212" s="105">
        <v>10171576865</v>
      </c>
      <c r="S212" s="105">
        <v>7280991743</v>
      </c>
      <c r="T212" s="105">
        <v>2890585122</v>
      </c>
      <c r="U212" s="106">
        <v>12</v>
      </c>
      <c r="V212" s="106">
        <v>14</v>
      </c>
      <c r="W212" s="108">
        <v>1.0752688172043012E-2</v>
      </c>
      <c r="X212" s="108">
        <v>1.2544802867383513E-2</v>
      </c>
    </row>
    <row r="213" spans="14:24" ht="15.5" x14ac:dyDescent="0.35">
      <c r="N213" s="109">
        <v>42978</v>
      </c>
      <c r="O213" s="104">
        <v>1262</v>
      </c>
      <c r="P213" s="104">
        <v>291</v>
      </c>
      <c r="Q213" s="104">
        <v>971</v>
      </c>
      <c r="R213" s="105">
        <v>11124256277</v>
      </c>
      <c r="S213" s="105">
        <v>7479648254</v>
      </c>
      <c r="T213" s="105">
        <v>3644608023</v>
      </c>
      <c r="U213" s="106">
        <v>15</v>
      </c>
      <c r="V213" s="106">
        <v>18</v>
      </c>
      <c r="W213" s="108">
        <v>1.1885895404120444E-2</v>
      </c>
      <c r="X213" s="108">
        <v>1.4263074484944533E-2</v>
      </c>
    </row>
    <row r="214" spans="14:24" ht="15.5" x14ac:dyDescent="0.35">
      <c r="N214" s="109">
        <v>43008</v>
      </c>
      <c r="O214" s="104">
        <v>1158</v>
      </c>
      <c r="P214" s="104">
        <v>289</v>
      </c>
      <c r="Q214" s="104">
        <v>869</v>
      </c>
      <c r="R214" s="105">
        <v>11233386497</v>
      </c>
      <c r="S214" s="105">
        <v>8359481007</v>
      </c>
      <c r="T214" s="105">
        <v>2873905490</v>
      </c>
      <c r="U214" s="106">
        <v>16</v>
      </c>
      <c r="V214" s="106">
        <v>13</v>
      </c>
      <c r="W214" s="108">
        <v>1.3816925734024179E-2</v>
      </c>
      <c r="X214" s="108">
        <v>1.1226252158894647E-2</v>
      </c>
    </row>
    <row r="215" spans="14:24" ht="15.5" x14ac:dyDescent="0.35">
      <c r="N215" s="109">
        <v>43039</v>
      </c>
      <c r="O215" s="104">
        <v>1286</v>
      </c>
      <c r="P215" s="104">
        <v>303</v>
      </c>
      <c r="Q215" s="104">
        <v>983</v>
      </c>
      <c r="R215" s="105">
        <v>12272276502</v>
      </c>
      <c r="S215" s="105">
        <v>9236711093</v>
      </c>
      <c r="T215" s="105">
        <v>3035565409</v>
      </c>
      <c r="U215" s="106">
        <v>22</v>
      </c>
      <c r="V215" s="106">
        <v>14</v>
      </c>
      <c r="W215" s="108">
        <v>1.7107309486780714E-2</v>
      </c>
      <c r="X215" s="108">
        <v>1.088646967340591E-2</v>
      </c>
    </row>
    <row r="216" spans="14:24" ht="15.5" x14ac:dyDescent="0.35">
      <c r="N216" s="109">
        <v>43069</v>
      </c>
      <c r="O216" s="104">
        <v>1196</v>
      </c>
      <c r="P216" s="104">
        <v>270</v>
      </c>
      <c r="Q216" s="104">
        <v>926</v>
      </c>
      <c r="R216" s="105">
        <v>11645770129</v>
      </c>
      <c r="S216" s="105">
        <v>8202459421</v>
      </c>
      <c r="T216" s="105">
        <v>3443310708</v>
      </c>
      <c r="U216" s="106">
        <v>23</v>
      </c>
      <c r="V216" s="106">
        <v>21</v>
      </c>
      <c r="W216" s="108">
        <v>1.9230769230769232E-2</v>
      </c>
      <c r="X216" s="108">
        <v>1.7558528428093644E-2</v>
      </c>
    </row>
    <row r="217" spans="14:24" ht="15.5" x14ac:dyDescent="0.35">
      <c r="N217" s="109">
        <v>43100</v>
      </c>
      <c r="O217" s="104">
        <v>1341</v>
      </c>
      <c r="P217" s="104">
        <v>346</v>
      </c>
      <c r="Q217" s="104">
        <v>995</v>
      </c>
      <c r="R217" s="105">
        <v>14179386456</v>
      </c>
      <c r="S217" s="105">
        <v>10550749451</v>
      </c>
      <c r="T217" s="105">
        <v>3628637005</v>
      </c>
      <c r="U217" s="106">
        <v>23</v>
      </c>
      <c r="V217" s="106">
        <v>17</v>
      </c>
      <c r="W217" s="108">
        <v>1.7151379567486951E-2</v>
      </c>
      <c r="X217" s="108">
        <v>1.267710663683818E-2</v>
      </c>
    </row>
    <row r="218" spans="14:24" ht="15.5" x14ac:dyDescent="0.35">
      <c r="N218" s="109">
        <v>43131</v>
      </c>
      <c r="O218" s="104">
        <v>1195</v>
      </c>
      <c r="P218" s="104">
        <v>268</v>
      </c>
      <c r="Q218" s="104">
        <v>927</v>
      </c>
      <c r="R218" s="105">
        <v>11335366285</v>
      </c>
      <c r="S218" s="105">
        <v>8147879545</v>
      </c>
      <c r="T218" s="105">
        <v>3187486740</v>
      </c>
      <c r="U218" s="106">
        <v>19</v>
      </c>
      <c r="V218" s="106">
        <v>13</v>
      </c>
      <c r="W218" s="108">
        <v>1.5899581589958158E-2</v>
      </c>
      <c r="X218" s="108">
        <v>1.0878661087866108E-2</v>
      </c>
    </row>
    <row r="219" spans="14:24" ht="15.5" x14ac:dyDescent="0.35">
      <c r="N219" s="109">
        <v>43159</v>
      </c>
      <c r="O219" s="104">
        <v>984</v>
      </c>
      <c r="P219" s="104">
        <v>237</v>
      </c>
      <c r="Q219" s="104">
        <v>747</v>
      </c>
      <c r="R219" s="105">
        <v>9261505672</v>
      </c>
      <c r="S219" s="105">
        <v>6600584597</v>
      </c>
      <c r="T219" s="105">
        <v>2660921075</v>
      </c>
      <c r="U219" s="106">
        <v>11</v>
      </c>
      <c r="V219" s="106">
        <v>10</v>
      </c>
      <c r="W219" s="108">
        <v>1.1178861788617886E-2</v>
      </c>
      <c r="X219" s="108">
        <v>1.016260162601626E-2</v>
      </c>
    </row>
    <row r="220" spans="14:24" ht="15.5" x14ac:dyDescent="0.35">
      <c r="N220" s="109">
        <v>43190</v>
      </c>
      <c r="O220" s="104">
        <v>1363</v>
      </c>
      <c r="P220" s="104">
        <v>275</v>
      </c>
      <c r="Q220" s="104">
        <v>1088</v>
      </c>
      <c r="R220" s="105">
        <v>12555715620</v>
      </c>
      <c r="S220" s="105">
        <v>9049636876</v>
      </c>
      <c r="T220" s="105">
        <v>3506078744</v>
      </c>
      <c r="U220" s="106">
        <v>22</v>
      </c>
      <c r="V220" s="106">
        <v>12</v>
      </c>
      <c r="W220" s="108">
        <v>1.6140865737344093E-2</v>
      </c>
      <c r="X220" s="108">
        <v>8.8041085840058694E-3</v>
      </c>
    </row>
    <row r="221" spans="14:24" ht="15.5" x14ac:dyDescent="0.35">
      <c r="N221" s="109">
        <v>43220</v>
      </c>
      <c r="O221" s="104">
        <v>1461</v>
      </c>
      <c r="P221" s="104">
        <v>234</v>
      </c>
      <c r="Q221" s="104">
        <v>1227</v>
      </c>
      <c r="R221" s="105">
        <v>9530258176</v>
      </c>
      <c r="S221" s="105">
        <v>6217957543</v>
      </c>
      <c r="T221" s="105">
        <v>3312300633</v>
      </c>
      <c r="U221" s="106">
        <v>23</v>
      </c>
      <c r="V221" s="106">
        <v>12</v>
      </c>
      <c r="W221" s="108">
        <v>1.5742642026009581E-2</v>
      </c>
      <c r="X221" s="108">
        <v>8.2135523613963042E-3</v>
      </c>
    </row>
    <row r="222" spans="14:24" ht="15.5" x14ac:dyDescent="0.35">
      <c r="N222" s="109">
        <v>43251</v>
      </c>
      <c r="O222" s="104">
        <v>1552</v>
      </c>
      <c r="P222" s="104">
        <v>276</v>
      </c>
      <c r="Q222" s="104">
        <v>1276</v>
      </c>
      <c r="R222" s="105">
        <v>11316917496</v>
      </c>
      <c r="S222" s="105">
        <v>7796045517</v>
      </c>
      <c r="T222" s="105">
        <v>3520871979</v>
      </c>
      <c r="U222" s="106">
        <v>18</v>
      </c>
      <c r="V222" s="106">
        <v>17</v>
      </c>
      <c r="W222" s="108">
        <v>1.1597938144329897E-2</v>
      </c>
      <c r="X222" s="108">
        <v>1.095360824742268E-2</v>
      </c>
    </row>
    <row r="223" spans="14:24" ht="15.5" x14ac:dyDescent="0.35">
      <c r="N223" s="109">
        <v>43281</v>
      </c>
      <c r="O223" s="104">
        <v>1548</v>
      </c>
      <c r="P223" s="104">
        <v>304</v>
      </c>
      <c r="Q223" s="104">
        <v>1244</v>
      </c>
      <c r="R223" s="105">
        <v>13410289184</v>
      </c>
      <c r="S223" s="105">
        <v>9389922564</v>
      </c>
      <c r="T223" s="105">
        <v>4020366620</v>
      </c>
      <c r="U223" s="106">
        <v>26</v>
      </c>
      <c r="V223" s="106">
        <v>17</v>
      </c>
      <c r="W223" s="108">
        <v>1.6795865633074936E-2</v>
      </c>
      <c r="X223" s="108">
        <v>1.0981912144702842E-2</v>
      </c>
    </row>
    <row r="224" spans="14:24" ht="15.5" x14ac:dyDescent="0.35">
      <c r="N224" s="109">
        <v>43312</v>
      </c>
      <c r="O224" s="104">
        <v>1410</v>
      </c>
      <c r="P224" s="104">
        <v>308</v>
      </c>
      <c r="Q224" s="104">
        <v>1102</v>
      </c>
      <c r="R224" s="105">
        <v>11643902968</v>
      </c>
      <c r="S224" s="105">
        <v>8129689706</v>
      </c>
      <c r="T224" s="105">
        <v>3514213262</v>
      </c>
      <c r="U224" s="106">
        <v>20</v>
      </c>
      <c r="V224" s="106">
        <v>12</v>
      </c>
      <c r="W224" s="108">
        <v>1.4184397163120567E-2</v>
      </c>
      <c r="X224" s="108">
        <v>8.5106382978723406E-3</v>
      </c>
    </row>
    <row r="225" spans="14:24" ht="15.5" x14ac:dyDescent="0.35">
      <c r="N225" s="109">
        <v>43343</v>
      </c>
      <c r="O225" s="104">
        <v>1510</v>
      </c>
      <c r="P225" s="104">
        <v>332</v>
      </c>
      <c r="Q225" s="104">
        <v>1178</v>
      </c>
      <c r="R225" s="105">
        <v>13451370864</v>
      </c>
      <c r="S225" s="105">
        <v>9743773105</v>
      </c>
      <c r="T225" s="105">
        <v>3707597759</v>
      </c>
      <c r="U225" s="106">
        <v>16</v>
      </c>
      <c r="V225" s="106">
        <v>18</v>
      </c>
      <c r="W225" s="108">
        <v>1.0596026490066225E-2</v>
      </c>
      <c r="X225" s="108">
        <v>1.1920529801324504E-2</v>
      </c>
    </row>
    <row r="226" spans="14:24" ht="15.5" x14ac:dyDescent="0.35">
      <c r="N226" s="109">
        <v>43373</v>
      </c>
      <c r="O226" s="104">
        <v>1225</v>
      </c>
      <c r="P226" s="104">
        <v>242</v>
      </c>
      <c r="Q226" s="104">
        <v>983</v>
      </c>
      <c r="R226" s="105">
        <v>11413278102</v>
      </c>
      <c r="S226" s="105">
        <v>8510078374</v>
      </c>
      <c r="T226" s="105">
        <v>2903199728</v>
      </c>
      <c r="U226" s="106">
        <v>16</v>
      </c>
      <c r="V226" s="106">
        <v>8</v>
      </c>
      <c r="W226" s="108">
        <v>1.3061224489795919E-2</v>
      </c>
      <c r="X226" s="108">
        <v>6.5306122448979594E-3</v>
      </c>
    </row>
    <row r="227" spans="14:24" ht="15.5" x14ac:dyDescent="0.35">
      <c r="N227" s="109">
        <v>43404</v>
      </c>
      <c r="O227" s="104">
        <v>1474</v>
      </c>
      <c r="P227" s="104">
        <v>319</v>
      </c>
      <c r="Q227" s="104">
        <v>1155</v>
      </c>
      <c r="R227" s="105">
        <v>13892484072</v>
      </c>
      <c r="S227" s="105">
        <v>10272747509</v>
      </c>
      <c r="T227" s="105">
        <v>3619736563</v>
      </c>
      <c r="U227" s="106">
        <v>12</v>
      </c>
      <c r="V227" s="106">
        <v>12</v>
      </c>
      <c r="W227" s="108">
        <v>8.1411126187245584E-3</v>
      </c>
      <c r="X227" s="108">
        <v>8.1411126187245584E-3</v>
      </c>
    </row>
    <row r="228" spans="14:24" ht="15.5" x14ac:dyDescent="0.35">
      <c r="N228" s="109">
        <v>43434</v>
      </c>
      <c r="O228" s="104">
        <v>1343</v>
      </c>
      <c r="P228" s="104">
        <v>319</v>
      </c>
      <c r="Q228" s="104">
        <v>1024</v>
      </c>
      <c r="R228" s="105">
        <v>13733234482</v>
      </c>
      <c r="S228" s="105">
        <v>10255325566</v>
      </c>
      <c r="T228" s="105">
        <v>3477908916</v>
      </c>
      <c r="U228" s="106">
        <v>14</v>
      </c>
      <c r="V228" s="106">
        <v>17</v>
      </c>
      <c r="W228" s="108">
        <v>1.0424422933730455E-2</v>
      </c>
      <c r="X228" s="108">
        <v>1.2658227848101266E-2</v>
      </c>
    </row>
    <row r="229" spans="14:24" ht="15.5" x14ac:dyDescent="0.35">
      <c r="N229" s="109">
        <v>43465</v>
      </c>
      <c r="O229" s="104">
        <v>1638</v>
      </c>
      <c r="P229" s="104">
        <v>388</v>
      </c>
      <c r="Q229" s="104">
        <v>1250</v>
      </c>
      <c r="R229" s="105">
        <v>17000953538</v>
      </c>
      <c r="S229" s="105">
        <v>13030511605</v>
      </c>
      <c r="T229" s="105">
        <v>3970441933</v>
      </c>
      <c r="U229" s="106">
        <v>19</v>
      </c>
      <c r="V229" s="106">
        <v>11</v>
      </c>
      <c r="W229" s="108">
        <v>1.15995115995116E-2</v>
      </c>
      <c r="X229" s="108">
        <v>6.7155067155067159E-3</v>
      </c>
    </row>
    <row r="230" spans="14:24" ht="15.5" x14ac:dyDescent="0.35">
      <c r="N230" s="109">
        <v>43496</v>
      </c>
      <c r="O230" s="104">
        <v>1249</v>
      </c>
      <c r="P230" s="104">
        <v>240</v>
      </c>
      <c r="Q230" s="104">
        <v>1009</v>
      </c>
      <c r="R230" s="105">
        <v>9452733469</v>
      </c>
      <c r="S230" s="105">
        <v>6297717875</v>
      </c>
      <c r="T230" s="105">
        <v>3155015594</v>
      </c>
      <c r="U230" s="106">
        <v>19</v>
      </c>
      <c r="V230" s="106">
        <v>11</v>
      </c>
      <c r="W230" s="108">
        <v>1.5212169735788631E-2</v>
      </c>
      <c r="X230" s="108">
        <v>8.8070456365092076E-3</v>
      </c>
    </row>
    <row r="231" spans="14:24" ht="15.5" x14ac:dyDescent="0.35">
      <c r="N231" s="109">
        <v>43524</v>
      </c>
      <c r="O231" s="104">
        <v>1083</v>
      </c>
      <c r="P231" s="104">
        <v>228</v>
      </c>
      <c r="Q231" s="104">
        <v>855</v>
      </c>
      <c r="R231" s="104">
        <v>9491126277</v>
      </c>
      <c r="S231" s="105">
        <v>6800378373</v>
      </c>
      <c r="T231" s="105">
        <v>2690747904</v>
      </c>
      <c r="U231" s="106">
        <v>13</v>
      </c>
      <c r="V231" s="106">
        <v>10</v>
      </c>
      <c r="W231" s="108">
        <v>1.2003693444136657E-2</v>
      </c>
      <c r="X231" s="108">
        <v>9.2336103416435829E-3</v>
      </c>
    </row>
    <row r="232" spans="14:24" ht="15.5" x14ac:dyDescent="0.35">
      <c r="N232" s="109">
        <v>43555</v>
      </c>
      <c r="O232" s="104">
        <v>1301</v>
      </c>
      <c r="P232" s="104">
        <v>259</v>
      </c>
      <c r="Q232" s="104">
        <v>1042</v>
      </c>
      <c r="R232" s="104">
        <v>10299438403</v>
      </c>
      <c r="S232" s="105">
        <v>6837269240</v>
      </c>
      <c r="T232" s="105">
        <v>3462169163</v>
      </c>
      <c r="U232" s="106">
        <v>20</v>
      </c>
      <c r="V232" s="106">
        <v>7</v>
      </c>
      <c r="W232" s="108">
        <v>1.5372790161414296E-2</v>
      </c>
      <c r="X232" s="108">
        <v>5.3804765564950041E-3</v>
      </c>
    </row>
    <row r="233" spans="14:24" ht="15.5" x14ac:dyDescent="0.35">
      <c r="N233" s="109">
        <v>43585</v>
      </c>
      <c r="O233" s="104">
        <v>1308</v>
      </c>
      <c r="P233" s="104">
        <v>241</v>
      </c>
      <c r="Q233" s="104">
        <v>1067</v>
      </c>
      <c r="R233" s="104">
        <v>8548523139</v>
      </c>
      <c r="S233" s="105">
        <v>5391299633</v>
      </c>
      <c r="T233" s="105">
        <v>3157223506</v>
      </c>
      <c r="U233" s="106">
        <v>15</v>
      </c>
      <c r="V233" s="106">
        <v>9</v>
      </c>
      <c r="W233" s="108">
        <v>1.1467889908256881E-2</v>
      </c>
      <c r="X233" s="108">
        <v>6.8807339449541288E-3</v>
      </c>
    </row>
    <row r="234" spans="14:24" ht="15.5" x14ac:dyDescent="0.35">
      <c r="N234" s="109">
        <v>43616</v>
      </c>
      <c r="O234" s="104">
        <v>1523</v>
      </c>
      <c r="P234" s="104">
        <v>317</v>
      </c>
      <c r="Q234" s="104">
        <v>1206</v>
      </c>
      <c r="R234" s="104">
        <v>13849503490</v>
      </c>
      <c r="S234" s="105">
        <v>9806649595</v>
      </c>
      <c r="T234" s="105">
        <v>4042853895</v>
      </c>
      <c r="U234" s="106">
        <v>22</v>
      </c>
      <c r="V234" s="106">
        <v>15</v>
      </c>
      <c r="W234" s="108">
        <v>1.4445173998686802E-2</v>
      </c>
      <c r="X234" s="108">
        <v>9.8489822718319103E-3</v>
      </c>
    </row>
    <row r="235" spans="14:24" ht="15.5" x14ac:dyDescent="0.35">
      <c r="N235" s="109">
        <v>43646</v>
      </c>
      <c r="O235" s="104">
        <v>1447</v>
      </c>
      <c r="P235" s="104">
        <v>339</v>
      </c>
      <c r="Q235" s="104">
        <v>1108</v>
      </c>
      <c r="R235" s="104">
        <v>15763153829</v>
      </c>
      <c r="S235" s="105">
        <v>11985734213</v>
      </c>
      <c r="T235" s="105">
        <v>3777419616</v>
      </c>
      <c r="U235" s="106">
        <v>16</v>
      </c>
      <c r="V235" s="106">
        <v>7</v>
      </c>
      <c r="W235" s="108">
        <v>1.10573600552868E-2</v>
      </c>
      <c r="X235" s="108">
        <v>4.8375950241879755E-3</v>
      </c>
    </row>
    <row r="236" spans="14:24" ht="15.5" x14ac:dyDescent="0.35">
      <c r="N236" s="109">
        <v>43677</v>
      </c>
      <c r="O236" s="104">
        <v>1453</v>
      </c>
      <c r="P236" s="104">
        <v>313</v>
      </c>
      <c r="Q236" s="104">
        <v>1140</v>
      </c>
      <c r="R236" s="104">
        <v>14009545151</v>
      </c>
      <c r="S236" s="105">
        <v>10368262995</v>
      </c>
      <c r="T236" s="105">
        <v>3641282156</v>
      </c>
      <c r="U236" s="106">
        <v>22</v>
      </c>
      <c r="V236" s="106">
        <v>9</v>
      </c>
      <c r="W236" s="108">
        <v>1.5141087405368204E-2</v>
      </c>
      <c r="X236" s="108">
        <v>6.1940812112869928E-3</v>
      </c>
    </row>
    <row r="237" spans="14:24" ht="15.5" x14ac:dyDescent="0.35">
      <c r="N237" s="109">
        <v>43708</v>
      </c>
      <c r="O237" s="104">
        <v>1531</v>
      </c>
      <c r="P237" s="104">
        <v>336</v>
      </c>
      <c r="Q237" s="104">
        <v>1195</v>
      </c>
      <c r="R237" s="104">
        <v>13570326504</v>
      </c>
      <c r="S237" s="105">
        <v>9883073681</v>
      </c>
      <c r="T237" s="105">
        <v>3687252823</v>
      </c>
      <c r="U237" s="106">
        <v>14</v>
      </c>
      <c r="V237" s="106">
        <v>9</v>
      </c>
      <c r="W237" s="108">
        <v>9.1443500979751791E-3</v>
      </c>
      <c r="X237" s="108">
        <v>5.8785107772697581E-3</v>
      </c>
    </row>
    <row r="238" spans="14:24" ht="15.5" x14ac:dyDescent="0.35">
      <c r="N238" s="109">
        <v>43738</v>
      </c>
      <c r="O238" s="104">
        <v>1603</v>
      </c>
      <c r="P238" s="104">
        <v>344</v>
      </c>
      <c r="Q238" s="104">
        <v>1259</v>
      </c>
      <c r="R238" s="104">
        <v>15377518499</v>
      </c>
      <c r="S238" s="105">
        <v>11179467764</v>
      </c>
      <c r="T238" s="105">
        <v>4198050735</v>
      </c>
      <c r="U238" s="106">
        <v>19</v>
      </c>
      <c r="V238" s="106">
        <v>10</v>
      </c>
      <c r="W238" s="108">
        <v>1.1852776044915784E-2</v>
      </c>
      <c r="X238" s="108">
        <v>6.238303181534623E-3</v>
      </c>
    </row>
    <row r="239" spans="14:24" ht="15.5" x14ac:dyDescent="0.35">
      <c r="N239" s="109">
        <v>43769</v>
      </c>
      <c r="O239" s="104">
        <v>1663</v>
      </c>
      <c r="P239" s="104">
        <v>310</v>
      </c>
      <c r="Q239" s="104">
        <v>1353</v>
      </c>
      <c r="R239" s="104">
        <v>13817127102</v>
      </c>
      <c r="S239" s="105">
        <v>9477708039</v>
      </c>
      <c r="T239" s="105">
        <v>4339419063</v>
      </c>
      <c r="U239" s="106">
        <v>13</v>
      </c>
      <c r="V239" s="106">
        <v>6</v>
      </c>
      <c r="W239" s="108">
        <v>7.8171978352375229E-3</v>
      </c>
      <c r="X239" s="108">
        <v>3.6079374624173183E-3</v>
      </c>
    </row>
    <row r="240" spans="14:24" ht="15.5" x14ac:dyDescent="0.35">
      <c r="N240" s="109">
        <v>43799</v>
      </c>
      <c r="O240" s="104">
        <v>1405</v>
      </c>
      <c r="P240" s="104">
        <v>285</v>
      </c>
      <c r="Q240" s="104">
        <v>1120</v>
      </c>
      <c r="R240" s="104">
        <v>12916872843</v>
      </c>
      <c r="S240" s="105">
        <v>9256619017</v>
      </c>
      <c r="T240" s="105">
        <v>3660253826</v>
      </c>
      <c r="U240" s="106">
        <v>19</v>
      </c>
      <c r="V240" s="106">
        <v>6</v>
      </c>
      <c r="W240" s="108">
        <v>1.3523131672597865E-2</v>
      </c>
      <c r="X240" s="108">
        <v>4.2704626334519576E-3</v>
      </c>
    </row>
    <row r="241" spans="14:24" ht="15.5" x14ac:dyDescent="0.35">
      <c r="N241" s="109">
        <v>43830</v>
      </c>
      <c r="O241" s="104">
        <v>1936</v>
      </c>
      <c r="P241" s="104">
        <v>414</v>
      </c>
      <c r="Q241" s="104">
        <v>1522</v>
      </c>
      <c r="R241" s="104">
        <v>19927141112</v>
      </c>
      <c r="S241" s="105">
        <v>14875061263</v>
      </c>
      <c r="T241" s="105">
        <v>5052079849</v>
      </c>
      <c r="U241" s="106">
        <v>26</v>
      </c>
      <c r="V241" s="106">
        <v>9</v>
      </c>
      <c r="W241" s="108">
        <v>1.3429752066115703E-2</v>
      </c>
      <c r="X241" s="108">
        <v>4.6487603305785125E-3</v>
      </c>
    </row>
    <row r="242" spans="14:24" ht="15.5" x14ac:dyDescent="0.35">
      <c r="N242" s="109">
        <v>43861</v>
      </c>
      <c r="O242" s="104">
        <v>1479</v>
      </c>
      <c r="P242" s="104">
        <v>247</v>
      </c>
      <c r="Q242" s="104">
        <v>1232</v>
      </c>
      <c r="R242" s="104">
        <v>11862568629</v>
      </c>
      <c r="S242" s="105">
        <v>7964790656</v>
      </c>
      <c r="T242" s="105">
        <v>3897777973</v>
      </c>
      <c r="U242" s="106">
        <v>18</v>
      </c>
      <c r="V242" s="106">
        <v>5</v>
      </c>
      <c r="W242" s="108">
        <v>1.2170385395537525E-2</v>
      </c>
      <c r="X242" s="108">
        <v>3.3806626098715348E-3</v>
      </c>
    </row>
    <row r="243" spans="14:24" ht="15.5" x14ac:dyDescent="0.35">
      <c r="N243" s="109">
        <v>43890</v>
      </c>
      <c r="O243" s="104">
        <v>1209</v>
      </c>
      <c r="P243" s="104">
        <v>213</v>
      </c>
      <c r="Q243" s="104">
        <v>996</v>
      </c>
      <c r="R243" s="104">
        <v>9795217446</v>
      </c>
      <c r="S243" s="105">
        <v>6705437556</v>
      </c>
      <c r="T243" s="105">
        <v>3089779890</v>
      </c>
      <c r="U243" s="106">
        <v>11</v>
      </c>
      <c r="V243" s="106">
        <v>6</v>
      </c>
      <c r="W243" s="108">
        <v>9.0984284532671638E-3</v>
      </c>
      <c r="X243" s="108">
        <v>4.9627791563275434E-3</v>
      </c>
    </row>
    <row r="244" spans="14:24" ht="15.5" x14ac:dyDescent="0.35">
      <c r="N244" s="109">
        <v>43921</v>
      </c>
      <c r="O244" s="104">
        <v>1032</v>
      </c>
      <c r="P244" s="104">
        <v>184</v>
      </c>
      <c r="Q244" s="104">
        <v>848</v>
      </c>
      <c r="R244" s="104">
        <v>8640807993</v>
      </c>
      <c r="S244" s="105">
        <v>6022296363</v>
      </c>
      <c r="T244" s="105">
        <v>2618511630</v>
      </c>
      <c r="U244" s="106">
        <v>8</v>
      </c>
      <c r="V244" s="106">
        <v>2</v>
      </c>
      <c r="W244" s="108">
        <v>7.7519379844961239E-3</v>
      </c>
      <c r="X244" s="108">
        <v>1.937984496124031E-3</v>
      </c>
    </row>
    <row r="245" spans="14:24" ht="15.5" x14ac:dyDescent="0.35">
      <c r="N245" s="109">
        <v>43951</v>
      </c>
      <c r="O245" s="104">
        <v>613</v>
      </c>
      <c r="P245" s="104">
        <v>89</v>
      </c>
      <c r="Q245" s="104">
        <v>524</v>
      </c>
      <c r="R245" s="104">
        <v>4658269322</v>
      </c>
      <c r="S245" s="105">
        <v>3048640792</v>
      </c>
      <c r="T245" s="105">
        <v>1609628530</v>
      </c>
      <c r="U245" s="106">
        <v>5</v>
      </c>
      <c r="V245" s="106">
        <v>1</v>
      </c>
      <c r="W245" s="108">
        <v>8.1566068515497546E-3</v>
      </c>
      <c r="X245" s="108">
        <v>1.6313213703099511E-3</v>
      </c>
    </row>
    <row r="246" spans="14:24" ht="16.75" customHeight="1" x14ac:dyDescent="0.35">
      <c r="N246" s="109"/>
      <c r="O246" s="159"/>
      <c r="P246" s="104"/>
      <c r="Q246" s="104"/>
      <c r="R246" s="105"/>
      <c r="S246" s="105"/>
      <c r="T246" s="105"/>
      <c r="U246" s="106"/>
      <c r="V246" s="106"/>
      <c r="W246" s="108"/>
      <c r="X246" s="108"/>
    </row>
    <row r="247" spans="14:24" ht="15.5" x14ac:dyDescent="0.35">
      <c r="N247" s="109"/>
      <c r="O247" s="104"/>
      <c r="P247" s="104"/>
      <c r="Q247" s="104"/>
      <c r="R247" s="105"/>
      <c r="S247" s="105"/>
      <c r="T247" s="105"/>
      <c r="U247" s="106"/>
      <c r="V247" s="106"/>
      <c r="W247" s="108"/>
      <c r="X247" s="108"/>
    </row>
    <row r="248" spans="14:24" ht="15.5" x14ac:dyDescent="0.35">
      <c r="N248" s="109"/>
      <c r="O248" s="104"/>
      <c r="P248" s="104"/>
      <c r="Q248" s="104"/>
      <c r="R248" s="105"/>
      <c r="S248" s="105"/>
      <c r="T248" s="105"/>
      <c r="U248" s="106"/>
      <c r="V248" s="106"/>
      <c r="W248" s="108"/>
      <c r="X248" s="108"/>
    </row>
    <row r="249" spans="14:24" ht="15.5" x14ac:dyDescent="0.35">
      <c r="N249" s="160"/>
      <c r="O249" s="161"/>
      <c r="P249" s="161"/>
      <c r="Q249" s="161"/>
      <c r="R249" s="162"/>
      <c r="S249" s="162"/>
      <c r="T249" s="162"/>
      <c r="U249" s="163"/>
      <c r="V249" s="163"/>
      <c r="W249" s="108"/>
      <c r="X249" s="108"/>
    </row>
    <row r="250" spans="14:24" ht="15.5" x14ac:dyDescent="0.35">
      <c r="N250" s="160"/>
      <c r="O250" s="161"/>
      <c r="P250" s="161"/>
      <c r="Q250" s="161"/>
      <c r="R250" s="162"/>
      <c r="S250" s="162"/>
      <c r="T250" s="162"/>
      <c r="U250" s="163"/>
      <c r="V250" s="163"/>
      <c r="W250" s="108"/>
      <c r="X250" s="108"/>
    </row>
    <row r="251" spans="14:24" ht="15.5" x14ac:dyDescent="0.35">
      <c r="N251" s="164"/>
      <c r="O251" s="159"/>
      <c r="P251" s="159"/>
      <c r="Q251" s="159"/>
      <c r="R251" s="159"/>
      <c r="S251" s="159"/>
      <c r="T251" s="159"/>
      <c r="U251" s="159"/>
      <c r="V251" s="159"/>
      <c r="W251" s="108"/>
      <c r="X251" s="108"/>
    </row>
    <row r="252" spans="14:24" ht="15.5" x14ac:dyDescent="0.35">
      <c r="N252" s="164"/>
      <c r="O252" s="159"/>
      <c r="P252" s="159"/>
      <c r="Q252" s="159"/>
      <c r="R252" s="159"/>
      <c r="S252" s="159"/>
      <c r="T252" s="159"/>
      <c r="U252" s="159"/>
      <c r="V252" s="159"/>
      <c r="W252" s="108"/>
      <c r="X252" s="108"/>
    </row>
    <row r="253" spans="14:24" ht="15.5" x14ac:dyDescent="0.35">
      <c r="N253" s="164"/>
      <c r="O253" s="165"/>
      <c r="P253" s="165"/>
      <c r="Q253" s="165"/>
      <c r="R253" s="165"/>
      <c r="S253" s="165"/>
      <c r="T253" s="165"/>
      <c r="U253" s="165"/>
      <c r="V253" s="165"/>
      <c r="W253" s="108"/>
      <c r="X253" s="108"/>
    </row>
    <row r="254" spans="14:24" ht="15.5" x14ac:dyDescent="0.35">
      <c r="N254" s="164"/>
      <c r="O254" s="161"/>
      <c r="P254" s="161"/>
      <c r="Q254" s="161"/>
      <c r="R254" s="161"/>
      <c r="S254" s="161"/>
      <c r="T254" s="161"/>
      <c r="U254" s="161"/>
      <c r="V254" s="161"/>
      <c r="W254" s="108"/>
      <c r="X254" s="108"/>
    </row>
    <row r="255" spans="14:24" ht="15.5" x14ac:dyDescent="0.35">
      <c r="N255" s="164"/>
      <c r="O255" s="161"/>
      <c r="P255" s="161"/>
      <c r="Q255" s="161"/>
      <c r="R255" s="161"/>
      <c r="S255" s="161"/>
      <c r="T255" s="161"/>
      <c r="U255" s="161"/>
      <c r="V255" s="161"/>
      <c r="W255" s="108"/>
      <c r="X255" s="108"/>
    </row>
    <row r="256" spans="14:24" ht="15.5" x14ac:dyDescent="0.35">
      <c r="N256" s="164"/>
      <c r="O256" s="161"/>
      <c r="P256" s="161"/>
      <c r="Q256" s="161"/>
      <c r="R256" s="161"/>
      <c r="S256" s="161"/>
      <c r="T256" s="161"/>
      <c r="U256" s="161"/>
      <c r="V256" s="161"/>
      <c r="W256" s="108"/>
      <c r="X256" s="108"/>
    </row>
    <row r="257" spans="14:24" ht="15.5" x14ac:dyDescent="0.35">
      <c r="N257" s="164"/>
      <c r="O257" s="161"/>
      <c r="P257" s="161"/>
      <c r="Q257" s="161"/>
      <c r="R257" s="161"/>
      <c r="S257" s="161"/>
      <c r="T257" s="161"/>
      <c r="U257" s="161"/>
      <c r="V257" s="161"/>
      <c r="W257" s="108"/>
      <c r="X257" s="108"/>
    </row>
    <row r="258" spans="14:24" ht="15.5" x14ac:dyDescent="0.35">
      <c r="N258" s="164"/>
      <c r="O258" s="161"/>
      <c r="P258" s="161"/>
      <c r="Q258" s="161"/>
      <c r="R258" s="161"/>
      <c r="S258" s="161"/>
      <c r="T258" s="161"/>
      <c r="U258" s="161"/>
      <c r="V258" s="161"/>
      <c r="W258" s="108"/>
      <c r="X258" s="108"/>
    </row>
    <row r="259" spans="14:24" ht="15.5" x14ac:dyDescent="0.35">
      <c r="N259" s="160"/>
      <c r="O259" s="166"/>
      <c r="P259" s="166"/>
      <c r="Q259" s="166"/>
      <c r="R259" s="166"/>
      <c r="S259" s="166"/>
      <c r="T259" s="166"/>
      <c r="U259" s="166"/>
      <c r="V259" s="166"/>
      <c r="W259" s="108"/>
      <c r="X259" s="108"/>
    </row>
    <row r="260" spans="14:24" ht="15.5" x14ac:dyDescent="0.35">
      <c r="N260" s="109"/>
      <c r="O260" s="104"/>
      <c r="P260" s="104"/>
      <c r="Q260" s="104"/>
      <c r="R260" s="104"/>
      <c r="S260" s="105"/>
      <c r="T260" s="105"/>
      <c r="U260" s="106"/>
      <c r="V260" s="106"/>
      <c r="W260" s="108"/>
      <c r="X260" s="108"/>
    </row>
    <row r="261" spans="14:24" ht="15.5" x14ac:dyDescent="0.35">
      <c r="N261" s="109"/>
      <c r="O261" s="104"/>
      <c r="P261" s="104"/>
      <c r="Q261" s="104"/>
      <c r="R261" s="104"/>
      <c r="S261" s="105"/>
      <c r="T261" s="105"/>
      <c r="U261" s="106"/>
      <c r="V261" s="106"/>
      <c r="W261" s="108"/>
      <c r="X261" s="108"/>
    </row>
    <row r="262" spans="14:24" ht="15.5" x14ac:dyDescent="0.35">
      <c r="N262" s="109"/>
      <c r="O262" s="104"/>
      <c r="P262" s="104"/>
      <c r="Q262" s="104"/>
      <c r="R262" s="104"/>
      <c r="S262" s="105"/>
      <c r="T262" s="105"/>
      <c r="U262" s="106"/>
      <c r="V262" s="106"/>
      <c r="W262" s="108"/>
      <c r="X262" s="108"/>
    </row>
    <row r="263" spans="14:24" ht="15.5" x14ac:dyDescent="0.35">
      <c r="N263" s="109"/>
      <c r="O263" s="104"/>
      <c r="P263" s="104"/>
      <c r="Q263" s="104"/>
      <c r="R263" s="104"/>
      <c r="S263" s="105"/>
      <c r="T263" s="105"/>
      <c r="U263" s="106"/>
      <c r="V263" s="106"/>
      <c r="W263" s="108"/>
      <c r="X263" s="108"/>
    </row>
    <row r="264" spans="14:24" ht="15.5" x14ac:dyDescent="0.35">
      <c r="N264" s="109"/>
      <c r="O264" s="104"/>
      <c r="P264" s="104"/>
      <c r="Q264" s="104"/>
      <c r="R264" s="104"/>
      <c r="S264" s="105"/>
      <c r="T264" s="105"/>
      <c r="U264" s="106"/>
      <c r="V264" s="106"/>
      <c r="W264" s="108"/>
      <c r="X264" s="108"/>
    </row>
    <row r="265" spans="14:24" ht="15.5" x14ac:dyDescent="0.35">
      <c r="N265" s="109"/>
      <c r="O265" s="104"/>
      <c r="P265" s="104"/>
      <c r="Q265" s="104"/>
      <c r="R265" s="104"/>
      <c r="S265" s="105"/>
      <c r="T265" s="105"/>
      <c r="U265" s="106"/>
      <c r="V265" s="106"/>
      <c r="W265" s="108"/>
      <c r="X265" s="108"/>
    </row>
    <row r="266" spans="14:24" ht="15.5" x14ac:dyDescent="0.35">
      <c r="N266" s="109"/>
      <c r="O266" s="104"/>
      <c r="P266" s="104"/>
      <c r="Q266" s="104"/>
      <c r="R266" s="104"/>
      <c r="S266" s="105"/>
      <c r="T266" s="105"/>
      <c r="U266" s="106"/>
      <c r="V266" s="106"/>
      <c r="W266" s="108"/>
      <c r="X266" s="108"/>
    </row>
    <row r="267" spans="14:24" ht="15.5" x14ac:dyDescent="0.35">
      <c r="N267" s="109"/>
      <c r="O267" s="104"/>
      <c r="P267" s="104"/>
      <c r="Q267" s="104"/>
      <c r="R267" s="104"/>
      <c r="S267" s="105"/>
      <c r="T267" s="105"/>
      <c r="U267" s="106"/>
      <c r="V267" s="106"/>
      <c r="W267" s="108"/>
      <c r="X267" s="108"/>
    </row>
    <row r="268" spans="14:24" ht="15.5" x14ac:dyDescent="0.35">
      <c r="N268" s="109"/>
      <c r="O268" s="104"/>
      <c r="P268" s="104"/>
      <c r="Q268" s="104"/>
      <c r="R268" s="104"/>
      <c r="S268" s="105"/>
      <c r="T268" s="105"/>
      <c r="U268" s="106"/>
      <c r="V268" s="106"/>
      <c r="W268" s="108"/>
      <c r="X268" s="108"/>
    </row>
    <row r="269" spans="14:24" ht="15.5" x14ac:dyDescent="0.35">
      <c r="N269" s="109"/>
      <c r="O269" s="104"/>
      <c r="P269" s="104"/>
      <c r="Q269" s="104"/>
      <c r="R269" s="104"/>
      <c r="S269" s="105"/>
      <c r="T269" s="105"/>
      <c r="U269" s="106"/>
      <c r="V269" s="106"/>
      <c r="W269" s="108"/>
      <c r="X269" s="108"/>
    </row>
    <row r="270" spans="14:24" ht="15.5" x14ac:dyDescent="0.35">
      <c r="N270" s="109"/>
      <c r="O270" s="104"/>
      <c r="P270" s="104"/>
      <c r="Q270" s="104"/>
      <c r="R270" s="104"/>
      <c r="S270" s="105"/>
      <c r="T270" s="105"/>
      <c r="U270" s="106"/>
      <c r="V270" s="106"/>
      <c r="W270" s="108"/>
      <c r="X270" s="108"/>
    </row>
    <row r="271" spans="14:24" ht="15.5" x14ac:dyDescent="0.35">
      <c r="N271" s="109">
        <v>44742</v>
      </c>
      <c r="O271" s="104" t="s">
        <v>75</v>
      </c>
      <c r="P271" s="104" t="s">
        <v>75</v>
      </c>
      <c r="Q271" s="104" t="s">
        <v>75</v>
      </c>
      <c r="R271" s="104" t="s">
        <v>75</v>
      </c>
      <c r="S271" s="105" t="s">
        <v>75</v>
      </c>
      <c r="T271" s="105" t="s">
        <v>75</v>
      </c>
      <c r="U271" s="106" t="s">
        <v>75</v>
      </c>
      <c r="V271" s="106" t="s">
        <v>75</v>
      </c>
      <c r="W271" s="108" t="s">
        <v>75</v>
      </c>
      <c r="X271" s="108" t="s">
        <v>75</v>
      </c>
    </row>
    <row r="272" spans="14:24" ht="15.5" x14ac:dyDescent="0.35">
      <c r="N272" s="109">
        <v>44773</v>
      </c>
      <c r="O272" s="104" t="s">
        <v>75</v>
      </c>
      <c r="P272" s="104" t="s">
        <v>75</v>
      </c>
      <c r="Q272" s="104" t="s">
        <v>75</v>
      </c>
      <c r="R272" s="104" t="s">
        <v>75</v>
      </c>
      <c r="S272" s="105" t="s">
        <v>75</v>
      </c>
      <c r="T272" s="105" t="s">
        <v>75</v>
      </c>
      <c r="U272" s="106" t="s">
        <v>75</v>
      </c>
      <c r="V272" s="106" t="s">
        <v>75</v>
      </c>
      <c r="W272" s="108" t="s">
        <v>75</v>
      </c>
      <c r="X272" s="108" t="s">
        <v>75</v>
      </c>
    </row>
    <row r="273" spans="14:24" ht="15.5" x14ac:dyDescent="0.35">
      <c r="N273" s="109">
        <v>44804</v>
      </c>
      <c r="O273" s="104" t="s">
        <v>75</v>
      </c>
      <c r="P273" s="104" t="s">
        <v>75</v>
      </c>
      <c r="Q273" s="104" t="s">
        <v>75</v>
      </c>
      <c r="R273" s="104" t="s">
        <v>75</v>
      </c>
      <c r="S273" s="105" t="s">
        <v>75</v>
      </c>
      <c r="T273" s="105" t="s">
        <v>75</v>
      </c>
      <c r="U273" s="106" t="s">
        <v>75</v>
      </c>
      <c r="V273" s="106" t="s">
        <v>75</v>
      </c>
      <c r="W273" s="108" t="s">
        <v>75</v>
      </c>
      <c r="X273" s="108" t="s">
        <v>75</v>
      </c>
    </row>
    <row r="274" spans="14:24" ht="15.5" x14ac:dyDescent="0.35">
      <c r="N274" s="109">
        <v>44834</v>
      </c>
      <c r="O274" s="104" t="s">
        <v>75</v>
      </c>
      <c r="P274" s="104" t="s">
        <v>75</v>
      </c>
      <c r="Q274" s="104" t="s">
        <v>75</v>
      </c>
      <c r="R274" s="104" t="s">
        <v>75</v>
      </c>
      <c r="S274" s="105" t="s">
        <v>75</v>
      </c>
      <c r="T274" s="105" t="s">
        <v>75</v>
      </c>
      <c r="U274" s="106" t="s">
        <v>75</v>
      </c>
      <c r="V274" s="106" t="s">
        <v>75</v>
      </c>
      <c r="W274" s="108" t="s">
        <v>75</v>
      </c>
      <c r="X274" s="108" t="s">
        <v>75</v>
      </c>
    </row>
    <row r="275" spans="14:24" ht="15.5" x14ac:dyDescent="0.35">
      <c r="N275" s="109">
        <v>44865</v>
      </c>
      <c r="O275" s="104" t="s">
        <v>75</v>
      </c>
      <c r="P275" s="104" t="s">
        <v>75</v>
      </c>
      <c r="Q275" s="104" t="s">
        <v>75</v>
      </c>
      <c r="R275" s="104" t="s">
        <v>75</v>
      </c>
      <c r="S275" s="105" t="s">
        <v>75</v>
      </c>
      <c r="T275" s="105" t="s">
        <v>75</v>
      </c>
      <c r="U275" s="106" t="s">
        <v>75</v>
      </c>
      <c r="V275" s="106" t="s">
        <v>75</v>
      </c>
      <c r="W275" s="108" t="s">
        <v>75</v>
      </c>
      <c r="X275" s="108" t="s">
        <v>75</v>
      </c>
    </row>
    <row r="276" spans="14:24" ht="15.5" x14ac:dyDescent="0.35">
      <c r="N276" s="109">
        <v>44895</v>
      </c>
      <c r="O276" s="104" t="s">
        <v>75</v>
      </c>
      <c r="P276" s="104" t="s">
        <v>75</v>
      </c>
      <c r="Q276" s="104" t="s">
        <v>75</v>
      </c>
      <c r="R276" s="104" t="s">
        <v>75</v>
      </c>
      <c r="S276" s="105" t="s">
        <v>75</v>
      </c>
      <c r="T276" s="105" t="s">
        <v>75</v>
      </c>
      <c r="U276" s="106" t="s">
        <v>75</v>
      </c>
      <c r="V276" s="106" t="s">
        <v>75</v>
      </c>
      <c r="W276" s="108" t="s">
        <v>75</v>
      </c>
      <c r="X276" s="108" t="s">
        <v>75</v>
      </c>
    </row>
    <row r="277" spans="14:24" ht="15.5" x14ac:dyDescent="0.35">
      <c r="N277" s="109">
        <v>44926</v>
      </c>
      <c r="O277" s="104" t="s">
        <v>75</v>
      </c>
      <c r="P277" s="104" t="s">
        <v>75</v>
      </c>
      <c r="Q277" s="104" t="s">
        <v>75</v>
      </c>
      <c r="R277" s="104" t="s">
        <v>75</v>
      </c>
      <c r="S277" s="105" t="s">
        <v>75</v>
      </c>
      <c r="T277" s="105" t="s">
        <v>75</v>
      </c>
      <c r="U277" s="106" t="s">
        <v>75</v>
      </c>
      <c r="V277" s="106" t="s">
        <v>75</v>
      </c>
      <c r="W277" s="108" t="s">
        <v>75</v>
      </c>
      <c r="X277" s="108" t="s">
        <v>75</v>
      </c>
    </row>
    <row r="278" spans="14:24" ht="15.5" x14ac:dyDescent="0.35">
      <c r="N278" s="109">
        <v>44957</v>
      </c>
      <c r="O278" s="104" t="s">
        <v>75</v>
      </c>
      <c r="P278" s="104" t="s">
        <v>75</v>
      </c>
      <c r="Q278" s="104" t="s">
        <v>75</v>
      </c>
      <c r="R278" s="104" t="s">
        <v>75</v>
      </c>
      <c r="S278" s="105" t="s">
        <v>75</v>
      </c>
      <c r="T278" s="105" t="s">
        <v>75</v>
      </c>
      <c r="U278" s="106" t="s">
        <v>75</v>
      </c>
      <c r="V278" s="106" t="s">
        <v>75</v>
      </c>
      <c r="W278" s="108" t="s">
        <v>75</v>
      </c>
      <c r="X278" s="108" t="s">
        <v>75</v>
      </c>
    </row>
    <row r="279" spans="14:24" ht="15.5" x14ac:dyDescent="0.35">
      <c r="N279" s="109">
        <v>44985</v>
      </c>
      <c r="O279" s="104" t="s">
        <v>75</v>
      </c>
      <c r="P279" s="104" t="s">
        <v>75</v>
      </c>
      <c r="Q279" s="104" t="s">
        <v>75</v>
      </c>
      <c r="R279" s="104" t="s">
        <v>75</v>
      </c>
      <c r="S279" s="105" t="s">
        <v>75</v>
      </c>
      <c r="T279" s="105" t="s">
        <v>75</v>
      </c>
      <c r="U279" s="106" t="s">
        <v>75</v>
      </c>
      <c r="V279" s="106" t="s">
        <v>75</v>
      </c>
      <c r="W279" s="108" t="s">
        <v>75</v>
      </c>
      <c r="X279" s="108" t="s">
        <v>75</v>
      </c>
    </row>
    <row r="280" spans="14:24" ht="15.5" x14ac:dyDescent="0.35">
      <c r="N280" s="109">
        <v>45016</v>
      </c>
      <c r="O280" s="104" t="s">
        <v>75</v>
      </c>
      <c r="P280" s="104" t="s">
        <v>75</v>
      </c>
      <c r="Q280" s="104" t="s">
        <v>75</v>
      </c>
      <c r="R280" s="104" t="s">
        <v>75</v>
      </c>
      <c r="S280" s="105" t="s">
        <v>75</v>
      </c>
      <c r="T280" s="105" t="s">
        <v>75</v>
      </c>
      <c r="U280" s="106" t="s">
        <v>75</v>
      </c>
      <c r="V280" s="106" t="s">
        <v>75</v>
      </c>
      <c r="W280" s="108" t="s">
        <v>75</v>
      </c>
      <c r="X280" s="108" t="s">
        <v>75</v>
      </c>
    </row>
    <row r="281" spans="14:24" ht="15.5" x14ac:dyDescent="0.35">
      <c r="N281" s="109">
        <v>45046</v>
      </c>
      <c r="O281" s="104" t="s">
        <v>75</v>
      </c>
      <c r="P281" s="104" t="s">
        <v>75</v>
      </c>
      <c r="Q281" s="104" t="s">
        <v>75</v>
      </c>
      <c r="R281" s="104" t="s">
        <v>75</v>
      </c>
      <c r="S281" s="105" t="s">
        <v>75</v>
      </c>
      <c r="T281" s="105" t="s">
        <v>75</v>
      </c>
      <c r="U281" s="106" t="s">
        <v>75</v>
      </c>
      <c r="V281" s="106" t="s">
        <v>75</v>
      </c>
      <c r="W281" s="108" t="s">
        <v>75</v>
      </c>
      <c r="X281" s="108" t="s">
        <v>75</v>
      </c>
    </row>
    <row r="282" spans="14:24" ht="15.5" x14ac:dyDescent="0.35">
      <c r="N282" s="109">
        <v>45077</v>
      </c>
      <c r="O282" s="104" t="s">
        <v>75</v>
      </c>
      <c r="P282" s="104" t="s">
        <v>75</v>
      </c>
      <c r="Q282" s="104" t="s">
        <v>75</v>
      </c>
      <c r="R282" s="104" t="s">
        <v>75</v>
      </c>
      <c r="S282" s="105" t="s">
        <v>75</v>
      </c>
      <c r="T282" s="105" t="s">
        <v>75</v>
      </c>
      <c r="U282" s="106" t="s">
        <v>75</v>
      </c>
      <c r="V282" s="106" t="s">
        <v>75</v>
      </c>
      <c r="W282" s="108" t="s">
        <v>75</v>
      </c>
      <c r="X282" s="108" t="s">
        <v>75</v>
      </c>
    </row>
    <row r="283" spans="14:24" ht="15.5" x14ac:dyDescent="0.35">
      <c r="N283" s="109">
        <v>45107</v>
      </c>
      <c r="O283" s="104" t="s">
        <v>75</v>
      </c>
      <c r="P283" s="104" t="s">
        <v>75</v>
      </c>
      <c r="Q283" s="104" t="s">
        <v>75</v>
      </c>
      <c r="R283" s="104" t="s">
        <v>75</v>
      </c>
      <c r="S283" s="105" t="s">
        <v>75</v>
      </c>
      <c r="T283" s="105" t="s">
        <v>75</v>
      </c>
      <c r="U283" s="106" t="s">
        <v>75</v>
      </c>
      <c r="V283" s="106" t="s">
        <v>75</v>
      </c>
      <c r="W283" s="108" t="s">
        <v>75</v>
      </c>
      <c r="X283" s="108" t="s">
        <v>75</v>
      </c>
    </row>
    <row r="284" spans="14:24" ht="15.5" x14ac:dyDescent="0.35">
      <c r="N284" s="109">
        <v>45138</v>
      </c>
      <c r="O284" s="104" t="s">
        <v>75</v>
      </c>
      <c r="P284" s="104" t="s">
        <v>75</v>
      </c>
      <c r="Q284" s="104" t="s">
        <v>75</v>
      </c>
      <c r="R284" s="104" t="s">
        <v>75</v>
      </c>
      <c r="S284" s="105" t="s">
        <v>75</v>
      </c>
      <c r="T284" s="105" t="s">
        <v>75</v>
      </c>
      <c r="U284" s="106" t="s">
        <v>75</v>
      </c>
      <c r="V284" s="106" t="s">
        <v>75</v>
      </c>
      <c r="W284" s="108" t="s">
        <v>75</v>
      </c>
      <c r="X284" s="108" t="s">
        <v>75</v>
      </c>
    </row>
    <row r="285" spans="14:24" ht="15.5" x14ac:dyDescent="0.35">
      <c r="N285" s="109">
        <v>45169</v>
      </c>
      <c r="O285" s="104" t="s">
        <v>75</v>
      </c>
      <c r="P285" s="104" t="s">
        <v>75</v>
      </c>
      <c r="Q285" s="104" t="s">
        <v>75</v>
      </c>
      <c r="R285" s="104" t="s">
        <v>75</v>
      </c>
      <c r="S285" s="105" t="s">
        <v>75</v>
      </c>
      <c r="T285" s="105" t="s">
        <v>75</v>
      </c>
      <c r="U285" s="106" t="s">
        <v>75</v>
      </c>
      <c r="V285" s="106" t="s">
        <v>75</v>
      </c>
      <c r="W285" s="108" t="s">
        <v>75</v>
      </c>
      <c r="X285" s="108" t="s">
        <v>75</v>
      </c>
    </row>
    <row r="286" spans="14:24" ht="15.5" x14ac:dyDescent="0.35">
      <c r="N286" s="109">
        <v>45199</v>
      </c>
      <c r="O286" s="104" t="s">
        <v>75</v>
      </c>
      <c r="P286" s="104" t="s">
        <v>75</v>
      </c>
      <c r="Q286" s="104" t="s">
        <v>75</v>
      </c>
      <c r="R286" s="104" t="s">
        <v>75</v>
      </c>
      <c r="S286" s="105" t="s">
        <v>75</v>
      </c>
      <c r="T286" s="105" t="s">
        <v>75</v>
      </c>
      <c r="U286" s="106" t="s">
        <v>75</v>
      </c>
      <c r="V286" s="106" t="s">
        <v>75</v>
      </c>
      <c r="W286" s="108" t="s">
        <v>75</v>
      </c>
      <c r="X286" s="108" t="s">
        <v>75</v>
      </c>
    </row>
    <row r="287" spans="14:24" ht="15.5" x14ac:dyDescent="0.35">
      <c r="N287" s="109">
        <v>45230</v>
      </c>
      <c r="O287" s="104" t="s">
        <v>75</v>
      </c>
      <c r="P287" s="104" t="s">
        <v>75</v>
      </c>
      <c r="Q287" s="104" t="s">
        <v>75</v>
      </c>
      <c r="R287" s="104" t="s">
        <v>75</v>
      </c>
      <c r="S287" s="105" t="s">
        <v>75</v>
      </c>
      <c r="T287" s="105" t="s">
        <v>75</v>
      </c>
      <c r="U287" s="106" t="s">
        <v>75</v>
      </c>
      <c r="V287" s="106" t="s">
        <v>75</v>
      </c>
      <c r="W287" s="108" t="s">
        <v>75</v>
      </c>
      <c r="X287" s="108" t="s">
        <v>75</v>
      </c>
    </row>
    <row r="288" spans="14:24" ht="15.5" x14ac:dyDescent="0.35">
      <c r="N288" s="109">
        <v>45260</v>
      </c>
      <c r="O288" s="104" t="s">
        <v>75</v>
      </c>
      <c r="P288" s="104" t="s">
        <v>75</v>
      </c>
      <c r="Q288" s="104" t="s">
        <v>75</v>
      </c>
      <c r="R288" s="104" t="s">
        <v>75</v>
      </c>
      <c r="S288" s="105" t="s">
        <v>75</v>
      </c>
      <c r="T288" s="105" t="s">
        <v>75</v>
      </c>
      <c r="U288" s="106" t="s">
        <v>75</v>
      </c>
      <c r="V288" s="106" t="s">
        <v>75</v>
      </c>
      <c r="W288" s="108" t="s">
        <v>75</v>
      </c>
      <c r="X288" s="108" t="s">
        <v>75</v>
      </c>
    </row>
    <row r="289" spans="14:24" ht="15.5" x14ac:dyDescent="0.35">
      <c r="N289" s="109">
        <v>45291</v>
      </c>
      <c r="O289" s="104" t="s">
        <v>75</v>
      </c>
      <c r="P289" s="104" t="s">
        <v>75</v>
      </c>
      <c r="Q289" s="104" t="s">
        <v>75</v>
      </c>
      <c r="R289" s="104" t="s">
        <v>75</v>
      </c>
      <c r="S289" s="105" t="s">
        <v>75</v>
      </c>
      <c r="T289" s="105" t="s">
        <v>75</v>
      </c>
      <c r="U289" s="106" t="s">
        <v>75</v>
      </c>
      <c r="V289" s="106" t="s">
        <v>75</v>
      </c>
      <c r="W289" s="108" t="s">
        <v>75</v>
      </c>
      <c r="X289" s="108" t="s">
        <v>75</v>
      </c>
    </row>
    <row r="290" spans="14:24" ht="15.5" x14ac:dyDescent="0.35">
      <c r="N290" s="109">
        <v>45322</v>
      </c>
      <c r="O290" s="104" t="s">
        <v>75</v>
      </c>
      <c r="P290" s="104" t="s">
        <v>75</v>
      </c>
      <c r="Q290" s="104" t="s">
        <v>75</v>
      </c>
      <c r="R290" s="104" t="s">
        <v>75</v>
      </c>
      <c r="S290" s="105" t="s">
        <v>75</v>
      </c>
      <c r="T290" s="105" t="s">
        <v>75</v>
      </c>
      <c r="U290" s="106" t="s">
        <v>75</v>
      </c>
      <c r="V290" s="106" t="s">
        <v>75</v>
      </c>
      <c r="W290" s="108" t="s">
        <v>75</v>
      </c>
      <c r="X290" s="108" t="s">
        <v>75</v>
      </c>
    </row>
    <row r="291" spans="14:24" ht="15.5" x14ac:dyDescent="0.35">
      <c r="N291" s="109">
        <v>45351</v>
      </c>
      <c r="O291" s="104" t="s">
        <v>75</v>
      </c>
      <c r="P291" s="104" t="s">
        <v>75</v>
      </c>
      <c r="Q291" s="104" t="s">
        <v>75</v>
      </c>
      <c r="R291" s="104" t="s">
        <v>75</v>
      </c>
      <c r="S291" s="105" t="s">
        <v>75</v>
      </c>
      <c r="T291" s="105" t="s">
        <v>75</v>
      </c>
      <c r="U291" s="106" t="s">
        <v>75</v>
      </c>
      <c r="V291" s="106" t="s">
        <v>75</v>
      </c>
      <c r="W291" s="108" t="s">
        <v>75</v>
      </c>
      <c r="X291" s="108" t="s">
        <v>75</v>
      </c>
    </row>
    <row r="292" spans="14:24" ht="15.5" x14ac:dyDescent="0.35">
      <c r="N292" s="109">
        <v>45382</v>
      </c>
      <c r="O292" s="104" t="s">
        <v>75</v>
      </c>
      <c r="P292" s="104" t="s">
        <v>75</v>
      </c>
      <c r="Q292" s="104" t="s">
        <v>75</v>
      </c>
      <c r="R292" s="104" t="s">
        <v>75</v>
      </c>
      <c r="S292" s="105" t="s">
        <v>75</v>
      </c>
      <c r="T292" s="105" t="s">
        <v>75</v>
      </c>
      <c r="U292" s="106" t="s">
        <v>75</v>
      </c>
      <c r="V292" s="106" t="s">
        <v>75</v>
      </c>
      <c r="W292" s="108" t="s">
        <v>75</v>
      </c>
      <c r="X292" s="108" t="s">
        <v>75</v>
      </c>
    </row>
    <row r="293" spans="14:24" ht="15.5" x14ac:dyDescent="0.35">
      <c r="N293" s="109">
        <v>45412</v>
      </c>
      <c r="O293" s="104" t="s">
        <v>75</v>
      </c>
      <c r="P293" s="104" t="s">
        <v>75</v>
      </c>
      <c r="Q293" s="104" t="s">
        <v>75</v>
      </c>
      <c r="R293" s="104" t="s">
        <v>75</v>
      </c>
      <c r="S293" s="105" t="s">
        <v>75</v>
      </c>
      <c r="T293" s="105" t="s">
        <v>75</v>
      </c>
      <c r="U293" s="106" t="s">
        <v>75</v>
      </c>
      <c r="V293" s="106" t="s">
        <v>75</v>
      </c>
      <c r="W293" s="108" t="s">
        <v>75</v>
      </c>
      <c r="X293" s="108" t="s">
        <v>75</v>
      </c>
    </row>
    <row r="294" spans="14:24" ht="15.5" x14ac:dyDescent="0.35">
      <c r="N294" s="109">
        <v>45443</v>
      </c>
      <c r="O294" s="104" t="s">
        <v>75</v>
      </c>
      <c r="P294" s="104" t="s">
        <v>75</v>
      </c>
      <c r="Q294" s="104" t="s">
        <v>75</v>
      </c>
      <c r="R294" s="104" t="s">
        <v>75</v>
      </c>
      <c r="S294" s="105" t="s">
        <v>75</v>
      </c>
      <c r="T294" s="105" t="s">
        <v>75</v>
      </c>
      <c r="U294" s="106" t="s">
        <v>75</v>
      </c>
      <c r="V294" s="106" t="s">
        <v>75</v>
      </c>
      <c r="W294" s="108" t="s">
        <v>75</v>
      </c>
      <c r="X294" s="108" t="s">
        <v>75</v>
      </c>
    </row>
    <row r="295" spans="14:24" ht="15.5" x14ac:dyDescent="0.35">
      <c r="N295" s="109">
        <v>45473</v>
      </c>
      <c r="O295" s="104" t="s">
        <v>75</v>
      </c>
      <c r="P295" s="104" t="s">
        <v>75</v>
      </c>
      <c r="Q295" s="104" t="s">
        <v>75</v>
      </c>
      <c r="R295" s="104" t="s">
        <v>75</v>
      </c>
      <c r="S295" s="105" t="s">
        <v>75</v>
      </c>
      <c r="T295" s="105" t="s">
        <v>75</v>
      </c>
      <c r="U295" s="106" t="s">
        <v>75</v>
      </c>
      <c r="V295" s="106" t="s">
        <v>75</v>
      </c>
      <c r="W295" s="108" t="s">
        <v>75</v>
      </c>
      <c r="X295" s="108" t="s">
        <v>75</v>
      </c>
    </row>
    <row r="296" spans="14:24" ht="15.5" x14ac:dyDescent="0.35">
      <c r="N296" s="109">
        <v>45504</v>
      </c>
      <c r="O296" s="104" t="s">
        <v>75</v>
      </c>
      <c r="P296" s="104" t="s">
        <v>75</v>
      </c>
      <c r="Q296" s="104" t="s">
        <v>75</v>
      </c>
      <c r="R296" s="104" t="s">
        <v>75</v>
      </c>
      <c r="S296" s="105" t="s">
        <v>75</v>
      </c>
      <c r="T296" s="105" t="s">
        <v>75</v>
      </c>
      <c r="U296" s="106" t="s">
        <v>75</v>
      </c>
      <c r="V296" s="106" t="s">
        <v>75</v>
      </c>
      <c r="W296" s="108" t="s">
        <v>75</v>
      </c>
      <c r="X296" s="108" t="s">
        <v>75</v>
      </c>
    </row>
    <row r="297" spans="14:24" ht="15.5" x14ac:dyDescent="0.35">
      <c r="N297" s="109">
        <v>45535</v>
      </c>
      <c r="O297" s="104" t="s">
        <v>75</v>
      </c>
      <c r="P297" s="104" t="s">
        <v>75</v>
      </c>
      <c r="Q297" s="104" t="s">
        <v>75</v>
      </c>
      <c r="R297" s="104" t="s">
        <v>75</v>
      </c>
      <c r="S297" s="105" t="s">
        <v>75</v>
      </c>
      <c r="T297" s="105" t="s">
        <v>75</v>
      </c>
      <c r="U297" s="106" t="s">
        <v>75</v>
      </c>
      <c r="V297" s="106" t="s">
        <v>75</v>
      </c>
      <c r="W297" s="108" t="s">
        <v>75</v>
      </c>
      <c r="X297" s="108" t="s">
        <v>75</v>
      </c>
    </row>
    <row r="298" spans="14:24" ht="15.5" x14ac:dyDescent="0.35">
      <c r="N298" s="109">
        <v>45565</v>
      </c>
      <c r="O298" s="104" t="s">
        <v>75</v>
      </c>
      <c r="P298" s="104" t="s">
        <v>75</v>
      </c>
      <c r="Q298" s="104" t="s">
        <v>75</v>
      </c>
      <c r="R298" s="104" t="s">
        <v>75</v>
      </c>
      <c r="S298" s="105" t="s">
        <v>75</v>
      </c>
      <c r="T298" s="105" t="s">
        <v>75</v>
      </c>
      <c r="U298" s="106" t="s">
        <v>75</v>
      </c>
      <c r="V298" s="106" t="s">
        <v>75</v>
      </c>
      <c r="W298" s="108" t="s">
        <v>75</v>
      </c>
      <c r="X298" s="108" t="s">
        <v>75</v>
      </c>
    </row>
    <row r="299" spans="14:24" ht="15.5" x14ac:dyDescent="0.35">
      <c r="N299" s="109">
        <v>45596</v>
      </c>
      <c r="O299" s="104" t="s">
        <v>75</v>
      </c>
      <c r="P299" s="104" t="s">
        <v>75</v>
      </c>
      <c r="Q299" s="104" t="s">
        <v>75</v>
      </c>
      <c r="R299" s="104" t="s">
        <v>75</v>
      </c>
      <c r="S299" s="105" t="s">
        <v>75</v>
      </c>
      <c r="T299" s="105" t="s">
        <v>75</v>
      </c>
      <c r="U299" s="106" t="s">
        <v>75</v>
      </c>
      <c r="V299" s="106" t="s">
        <v>75</v>
      </c>
      <c r="W299" s="108" t="s">
        <v>75</v>
      </c>
      <c r="X299" s="108" t="s">
        <v>75</v>
      </c>
    </row>
    <row r="300" spans="14:24" ht="15.5" x14ac:dyDescent="0.35">
      <c r="N300" s="109">
        <v>45626</v>
      </c>
      <c r="O300" s="104" t="s">
        <v>75</v>
      </c>
      <c r="P300" s="104" t="s">
        <v>75</v>
      </c>
      <c r="Q300" s="104" t="s">
        <v>75</v>
      </c>
      <c r="R300" s="104" t="s">
        <v>75</v>
      </c>
      <c r="S300" s="105" t="s">
        <v>75</v>
      </c>
      <c r="T300" s="105" t="s">
        <v>75</v>
      </c>
      <c r="U300" s="106" t="s">
        <v>75</v>
      </c>
      <c r="V300" s="106" t="s">
        <v>75</v>
      </c>
      <c r="W300" s="108" t="s">
        <v>75</v>
      </c>
      <c r="X300" s="108" t="s">
        <v>75</v>
      </c>
    </row>
    <row r="301" spans="14:24" ht="15.5" x14ac:dyDescent="0.35">
      <c r="N301" s="109">
        <v>45657</v>
      </c>
      <c r="O301" s="104" t="s">
        <v>75</v>
      </c>
      <c r="P301" s="104" t="s">
        <v>75</v>
      </c>
      <c r="Q301" s="104" t="s">
        <v>75</v>
      </c>
      <c r="R301" s="104" t="s">
        <v>75</v>
      </c>
      <c r="S301" s="105" t="s">
        <v>75</v>
      </c>
      <c r="T301" s="105" t="s">
        <v>75</v>
      </c>
      <c r="U301" s="106" t="s">
        <v>75</v>
      </c>
      <c r="V301" s="106" t="s">
        <v>75</v>
      </c>
      <c r="W301" s="108" t="s">
        <v>75</v>
      </c>
      <c r="X301" s="108" t="s">
        <v>75</v>
      </c>
    </row>
    <row r="302" spans="14:24" ht="15.5" x14ac:dyDescent="0.35">
      <c r="N302" s="109">
        <v>45688</v>
      </c>
      <c r="O302" s="104" t="s">
        <v>75</v>
      </c>
      <c r="P302" s="104" t="s">
        <v>75</v>
      </c>
      <c r="Q302" s="104" t="s">
        <v>75</v>
      </c>
      <c r="R302" s="104" t="s">
        <v>75</v>
      </c>
      <c r="S302" s="105" t="s">
        <v>75</v>
      </c>
      <c r="T302" s="105" t="s">
        <v>75</v>
      </c>
      <c r="U302" s="106" t="s">
        <v>75</v>
      </c>
      <c r="V302" s="106" t="s">
        <v>75</v>
      </c>
      <c r="W302" s="108" t="s">
        <v>75</v>
      </c>
      <c r="X302" s="108" t="s">
        <v>75</v>
      </c>
    </row>
    <row r="303" spans="14:24" ht="15.5" x14ac:dyDescent="0.35">
      <c r="N303" s="109">
        <v>45716</v>
      </c>
      <c r="O303" s="104" t="s">
        <v>75</v>
      </c>
      <c r="P303" s="104" t="s">
        <v>75</v>
      </c>
      <c r="Q303" s="104" t="s">
        <v>75</v>
      </c>
      <c r="R303" s="104" t="s">
        <v>75</v>
      </c>
      <c r="S303" s="105" t="s">
        <v>75</v>
      </c>
      <c r="T303" s="105" t="s">
        <v>75</v>
      </c>
      <c r="U303" s="106" t="s">
        <v>75</v>
      </c>
      <c r="V303" s="106" t="s">
        <v>75</v>
      </c>
      <c r="W303" s="108" t="s">
        <v>75</v>
      </c>
      <c r="X303" s="108" t="s">
        <v>75</v>
      </c>
    </row>
    <row r="304" spans="14:24" ht="15.5" x14ac:dyDescent="0.35">
      <c r="N304" s="109">
        <v>45747</v>
      </c>
      <c r="O304" s="104" t="s">
        <v>75</v>
      </c>
      <c r="P304" s="104" t="s">
        <v>75</v>
      </c>
      <c r="Q304" s="104" t="s">
        <v>75</v>
      </c>
      <c r="R304" s="104" t="s">
        <v>75</v>
      </c>
      <c r="S304" s="105" t="s">
        <v>75</v>
      </c>
      <c r="T304" s="105" t="s">
        <v>75</v>
      </c>
      <c r="U304" s="106" t="s">
        <v>75</v>
      </c>
      <c r="V304" s="106" t="s">
        <v>75</v>
      </c>
      <c r="W304" s="108" t="s">
        <v>75</v>
      </c>
      <c r="X304" s="108" t="s">
        <v>75</v>
      </c>
    </row>
    <row r="305" spans="14:24" ht="15.5" x14ac:dyDescent="0.35">
      <c r="N305" s="109">
        <v>45777</v>
      </c>
      <c r="O305" s="104" t="s">
        <v>75</v>
      </c>
      <c r="P305" s="104" t="s">
        <v>75</v>
      </c>
      <c r="Q305" s="104" t="s">
        <v>75</v>
      </c>
      <c r="R305" s="104" t="s">
        <v>75</v>
      </c>
      <c r="S305" s="105" t="s">
        <v>75</v>
      </c>
      <c r="T305" s="105" t="s">
        <v>75</v>
      </c>
      <c r="U305" s="106" t="s">
        <v>75</v>
      </c>
      <c r="V305" s="106" t="s">
        <v>75</v>
      </c>
      <c r="W305" s="108" t="s">
        <v>75</v>
      </c>
      <c r="X305" s="108" t="s">
        <v>75</v>
      </c>
    </row>
    <row r="306" spans="14:24" ht="15.5" x14ac:dyDescent="0.35">
      <c r="N306" s="109">
        <v>45808</v>
      </c>
      <c r="O306" s="104" t="s">
        <v>75</v>
      </c>
      <c r="P306" s="104" t="s">
        <v>75</v>
      </c>
      <c r="Q306" s="104" t="s">
        <v>75</v>
      </c>
      <c r="R306" s="104" t="s">
        <v>75</v>
      </c>
      <c r="S306" s="105" t="s">
        <v>75</v>
      </c>
      <c r="T306" s="105" t="s">
        <v>75</v>
      </c>
      <c r="U306" s="106" t="s">
        <v>75</v>
      </c>
      <c r="V306" s="106" t="s">
        <v>75</v>
      </c>
      <c r="W306" s="108" t="s">
        <v>75</v>
      </c>
      <c r="X306" s="108" t="s">
        <v>75</v>
      </c>
    </row>
    <row r="307" spans="14:24" ht="15.5" x14ac:dyDescent="0.35">
      <c r="N307" s="109">
        <v>45838</v>
      </c>
      <c r="O307" s="104" t="s">
        <v>75</v>
      </c>
      <c r="P307" s="104" t="s">
        <v>75</v>
      </c>
      <c r="Q307" s="104" t="s">
        <v>75</v>
      </c>
      <c r="R307" s="104" t="s">
        <v>75</v>
      </c>
      <c r="S307" s="105" t="s">
        <v>75</v>
      </c>
      <c r="T307" s="105" t="s">
        <v>75</v>
      </c>
      <c r="U307" s="106" t="s">
        <v>75</v>
      </c>
      <c r="V307" s="106" t="s">
        <v>75</v>
      </c>
      <c r="W307" s="108" t="s">
        <v>75</v>
      </c>
      <c r="X307" s="108" t="s">
        <v>75</v>
      </c>
    </row>
    <row r="308" spans="14:24" ht="15.5" x14ac:dyDescent="0.35">
      <c r="N308" s="109">
        <v>45869</v>
      </c>
      <c r="O308" s="104" t="s">
        <v>75</v>
      </c>
      <c r="P308" s="104" t="s">
        <v>75</v>
      </c>
      <c r="Q308" s="104" t="s">
        <v>75</v>
      </c>
      <c r="R308" s="104" t="s">
        <v>75</v>
      </c>
      <c r="S308" s="105" t="s">
        <v>75</v>
      </c>
      <c r="T308" s="105" t="s">
        <v>75</v>
      </c>
      <c r="U308" s="106" t="s">
        <v>75</v>
      </c>
      <c r="V308" s="106" t="s">
        <v>75</v>
      </c>
      <c r="W308" s="108" t="s">
        <v>75</v>
      </c>
      <c r="X308" s="108" t="s">
        <v>75</v>
      </c>
    </row>
    <row r="309" spans="14:24" ht="15.5" x14ac:dyDescent="0.35">
      <c r="N309" s="109">
        <v>45900</v>
      </c>
      <c r="O309" s="104" t="s">
        <v>75</v>
      </c>
      <c r="P309" s="104" t="s">
        <v>75</v>
      </c>
      <c r="Q309" s="104" t="s">
        <v>75</v>
      </c>
      <c r="R309" s="104" t="s">
        <v>75</v>
      </c>
      <c r="S309" s="105" t="s">
        <v>75</v>
      </c>
      <c r="T309" s="105" t="s">
        <v>75</v>
      </c>
      <c r="U309" s="106" t="s">
        <v>75</v>
      </c>
      <c r="V309" s="106" t="s">
        <v>75</v>
      </c>
      <c r="W309" s="108" t="s">
        <v>75</v>
      </c>
      <c r="X309" s="108" t="s">
        <v>75</v>
      </c>
    </row>
    <row r="310" spans="14:24" ht="15.5" x14ac:dyDescent="0.35">
      <c r="N310" s="109">
        <v>45930</v>
      </c>
      <c r="O310" s="104" t="s">
        <v>75</v>
      </c>
      <c r="P310" s="104" t="s">
        <v>75</v>
      </c>
      <c r="Q310" s="104" t="s">
        <v>75</v>
      </c>
      <c r="R310" s="104" t="s">
        <v>75</v>
      </c>
      <c r="S310" s="105" t="s">
        <v>75</v>
      </c>
      <c r="T310" s="105" t="s">
        <v>75</v>
      </c>
      <c r="U310" s="106" t="s">
        <v>75</v>
      </c>
      <c r="V310" s="106" t="s">
        <v>75</v>
      </c>
      <c r="W310" s="108" t="s">
        <v>75</v>
      </c>
      <c r="X310" s="108" t="s">
        <v>75</v>
      </c>
    </row>
    <row r="311" spans="14:24" ht="15.5" x14ac:dyDescent="0.35">
      <c r="N311" s="109">
        <v>45961</v>
      </c>
      <c r="O311" s="104" t="s">
        <v>75</v>
      </c>
      <c r="P311" s="104" t="s">
        <v>75</v>
      </c>
      <c r="Q311" s="104" t="s">
        <v>75</v>
      </c>
      <c r="R311" s="104" t="s">
        <v>75</v>
      </c>
      <c r="S311" s="105" t="s">
        <v>75</v>
      </c>
      <c r="T311" s="105" t="s">
        <v>75</v>
      </c>
      <c r="U311" s="106" t="s">
        <v>75</v>
      </c>
      <c r="V311" s="106" t="s">
        <v>75</v>
      </c>
      <c r="W311" s="108" t="s">
        <v>75</v>
      </c>
      <c r="X311" s="108" t="s">
        <v>75</v>
      </c>
    </row>
    <row r="312" spans="14:24" ht="15.5" x14ac:dyDescent="0.35">
      <c r="N312" s="109">
        <v>45991</v>
      </c>
      <c r="O312" s="104" t="s">
        <v>75</v>
      </c>
      <c r="P312" s="104" t="s">
        <v>75</v>
      </c>
      <c r="Q312" s="104" t="s">
        <v>75</v>
      </c>
      <c r="R312" s="104" t="s">
        <v>75</v>
      </c>
      <c r="S312" s="105" t="s">
        <v>75</v>
      </c>
      <c r="T312" s="105" t="s">
        <v>75</v>
      </c>
      <c r="U312" s="106" t="s">
        <v>75</v>
      </c>
      <c r="V312" s="106" t="s">
        <v>75</v>
      </c>
      <c r="W312" s="108" t="s">
        <v>75</v>
      </c>
      <c r="X312" s="108" t="s">
        <v>75</v>
      </c>
    </row>
    <row r="313" spans="14:24" ht="15.5" x14ac:dyDescent="0.35">
      <c r="N313" s="109">
        <v>46022</v>
      </c>
      <c r="O313" s="104" t="s">
        <v>75</v>
      </c>
      <c r="P313" s="104" t="s">
        <v>75</v>
      </c>
      <c r="Q313" s="104" t="s">
        <v>75</v>
      </c>
      <c r="R313" s="104" t="s">
        <v>75</v>
      </c>
      <c r="S313" s="105" t="s">
        <v>75</v>
      </c>
      <c r="T313" s="105" t="s">
        <v>75</v>
      </c>
      <c r="U313" s="106" t="s">
        <v>75</v>
      </c>
      <c r="V313" s="106" t="s">
        <v>75</v>
      </c>
      <c r="W313" s="108" t="s">
        <v>75</v>
      </c>
      <c r="X313" s="108" t="s">
        <v>75</v>
      </c>
    </row>
    <row r="314" spans="14:24" ht="15.5" x14ac:dyDescent="0.35">
      <c r="N314" s="109">
        <v>46053</v>
      </c>
      <c r="O314" s="104" t="s">
        <v>75</v>
      </c>
      <c r="P314" s="104" t="s">
        <v>75</v>
      </c>
      <c r="Q314" s="104" t="s">
        <v>75</v>
      </c>
      <c r="R314" s="104" t="s">
        <v>75</v>
      </c>
      <c r="S314" s="105" t="s">
        <v>75</v>
      </c>
      <c r="T314" s="105" t="s">
        <v>75</v>
      </c>
      <c r="U314" s="106" t="s">
        <v>75</v>
      </c>
      <c r="V314" s="106" t="s">
        <v>75</v>
      </c>
      <c r="W314" s="108" t="s">
        <v>75</v>
      </c>
      <c r="X314" s="108" t="s">
        <v>75</v>
      </c>
    </row>
    <row r="315" spans="14:24" ht="15.5" x14ac:dyDescent="0.35">
      <c r="N315" s="109">
        <v>46081</v>
      </c>
      <c r="O315" s="104" t="s">
        <v>75</v>
      </c>
      <c r="P315" s="104" t="s">
        <v>75</v>
      </c>
      <c r="Q315" s="104" t="s">
        <v>75</v>
      </c>
      <c r="R315" s="104" t="s">
        <v>75</v>
      </c>
      <c r="S315" s="105" t="s">
        <v>75</v>
      </c>
      <c r="T315" s="105" t="s">
        <v>75</v>
      </c>
      <c r="U315" s="106" t="s">
        <v>75</v>
      </c>
      <c r="V315" s="106" t="s">
        <v>75</v>
      </c>
      <c r="W315" s="108" t="s">
        <v>75</v>
      </c>
      <c r="X315" s="108" t="s">
        <v>75</v>
      </c>
    </row>
    <row r="316" spans="14:24" ht="15.5" x14ac:dyDescent="0.35">
      <c r="N316" s="109">
        <v>46112</v>
      </c>
      <c r="O316" s="104" t="s">
        <v>75</v>
      </c>
      <c r="P316" s="104" t="s">
        <v>75</v>
      </c>
      <c r="Q316" s="104" t="s">
        <v>75</v>
      </c>
      <c r="R316" s="104" t="s">
        <v>75</v>
      </c>
      <c r="S316" s="105" t="s">
        <v>75</v>
      </c>
      <c r="T316" s="105" t="s">
        <v>75</v>
      </c>
      <c r="U316" s="106" t="s">
        <v>75</v>
      </c>
      <c r="V316" s="106" t="s">
        <v>75</v>
      </c>
      <c r="W316" s="108" t="s">
        <v>75</v>
      </c>
      <c r="X316" s="108" t="s">
        <v>75</v>
      </c>
    </row>
    <row r="317" spans="14:24" ht="15.5" x14ac:dyDescent="0.35">
      <c r="N317" s="109">
        <v>46142</v>
      </c>
      <c r="O317" s="104" t="s">
        <v>75</v>
      </c>
      <c r="P317" s="104" t="s">
        <v>75</v>
      </c>
      <c r="Q317" s="104" t="s">
        <v>75</v>
      </c>
      <c r="R317" s="104" t="s">
        <v>75</v>
      </c>
      <c r="S317" s="105" t="s">
        <v>75</v>
      </c>
      <c r="T317" s="105" t="s">
        <v>75</v>
      </c>
      <c r="U317" s="106" t="s">
        <v>75</v>
      </c>
      <c r="V317" s="106" t="s">
        <v>75</v>
      </c>
      <c r="W317" s="108" t="s">
        <v>75</v>
      </c>
      <c r="X317" s="108" t="s">
        <v>75</v>
      </c>
    </row>
    <row r="318" spans="14:24" ht="15.5" x14ac:dyDescent="0.35">
      <c r="N318" s="109">
        <v>46173</v>
      </c>
      <c r="O318" s="104" t="s">
        <v>75</v>
      </c>
      <c r="P318" s="104" t="s">
        <v>75</v>
      </c>
      <c r="Q318" s="104" t="s">
        <v>75</v>
      </c>
      <c r="R318" s="104" t="s">
        <v>75</v>
      </c>
      <c r="S318" s="105" t="s">
        <v>75</v>
      </c>
      <c r="T318" s="105" t="s">
        <v>75</v>
      </c>
      <c r="U318" s="106" t="s">
        <v>75</v>
      </c>
      <c r="V318" s="106" t="s">
        <v>75</v>
      </c>
      <c r="W318" s="108" t="s">
        <v>75</v>
      </c>
      <c r="X318" s="108" t="s">
        <v>75</v>
      </c>
    </row>
    <row r="319" spans="14:24" ht="15.5" x14ac:dyDescent="0.35">
      <c r="N319" s="109">
        <v>46203</v>
      </c>
      <c r="O319" s="104" t="s">
        <v>75</v>
      </c>
      <c r="P319" s="104" t="s">
        <v>75</v>
      </c>
      <c r="Q319" s="104" t="s">
        <v>75</v>
      </c>
      <c r="R319" s="104" t="s">
        <v>75</v>
      </c>
      <c r="S319" s="105" t="s">
        <v>75</v>
      </c>
      <c r="T319" s="105" t="s">
        <v>75</v>
      </c>
      <c r="U319" s="106" t="s">
        <v>75</v>
      </c>
      <c r="V319" s="106" t="s">
        <v>75</v>
      </c>
      <c r="W319" s="108" t="s">
        <v>75</v>
      </c>
      <c r="X319" s="108" t="s">
        <v>75</v>
      </c>
    </row>
    <row r="320" spans="14:24" ht="15.5" x14ac:dyDescent="0.35">
      <c r="N320" s="109">
        <v>46234</v>
      </c>
      <c r="O320" s="104" t="s">
        <v>75</v>
      </c>
      <c r="P320" s="104" t="s">
        <v>75</v>
      </c>
      <c r="Q320" s="104" t="s">
        <v>75</v>
      </c>
      <c r="R320" s="104" t="s">
        <v>75</v>
      </c>
      <c r="S320" s="105" t="s">
        <v>75</v>
      </c>
      <c r="T320" s="105" t="s">
        <v>75</v>
      </c>
      <c r="U320" s="106" t="s">
        <v>75</v>
      </c>
      <c r="V320" s="106" t="s">
        <v>75</v>
      </c>
      <c r="W320" s="108" t="s">
        <v>75</v>
      </c>
      <c r="X320" s="108" t="s">
        <v>75</v>
      </c>
    </row>
    <row r="321" spans="14:24" ht="15.5" x14ac:dyDescent="0.35">
      <c r="N321" s="109">
        <v>46265</v>
      </c>
      <c r="O321" s="104" t="s">
        <v>75</v>
      </c>
      <c r="P321" s="104" t="s">
        <v>75</v>
      </c>
      <c r="Q321" s="104" t="s">
        <v>75</v>
      </c>
      <c r="R321" s="104" t="s">
        <v>75</v>
      </c>
      <c r="S321" s="105" t="s">
        <v>75</v>
      </c>
      <c r="T321" s="105" t="s">
        <v>75</v>
      </c>
      <c r="U321" s="106" t="s">
        <v>75</v>
      </c>
      <c r="V321" s="106" t="s">
        <v>75</v>
      </c>
      <c r="W321" s="108" t="s">
        <v>75</v>
      </c>
      <c r="X321" s="108" t="s">
        <v>75</v>
      </c>
    </row>
    <row r="322" spans="14:24" ht="15.5" x14ac:dyDescent="0.35">
      <c r="N322" s="109">
        <v>46295</v>
      </c>
      <c r="O322" s="104" t="s">
        <v>75</v>
      </c>
      <c r="P322" s="104" t="s">
        <v>75</v>
      </c>
      <c r="Q322" s="104" t="s">
        <v>75</v>
      </c>
      <c r="R322" s="104" t="s">
        <v>75</v>
      </c>
      <c r="S322" s="105" t="s">
        <v>75</v>
      </c>
      <c r="T322" s="105" t="s">
        <v>75</v>
      </c>
      <c r="U322" s="106" t="s">
        <v>75</v>
      </c>
      <c r="V322" s="106" t="s">
        <v>75</v>
      </c>
      <c r="W322" s="108" t="s">
        <v>75</v>
      </c>
      <c r="X322" s="108" t="s">
        <v>75</v>
      </c>
    </row>
    <row r="323" spans="14:24" ht="15.5" x14ac:dyDescent="0.35">
      <c r="N323" s="109">
        <v>46326</v>
      </c>
      <c r="O323" s="104" t="s">
        <v>75</v>
      </c>
      <c r="P323" s="104" t="s">
        <v>75</v>
      </c>
      <c r="Q323" s="104" t="s">
        <v>75</v>
      </c>
      <c r="R323" s="104" t="s">
        <v>75</v>
      </c>
      <c r="S323" s="105" t="s">
        <v>75</v>
      </c>
      <c r="T323" s="105" t="s">
        <v>75</v>
      </c>
      <c r="U323" s="106" t="s">
        <v>75</v>
      </c>
      <c r="V323" s="106" t="s">
        <v>75</v>
      </c>
      <c r="W323" s="108" t="s">
        <v>75</v>
      </c>
      <c r="X323" s="108" t="s">
        <v>75</v>
      </c>
    </row>
    <row r="324" spans="14:24" ht="15.5" x14ac:dyDescent="0.35">
      <c r="N324" s="109">
        <v>46356</v>
      </c>
      <c r="O324" s="104" t="s">
        <v>75</v>
      </c>
      <c r="P324" s="104" t="s">
        <v>75</v>
      </c>
      <c r="Q324" s="104" t="s">
        <v>75</v>
      </c>
      <c r="R324" s="104" t="s">
        <v>75</v>
      </c>
      <c r="S324" s="105" t="s">
        <v>75</v>
      </c>
      <c r="T324" s="105" t="s">
        <v>75</v>
      </c>
      <c r="U324" s="106" t="s">
        <v>75</v>
      </c>
      <c r="V324" s="106" t="s">
        <v>75</v>
      </c>
      <c r="W324" s="108" t="s">
        <v>75</v>
      </c>
      <c r="X324" s="108" t="s">
        <v>75</v>
      </c>
    </row>
    <row r="325" spans="14:24" ht="15.5" x14ac:dyDescent="0.35">
      <c r="N325" s="109">
        <v>46387</v>
      </c>
      <c r="O325" s="104" t="s">
        <v>75</v>
      </c>
      <c r="P325" s="104" t="s">
        <v>75</v>
      </c>
      <c r="Q325" s="104" t="s">
        <v>75</v>
      </c>
      <c r="R325" s="104" t="s">
        <v>75</v>
      </c>
      <c r="S325" s="105" t="s">
        <v>75</v>
      </c>
      <c r="T325" s="105" t="s">
        <v>75</v>
      </c>
      <c r="U325" s="106" t="s">
        <v>75</v>
      </c>
      <c r="V325" s="106" t="s">
        <v>75</v>
      </c>
      <c r="W325" s="108" t="s">
        <v>75</v>
      </c>
      <c r="X325" s="108" t="s">
        <v>75</v>
      </c>
    </row>
    <row r="326" spans="14:24" ht="15.5" x14ac:dyDescent="0.35">
      <c r="N326" s="109">
        <v>46418</v>
      </c>
      <c r="O326" s="104" t="s">
        <v>75</v>
      </c>
      <c r="P326" s="104" t="s">
        <v>75</v>
      </c>
      <c r="Q326" s="104" t="s">
        <v>75</v>
      </c>
      <c r="R326" s="104" t="s">
        <v>75</v>
      </c>
      <c r="S326" s="105" t="s">
        <v>75</v>
      </c>
      <c r="T326" s="105" t="s">
        <v>75</v>
      </c>
      <c r="U326" s="106" t="s">
        <v>75</v>
      </c>
      <c r="V326" s="106" t="s">
        <v>75</v>
      </c>
      <c r="W326" s="108" t="s">
        <v>75</v>
      </c>
      <c r="X326" s="108" t="s">
        <v>75</v>
      </c>
    </row>
    <row r="327" spans="14:24" ht="15.5" x14ac:dyDescent="0.35">
      <c r="N327" s="109">
        <v>46446</v>
      </c>
      <c r="O327" s="104" t="s">
        <v>75</v>
      </c>
      <c r="P327" s="104" t="s">
        <v>75</v>
      </c>
      <c r="Q327" s="104" t="s">
        <v>75</v>
      </c>
      <c r="R327" s="104" t="s">
        <v>75</v>
      </c>
      <c r="S327" s="105" t="s">
        <v>75</v>
      </c>
      <c r="T327" s="105" t="s">
        <v>75</v>
      </c>
      <c r="U327" s="106" t="s">
        <v>75</v>
      </c>
      <c r="V327" s="106" t="s">
        <v>75</v>
      </c>
      <c r="W327" s="108" t="s">
        <v>75</v>
      </c>
      <c r="X327" s="108" t="s">
        <v>75</v>
      </c>
    </row>
    <row r="328" spans="14:24" ht="15.5" x14ac:dyDescent="0.35">
      <c r="N328" s="109">
        <v>46477</v>
      </c>
      <c r="O328" s="104" t="s">
        <v>75</v>
      </c>
      <c r="P328" s="104" t="s">
        <v>75</v>
      </c>
      <c r="Q328" s="104" t="s">
        <v>75</v>
      </c>
      <c r="R328" s="104" t="s">
        <v>75</v>
      </c>
      <c r="S328" s="105" t="s">
        <v>75</v>
      </c>
      <c r="T328" s="105" t="s">
        <v>75</v>
      </c>
      <c r="U328" s="106" t="s">
        <v>75</v>
      </c>
      <c r="V328" s="106" t="s">
        <v>75</v>
      </c>
      <c r="W328" s="108" t="s">
        <v>75</v>
      </c>
      <c r="X328" s="108" t="s">
        <v>75</v>
      </c>
    </row>
    <row r="329" spans="14:24" ht="15.5" x14ac:dyDescent="0.35">
      <c r="N329" s="109">
        <v>46507</v>
      </c>
      <c r="O329" s="104" t="s">
        <v>75</v>
      </c>
      <c r="P329" s="104" t="s">
        <v>75</v>
      </c>
      <c r="Q329" s="104" t="s">
        <v>75</v>
      </c>
      <c r="R329" s="104" t="s">
        <v>75</v>
      </c>
      <c r="S329" s="105" t="s">
        <v>75</v>
      </c>
      <c r="T329" s="105" t="s">
        <v>75</v>
      </c>
      <c r="U329" s="106" t="s">
        <v>75</v>
      </c>
      <c r="V329" s="106" t="s">
        <v>75</v>
      </c>
      <c r="W329" s="108" t="s">
        <v>75</v>
      </c>
      <c r="X329" s="108" t="s">
        <v>75</v>
      </c>
    </row>
    <row r="330" spans="14:24" ht="15.5" x14ac:dyDescent="0.35">
      <c r="N330" s="109">
        <v>46538</v>
      </c>
      <c r="O330" s="104" t="s">
        <v>75</v>
      </c>
      <c r="P330" s="104" t="s">
        <v>75</v>
      </c>
      <c r="Q330" s="104" t="s">
        <v>75</v>
      </c>
      <c r="R330" s="104" t="s">
        <v>75</v>
      </c>
      <c r="S330" s="105" t="s">
        <v>75</v>
      </c>
      <c r="T330" s="105" t="s">
        <v>75</v>
      </c>
      <c r="U330" s="106" t="s">
        <v>75</v>
      </c>
      <c r="V330" s="106" t="s">
        <v>75</v>
      </c>
      <c r="W330" s="108" t="s">
        <v>75</v>
      </c>
      <c r="X330" s="108" t="s">
        <v>75</v>
      </c>
    </row>
    <row r="331" spans="14:24" ht="15.5" x14ac:dyDescent="0.35">
      <c r="N331" s="109">
        <v>46568</v>
      </c>
      <c r="O331" s="104" t="s">
        <v>75</v>
      </c>
      <c r="P331" s="104" t="s">
        <v>75</v>
      </c>
      <c r="Q331" s="104" t="s">
        <v>75</v>
      </c>
      <c r="R331" s="104" t="s">
        <v>75</v>
      </c>
      <c r="S331" s="105" t="s">
        <v>75</v>
      </c>
      <c r="T331" s="105" t="s">
        <v>75</v>
      </c>
      <c r="U331" s="106" t="s">
        <v>75</v>
      </c>
      <c r="V331" s="106" t="s">
        <v>75</v>
      </c>
      <c r="W331" s="108" t="s">
        <v>75</v>
      </c>
      <c r="X331" s="108" t="s">
        <v>75</v>
      </c>
    </row>
    <row r="332" spans="14:24" ht="15.5" x14ac:dyDescent="0.35">
      <c r="N332" s="109">
        <v>46599</v>
      </c>
      <c r="O332" s="104" t="s">
        <v>75</v>
      </c>
      <c r="P332" s="104" t="s">
        <v>75</v>
      </c>
      <c r="Q332" s="104" t="s">
        <v>75</v>
      </c>
      <c r="R332" s="104" t="s">
        <v>75</v>
      </c>
      <c r="S332" s="105" t="s">
        <v>75</v>
      </c>
      <c r="T332" s="105" t="s">
        <v>75</v>
      </c>
      <c r="U332" s="106" t="s">
        <v>75</v>
      </c>
      <c r="V332" s="106" t="s">
        <v>75</v>
      </c>
      <c r="W332" s="108" t="s">
        <v>75</v>
      </c>
      <c r="X332" s="108" t="s">
        <v>75</v>
      </c>
    </row>
    <row r="333" spans="14:24" ht="15.5" x14ac:dyDescent="0.35">
      <c r="N333" s="109">
        <v>46630</v>
      </c>
      <c r="O333" s="104" t="s">
        <v>75</v>
      </c>
      <c r="P333" s="104" t="s">
        <v>75</v>
      </c>
      <c r="Q333" s="104" t="s">
        <v>75</v>
      </c>
      <c r="R333" s="104" t="s">
        <v>75</v>
      </c>
      <c r="S333" s="105" t="s">
        <v>75</v>
      </c>
      <c r="T333" s="105" t="s">
        <v>75</v>
      </c>
      <c r="U333" s="106" t="s">
        <v>75</v>
      </c>
      <c r="V333" s="106" t="s">
        <v>75</v>
      </c>
      <c r="W333" s="108" t="s">
        <v>75</v>
      </c>
      <c r="X333" s="108" t="s">
        <v>75</v>
      </c>
    </row>
    <row r="334" spans="14:24" ht="15.5" x14ac:dyDescent="0.35">
      <c r="N334" s="109">
        <v>46660</v>
      </c>
      <c r="O334" s="104" t="s">
        <v>75</v>
      </c>
      <c r="P334" s="104" t="s">
        <v>75</v>
      </c>
      <c r="Q334" s="104" t="s">
        <v>75</v>
      </c>
      <c r="R334" s="104" t="s">
        <v>75</v>
      </c>
      <c r="S334" s="105" t="s">
        <v>75</v>
      </c>
      <c r="T334" s="105" t="s">
        <v>75</v>
      </c>
      <c r="U334" s="106" t="s">
        <v>75</v>
      </c>
      <c r="V334" s="106" t="s">
        <v>75</v>
      </c>
      <c r="W334" s="108" t="s">
        <v>75</v>
      </c>
      <c r="X334" s="108" t="s">
        <v>75</v>
      </c>
    </row>
    <row r="335" spans="14:24" ht="15.5" x14ac:dyDescent="0.35">
      <c r="N335" s="109">
        <v>46691</v>
      </c>
      <c r="O335" s="104" t="s">
        <v>75</v>
      </c>
      <c r="P335" s="104" t="s">
        <v>75</v>
      </c>
      <c r="Q335" s="104" t="s">
        <v>75</v>
      </c>
      <c r="R335" s="104" t="s">
        <v>75</v>
      </c>
      <c r="S335" s="105" t="s">
        <v>75</v>
      </c>
      <c r="T335" s="105" t="s">
        <v>75</v>
      </c>
      <c r="U335" s="106" t="s">
        <v>75</v>
      </c>
      <c r="V335" s="106" t="s">
        <v>75</v>
      </c>
      <c r="W335" s="108" t="s">
        <v>75</v>
      </c>
      <c r="X335" s="108" t="s">
        <v>75</v>
      </c>
    </row>
    <row r="336" spans="14:24" ht="15.5" x14ac:dyDescent="0.35">
      <c r="N336" s="109">
        <v>46721</v>
      </c>
      <c r="O336" s="104" t="s">
        <v>75</v>
      </c>
      <c r="P336" s="104" t="s">
        <v>75</v>
      </c>
      <c r="Q336" s="104" t="s">
        <v>75</v>
      </c>
      <c r="R336" s="104" t="s">
        <v>75</v>
      </c>
      <c r="S336" s="105" t="s">
        <v>75</v>
      </c>
      <c r="T336" s="105" t="s">
        <v>75</v>
      </c>
      <c r="U336" s="106" t="s">
        <v>75</v>
      </c>
      <c r="V336" s="106" t="s">
        <v>75</v>
      </c>
      <c r="W336" s="108" t="s">
        <v>75</v>
      </c>
      <c r="X336" s="108" t="s">
        <v>75</v>
      </c>
    </row>
    <row r="337" spans="14:24" ht="15.5" x14ac:dyDescent="0.35">
      <c r="N337" s="109">
        <v>46752</v>
      </c>
      <c r="O337" s="104" t="s">
        <v>75</v>
      </c>
      <c r="P337" s="104" t="s">
        <v>75</v>
      </c>
      <c r="Q337" s="104" t="s">
        <v>75</v>
      </c>
      <c r="R337" s="104" t="s">
        <v>75</v>
      </c>
      <c r="S337" s="105" t="s">
        <v>75</v>
      </c>
      <c r="T337" s="105" t="s">
        <v>75</v>
      </c>
      <c r="U337" s="106" t="s">
        <v>75</v>
      </c>
      <c r="V337" s="106" t="s">
        <v>75</v>
      </c>
      <c r="W337" s="108" t="s">
        <v>75</v>
      </c>
      <c r="X337" s="108" t="s">
        <v>75</v>
      </c>
    </row>
    <row r="338" spans="14:24" ht="15.5" x14ac:dyDescent="0.35">
      <c r="N338" s="109">
        <v>46783</v>
      </c>
      <c r="O338" s="104" t="s">
        <v>75</v>
      </c>
      <c r="P338" s="104" t="s">
        <v>75</v>
      </c>
      <c r="Q338" s="104" t="s">
        <v>75</v>
      </c>
      <c r="R338" s="104" t="s">
        <v>75</v>
      </c>
      <c r="S338" s="105" t="s">
        <v>75</v>
      </c>
      <c r="T338" s="105" t="s">
        <v>75</v>
      </c>
      <c r="U338" s="106" t="s">
        <v>75</v>
      </c>
      <c r="V338" s="106" t="s">
        <v>75</v>
      </c>
      <c r="W338" s="108" t="s">
        <v>75</v>
      </c>
      <c r="X338" s="108" t="s">
        <v>75</v>
      </c>
    </row>
    <row r="339" spans="14:24" ht="15.5" x14ac:dyDescent="0.35">
      <c r="N339" s="109">
        <v>46812</v>
      </c>
      <c r="O339" s="104" t="s">
        <v>75</v>
      </c>
      <c r="P339" s="104" t="s">
        <v>75</v>
      </c>
      <c r="Q339" s="104" t="s">
        <v>75</v>
      </c>
      <c r="R339" s="104" t="s">
        <v>75</v>
      </c>
      <c r="S339" s="105" t="s">
        <v>75</v>
      </c>
      <c r="T339" s="105" t="s">
        <v>75</v>
      </c>
      <c r="U339" s="106" t="s">
        <v>75</v>
      </c>
      <c r="V339" s="106" t="s">
        <v>75</v>
      </c>
      <c r="W339" s="108" t="s">
        <v>75</v>
      </c>
      <c r="X339" s="108" t="s">
        <v>75</v>
      </c>
    </row>
    <row r="340" spans="14:24" ht="15.5" x14ac:dyDescent="0.35">
      <c r="N340" s="109">
        <v>46843</v>
      </c>
      <c r="O340" s="104" t="s">
        <v>75</v>
      </c>
      <c r="P340" s="104" t="s">
        <v>75</v>
      </c>
      <c r="Q340" s="104" t="s">
        <v>75</v>
      </c>
      <c r="R340" s="104" t="s">
        <v>75</v>
      </c>
      <c r="S340" s="105" t="s">
        <v>75</v>
      </c>
      <c r="T340" s="105" t="s">
        <v>75</v>
      </c>
      <c r="U340" s="106" t="s">
        <v>75</v>
      </c>
      <c r="V340" s="106" t="s">
        <v>75</v>
      </c>
      <c r="W340" s="108" t="s">
        <v>75</v>
      </c>
      <c r="X340" s="108" t="s">
        <v>75</v>
      </c>
    </row>
    <row r="341" spans="14:24" ht="15.5" x14ac:dyDescent="0.35">
      <c r="N341" s="109">
        <v>46873</v>
      </c>
      <c r="O341" s="104" t="s">
        <v>75</v>
      </c>
      <c r="P341" s="104" t="s">
        <v>75</v>
      </c>
      <c r="Q341" s="104" t="s">
        <v>75</v>
      </c>
      <c r="R341" s="104" t="s">
        <v>75</v>
      </c>
      <c r="S341" s="105" t="s">
        <v>75</v>
      </c>
      <c r="T341" s="105" t="s">
        <v>75</v>
      </c>
      <c r="U341" s="106" t="s">
        <v>75</v>
      </c>
      <c r="V341" s="106" t="s">
        <v>75</v>
      </c>
      <c r="W341" s="108" t="s">
        <v>75</v>
      </c>
      <c r="X341" s="108" t="s">
        <v>75</v>
      </c>
    </row>
    <row r="342" spans="14:24" ht="15.5" x14ac:dyDescent="0.35">
      <c r="N342" s="109">
        <v>46904</v>
      </c>
      <c r="O342" s="104" t="s">
        <v>75</v>
      </c>
      <c r="P342" s="104" t="s">
        <v>75</v>
      </c>
      <c r="Q342" s="104" t="s">
        <v>75</v>
      </c>
      <c r="R342" s="104" t="s">
        <v>75</v>
      </c>
      <c r="S342" s="105" t="s">
        <v>75</v>
      </c>
      <c r="T342" s="105" t="s">
        <v>75</v>
      </c>
      <c r="U342" s="106" t="s">
        <v>75</v>
      </c>
      <c r="V342" s="106" t="s">
        <v>75</v>
      </c>
      <c r="W342" s="108" t="s">
        <v>75</v>
      </c>
      <c r="X342" s="108" t="s">
        <v>75</v>
      </c>
    </row>
    <row r="343" spans="14:24" ht="15.5" x14ac:dyDescent="0.35">
      <c r="N343" s="109">
        <v>46934</v>
      </c>
      <c r="O343" s="104" t="s">
        <v>75</v>
      </c>
      <c r="P343" s="104" t="s">
        <v>75</v>
      </c>
      <c r="Q343" s="104" t="s">
        <v>75</v>
      </c>
      <c r="R343" s="104" t="s">
        <v>75</v>
      </c>
      <c r="S343" s="105" t="s">
        <v>75</v>
      </c>
      <c r="T343" s="105" t="s">
        <v>75</v>
      </c>
      <c r="U343" s="106" t="s">
        <v>75</v>
      </c>
      <c r="V343" s="106" t="s">
        <v>75</v>
      </c>
      <c r="W343" s="108" t="s">
        <v>75</v>
      </c>
      <c r="X343" s="108" t="s">
        <v>75</v>
      </c>
    </row>
    <row r="344" spans="14:24" ht="15.5" x14ac:dyDescent="0.35">
      <c r="N344" s="109">
        <v>46965</v>
      </c>
      <c r="O344" s="104" t="s">
        <v>75</v>
      </c>
      <c r="P344" s="104" t="s">
        <v>75</v>
      </c>
      <c r="Q344" s="104" t="s">
        <v>75</v>
      </c>
      <c r="R344" s="104" t="s">
        <v>75</v>
      </c>
      <c r="S344" s="105" t="s">
        <v>75</v>
      </c>
      <c r="T344" s="105" t="s">
        <v>75</v>
      </c>
      <c r="U344" s="106" t="s">
        <v>75</v>
      </c>
      <c r="V344" s="106" t="s">
        <v>75</v>
      </c>
      <c r="W344" s="108" t="s">
        <v>75</v>
      </c>
      <c r="X344" s="108" t="s">
        <v>75</v>
      </c>
    </row>
    <row r="345" spans="14:24" ht="15.5" x14ac:dyDescent="0.35">
      <c r="N345" s="109">
        <v>46996</v>
      </c>
      <c r="O345" s="104" t="s">
        <v>75</v>
      </c>
      <c r="P345" s="104" t="s">
        <v>75</v>
      </c>
      <c r="Q345" s="104" t="s">
        <v>75</v>
      </c>
      <c r="R345" s="104" t="s">
        <v>75</v>
      </c>
      <c r="S345" s="105" t="s">
        <v>75</v>
      </c>
      <c r="T345" s="105" t="s">
        <v>75</v>
      </c>
      <c r="U345" s="106" t="s">
        <v>75</v>
      </c>
      <c r="V345" s="106" t="s">
        <v>75</v>
      </c>
      <c r="W345" s="108" t="s">
        <v>75</v>
      </c>
      <c r="X345" s="108" t="s">
        <v>75</v>
      </c>
    </row>
    <row r="346" spans="14:24" ht="15.5" x14ac:dyDescent="0.35">
      <c r="N346" s="109">
        <v>47026</v>
      </c>
      <c r="O346" s="104" t="s">
        <v>75</v>
      </c>
      <c r="P346" s="104" t="s">
        <v>75</v>
      </c>
      <c r="Q346" s="104" t="s">
        <v>75</v>
      </c>
      <c r="R346" s="104" t="s">
        <v>75</v>
      </c>
      <c r="S346" s="105" t="s">
        <v>75</v>
      </c>
      <c r="T346" s="105" t="s">
        <v>75</v>
      </c>
      <c r="U346" s="106" t="s">
        <v>75</v>
      </c>
      <c r="V346" s="106" t="s">
        <v>75</v>
      </c>
      <c r="W346" s="108" t="s">
        <v>75</v>
      </c>
      <c r="X346" s="108" t="s">
        <v>75</v>
      </c>
    </row>
    <row r="347" spans="14:24" ht="15.5" x14ac:dyDescent="0.35">
      <c r="N347" s="109">
        <v>47057</v>
      </c>
      <c r="O347" s="104" t="s">
        <v>75</v>
      </c>
      <c r="P347" s="104" t="s">
        <v>75</v>
      </c>
      <c r="Q347" s="104" t="s">
        <v>75</v>
      </c>
      <c r="R347" s="104" t="s">
        <v>75</v>
      </c>
      <c r="S347" s="105" t="s">
        <v>75</v>
      </c>
      <c r="T347" s="105" t="s">
        <v>75</v>
      </c>
      <c r="U347" s="106" t="s">
        <v>75</v>
      </c>
      <c r="V347" s="106" t="s">
        <v>75</v>
      </c>
      <c r="W347" s="108" t="s">
        <v>75</v>
      </c>
      <c r="X347" s="108" t="s">
        <v>75</v>
      </c>
    </row>
    <row r="348" spans="14:24" ht="15.5" x14ac:dyDescent="0.35">
      <c r="N348" s="109">
        <v>47087</v>
      </c>
      <c r="O348" s="104" t="s">
        <v>75</v>
      </c>
      <c r="P348" s="104" t="s">
        <v>75</v>
      </c>
      <c r="Q348" s="104" t="s">
        <v>75</v>
      </c>
      <c r="R348" s="104" t="s">
        <v>75</v>
      </c>
      <c r="S348" s="105" t="s">
        <v>75</v>
      </c>
      <c r="T348" s="105" t="s">
        <v>75</v>
      </c>
      <c r="U348" s="106" t="s">
        <v>75</v>
      </c>
      <c r="V348" s="106" t="s">
        <v>75</v>
      </c>
      <c r="W348" s="108" t="s">
        <v>75</v>
      </c>
      <c r="X348" s="108" t="s">
        <v>75</v>
      </c>
    </row>
    <row r="349" spans="14:24" ht="15.5" x14ac:dyDescent="0.35">
      <c r="N349" s="109">
        <v>47118</v>
      </c>
      <c r="O349" s="104" t="s">
        <v>75</v>
      </c>
      <c r="P349" s="104" t="s">
        <v>75</v>
      </c>
      <c r="Q349" s="104" t="s">
        <v>75</v>
      </c>
      <c r="R349" s="104" t="s">
        <v>75</v>
      </c>
      <c r="S349" s="105" t="s">
        <v>75</v>
      </c>
      <c r="T349" s="105" t="s">
        <v>75</v>
      </c>
      <c r="U349" s="106" t="s">
        <v>75</v>
      </c>
      <c r="V349" s="106" t="s">
        <v>75</v>
      </c>
      <c r="W349" s="108" t="s">
        <v>75</v>
      </c>
      <c r="X349" s="108" t="s">
        <v>75</v>
      </c>
    </row>
    <row r="350" spans="14:24" ht="15.5" x14ac:dyDescent="0.35">
      <c r="N350" s="109">
        <v>47149</v>
      </c>
      <c r="O350" s="104" t="s">
        <v>75</v>
      </c>
      <c r="P350" s="104" t="s">
        <v>75</v>
      </c>
      <c r="Q350" s="104" t="s">
        <v>75</v>
      </c>
      <c r="R350" s="104" t="s">
        <v>75</v>
      </c>
      <c r="S350" s="105" t="s">
        <v>75</v>
      </c>
      <c r="T350" s="105" t="s">
        <v>75</v>
      </c>
      <c r="U350" s="106" t="s">
        <v>75</v>
      </c>
      <c r="V350" s="106" t="s">
        <v>75</v>
      </c>
      <c r="W350" s="108" t="s">
        <v>75</v>
      </c>
      <c r="X350" s="108" t="s">
        <v>75</v>
      </c>
    </row>
    <row r="351" spans="14:24" ht="15.5" x14ac:dyDescent="0.35">
      <c r="N351" s="109">
        <v>47177</v>
      </c>
      <c r="O351" s="104" t="s">
        <v>75</v>
      </c>
      <c r="P351" s="104" t="s">
        <v>75</v>
      </c>
      <c r="Q351" s="104" t="s">
        <v>75</v>
      </c>
      <c r="R351" s="104" t="s">
        <v>75</v>
      </c>
      <c r="S351" s="105" t="s">
        <v>75</v>
      </c>
      <c r="T351" s="105" t="s">
        <v>75</v>
      </c>
      <c r="U351" s="106" t="s">
        <v>75</v>
      </c>
      <c r="V351" s="106" t="s">
        <v>75</v>
      </c>
      <c r="W351" s="108" t="s">
        <v>75</v>
      </c>
      <c r="X351" s="108" t="s">
        <v>75</v>
      </c>
    </row>
    <row r="352" spans="14:24" ht="15.5" x14ac:dyDescent="0.35">
      <c r="N352" s="109">
        <v>47208</v>
      </c>
      <c r="O352" s="104" t="s">
        <v>75</v>
      </c>
      <c r="P352" s="104" t="s">
        <v>75</v>
      </c>
      <c r="Q352" s="104" t="s">
        <v>75</v>
      </c>
      <c r="R352" s="104" t="s">
        <v>75</v>
      </c>
      <c r="S352" s="105" t="s">
        <v>75</v>
      </c>
      <c r="T352" s="105" t="s">
        <v>75</v>
      </c>
      <c r="U352" s="106" t="s">
        <v>75</v>
      </c>
      <c r="V352" s="106" t="s">
        <v>75</v>
      </c>
      <c r="W352" s="108" t="s">
        <v>75</v>
      </c>
      <c r="X352" s="108" t="s">
        <v>75</v>
      </c>
    </row>
    <row r="353" spans="14:24" ht="15.5" x14ac:dyDescent="0.35">
      <c r="N353" s="109">
        <v>47238</v>
      </c>
      <c r="O353" s="104" t="s">
        <v>75</v>
      </c>
      <c r="P353" s="104" t="s">
        <v>75</v>
      </c>
      <c r="Q353" s="104" t="s">
        <v>75</v>
      </c>
      <c r="R353" s="104" t="s">
        <v>75</v>
      </c>
      <c r="S353" s="105" t="s">
        <v>75</v>
      </c>
      <c r="T353" s="105" t="s">
        <v>75</v>
      </c>
      <c r="U353" s="106" t="s">
        <v>75</v>
      </c>
      <c r="V353" s="106" t="s">
        <v>75</v>
      </c>
      <c r="W353" s="108" t="s">
        <v>75</v>
      </c>
      <c r="X353" s="108" t="s">
        <v>75</v>
      </c>
    </row>
    <row r="354" spans="14:24" ht="15.5" x14ac:dyDescent="0.35">
      <c r="N354" s="109">
        <v>47269</v>
      </c>
      <c r="O354" s="104" t="s">
        <v>75</v>
      </c>
      <c r="P354" s="104" t="s">
        <v>75</v>
      </c>
      <c r="Q354" s="104" t="s">
        <v>75</v>
      </c>
      <c r="R354" s="104" t="s">
        <v>75</v>
      </c>
      <c r="S354" s="105" t="s">
        <v>75</v>
      </c>
      <c r="T354" s="105" t="s">
        <v>75</v>
      </c>
      <c r="U354" s="106" t="s">
        <v>75</v>
      </c>
      <c r="V354" s="106" t="s">
        <v>75</v>
      </c>
      <c r="W354" s="108" t="s">
        <v>75</v>
      </c>
      <c r="X354" s="108" t="s">
        <v>75</v>
      </c>
    </row>
    <row r="355" spans="14:24" ht="15.5" x14ac:dyDescent="0.35">
      <c r="N355" s="109">
        <v>47299</v>
      </c>
      <c r="O355" s="104" t="s">
        <v>75</v>
      </c>
      <c r="P355" s="104" t="s">
        <v>75</v>
      </c>
      <c r="Q355" s="104" t="s">
        <v>75</v>
      </c>
      <c r="R355" s="104" t="s">
        <v>75</v>
      </c>
      <c r="S355" s="105" t="s">
        <v>75</v>
      </c>
      <c r="T355" s="105" t="s">
        <v>75</v>
      </c>
      <c r="U355" s="106" t="s">
        <v>75</v>
      </c>
      <c r="V355" s="106" t="s">
        <v>75</v>
      </c>
      <c r="W355" s="108" t="s">
        <v>75</v>
      </c>
      <c r="X355" s="108" t="s">
        <v>75</v>
      </c>
    </row>
    <row r="356" spans="14:24" ht="15.5" x14ac:dyDescent="0.35">
      <c r="N356" s="109">
        <v>47330</v>
      </c>
      <c r="O356" s="104" t="s">
        <v>75</v>
      </c>
      <c r="P356" s="104" t="s">
        <v>75</v>
      </c>
      <c r="Q356" s="104" t="s">
        <v>75</v>
      </c>
      <c r="R356" s="104" t="s">
        <v>75</v>
      </c>
      <c r="S356" s="105" t="s">
        <v>75</v>
      </c>
      <c r="T356" s="105" t="s">
        <v>75</v>
      </c>
      <c r="U356" s="106" t="s">
        <v>75</v>
      </c>
      <c r="V356" s="106" t="s">
        <v>75</v>
      </c>
      <c r="W356" s="108" t="s">
        <v>75</v>
      </c>
      <c r="X356" s="108" t="s">
        <v>75</v>
      </c>
    </row>
    <row r="357" spans="14:24" ht="15.5" x14ac:dyDescent="0.35">
      <c r="N357" s="109">
        <v>47361</v>
      </c>
      <c r="O357" s="104" t="s">
        <v>75</v>
      </c>
      <c r="P357" s="104" t="s">
        <v>75</v>
      </c>
      <c r="Q357" s="104" t="s">
        <v>75</v>
      </c>
      <c r="R357" s="104" t="s">
        <v>75</v>
      </c>
      <c r="S357" s="105" t="s">
        <v>75</v>
      </c>
      <c r="T357" s="105" t="s">
        <v>75</v>
      </c>
      <c r="U357" s="106" t="s">
        <v>75</v>
      </c>
      <c r="V357" s="106" t="s">
        <v>75</v>
      </c>
      <c r="W357" s="108" t="s">
        <v>75</v>
      </c>
      <c r="X357" s="108" t="s">
        <v>75</v>
      </c>
    </row>
    <row r="358" spans="14:24" ht="15.5" x14ac:dyDescent="0.35">
      <c r="N358" s="109">
        <v>47391</v>
      </c>
      <c r="O358" s="104" t="s">
        <v>75</v>
      </c>
      <c r="P358" s="104" t="s">
        <v>75</v>
      </c>
      <c r="Q358" s="104" t="s">
        <v>75</v>
      </c>
      <c r="R358" s="104" t="s">
        <v>75</v>
      </c>
      <c r="S358" s="105" t="s">
        <v>75</v>
      </c>
      <c r="T358" s="105" t="s">
        <v>75</v>
      </c>
      <c r="U358" s="106" t="s">
        <v>75</v>
      </c>
      <c r="V358" s="106" t="s">
        <v>75</v>
      </c>
      <c r="W358" s="108" t="s">
        <v>75</v>
      </c>
      <c r="X358" s="108" t="s">
        <v>75</v>
      </c>
    </row>
    <row r="359" spans="14:24" ht="15.5" x14ac:dyDescent="0.35">
      <c r="N359" s="109">
        <v>47422</v>
      </c>
      <c r="O359" s="104" t="s">
        <v>75</v>
      </c>
      <c r="P359" s="104" t="s">
        <v>75</v>
      </c>
      <c r="Q359" s="104" t="s">
        <v>75</v>
      </c>
      <c r="R359" s="104" t="s">
        <v>75</v>
      </c>
      <c r="S359" s="105" t="s">
        <v>75</v>
      </c>
      <c r="T359" s="105" t="s">
        <v>75</v>
      </c>
      <c r="U359" s="106" t="s">
        <v>75</v>
      </c>
      <c r="V359" s="106" t="s">
        <v>75</v>
      </c>
      <c r="W359" s="108" t="s">
        <v>75</v>
      </c>
      <c r="X359" s="108" t="s">
        <v>75</v>
      </c>
    </row>
    <row r="360" spans="14:24" ht="15.5" x14ac:dyDescent="0.35">
      <c r="N360" s="109">
        <v>47452</v>
      </c>
      <c r="O360" s="104" t="s">
        <v>75</v>
      </c>
      <c r="P360" s="104" t="s">
        <v>75</v>
      </c>
      <c r="Q360" s="104" t="s">
        <v>75</v>
      </c>
      <c r="R360" s="104" t="s">
        <v>75</v>
      </c>
      <c r="S360" s="105" t="s">
        <v>75</v>
      </c>
      <c r="T360" s="105" t="s">
        <v>75</v>
      </c>
      <c r="U360" s="106" t="s">
        <v>75</v>
      </c>
      <c r="V360" s="106" t="s">
        <v>75</v>
      </c>
      <c r="W360" s="108" t="s">
        <v>75</v>
      </c>
      <c r="X360" s="108" t="s">
        <v>75</v>
      </c>
    </row>
    <row r="361" spans="14:24" ht="15.5" x14ac:dyDescent="0.35">
      <c r="N361" s="109">
        <v>47483</v>
      </c>
      <c r="O361" s="104" t="s">
        <v>75</v>
      </c>
      <c r="P361" s="104" t="s">
        <v>75</v>
      </c>
      <c r="Q361" s="104" t="s">
        <v>75</v>
      </c>
      <c r="R361" s="104" t="s">
        <v>75</v>
      </c>
      <c r="S361" s="105" t="s">
        <v>75</v>
      </c>
      <c r="T361" s="105" t="s">
        <v>75</v>
      </c>
      <c r="U361" s="106" t="s">
        <v>75</v>
      </c>
      <c r="V361" s="106" t="s">
        <v>75</v>
      </c>
      <c r="W361" s="108" t="s">
        <v>75</v>
      </c>
      <c r="X361" s="108" t="s">
        <v>75</v>
      </c>
    </row>
    <row r="362" spans="14:24" ht="15.5" x14ac:dyDescent="0.35">
      <c r="N362" s="109">
        <v>47514</v>
      </c>
      <c r="O362" s="104" t="s">
        <v>75</v>
      </c>
      <c r="P362" s="104" t="s">
        <v>75</v>
      </c>
      <c r="Q362" s="104" t="s">
        <v>75</v>
      </c>
      <c r="R362" s="104" t="s">
        <v>75</v>
      </c>
      <c r="S362" s="105" t="s">
        <v>75</v>
      </c>
      <c r="T362" s="105" t="s">
        <v>75</v>
      </c>
      <c r="U362" s="106" t="s">
        <v>75</v>
      </c>
      <c r="V362" s="106" t="s">
        <v>75</v>
      </c>
      <c r="W362" s="108" t="s">
        <v>75</v>
      </c>
      <c r="X362" s="108" t="s">
        <v>75</v>
      </c>
    </row>
    <row r="363" spans="14:24" ht="15.5" x14ac:dyDescent="0.35">
      <c r="N363" s="109">
        <v>47542</v>
      </c>
      <c r="O363" s="104" t="s">
        <v>75</v>
      </c>
      <c r="P363" s="104" t="s">
        <v>75</v>
      </c>
      <c r="Q363" s="104" t="s">
        <v>75</v>
      </c>
      <c r="R363" s="104" t="s">
        <v>75</v>
      </c>
      <c r="S363" s="105" t="s">
        <v>75</v>
      </c>
      <c r="T363" s="105" t="s">
        <v>75</v>
      </c>
      <c r="U363" s="106" t="s">
        <v>75</v>
      </c>
      <c r="V363" s="106" t="s">
        <v>75</v>
      </c>
      <c r="W363" s="108" t="s">
        <v>75</v>
      </c>
      <c r="X363" s="108" t="s">
        <v>75</v>
      </c>
    </row>
    <row r="364" spans="14:24" ht="15.5" x14ac:dyDescent="0.35">
      <c r="N364" s="109">
        <v>47573</v>
      </c>
      <c r="O364" s="104" t="s">
        <v>75</v>
      </c>
      <c r="P364" s="104" t="s">
        <v>75</v>
      </c>
      <c r="Q364" s="104" t="s">
        <v>75</v>
      </c>
      <c r="R364" s="104" t="s">
        <v>75</v>
      </c>
      <c r="S364" s="105" t="s">
        <v>75</v>
      </c>
      <c r="T364" s="105" t="s">
        <v>75</v>
      </c>
      <c r="U364" s="106" t="s">
        <v>75</v>
      </c>
      <c r="V364" s="106" t="s">
        <v>75</v>
      </c>
      <c r="W364" s="108" t="s">
        <v>75</v>
      </c>
      <c r="X364" s="108" t="s">
        <v>75</v>
      </c>
    </row>
    <row r="365" spans="14:24" ht="15.5" x14ac:dyDescent="0.35">
      <c r="N365" s="109">
        <v>47603</v>
      </c>
      <c r="O365" s="104" t="s">
        <v>75</v>
      </c>
      <c r="P365" s="104" t="s">
        <v>75</v>
      </c>
      <c r="Q365" s="104" t="s">
        <v>75</v>
      </c>
      <c r="R365" s="104" t="s">
        <v>75</v>
      </c>
      <c r="S365" s="105" t="s">
        <v>75</v>
      </c>
      <c r="T365" s="105" t="s">
        <v>75</v>
      </c>
      <c r="U365" s="106" t="s">
        <v>75</v>
      </c>
      <c r="V365" s="106" t="s">
        <v>75</v>
      </c>
      <c r="W365" s="108" t="s">
        <v>75</v>
      </c>
      <c r="X365" s="108" t="s">
        <v>75</v>
      </c>
    </row>
    <row r="366" spans="14:24" ht="15.5" x14ac:dyDescent="0.35">
      <c r="N366" s="109">
        <v>47634</v>
      </c>
      <c r="O366" s="104" t="s">
        <v>75</v>
      </c>
      <c r="P366" s="104" t="s">
        <v>75</v>
      </c>
      <c r="Q366" s="104" t="s">
        <v>75</v>
      </c>
      <c r="R366" s="104" t="s">
        <v>75</v>
      </c>
      <c r="S366" s="105" t="s">
        <v>75</v>
      </c>
      <c r="T366" s="105" t="s">
        <v>75</v>
      </c>
      <c r="U366" s="106" t="s">
        <v>75</v>
      </c>
      <c r="V366" s="106" t="s">
        <v>75</v>
      </c>
      <c r="W366" s="108" t="s">
        <v>75</v>
      </c>
      <c r="X366" s="108" t="s">
        <v>75</v>
      </c>
    </row>
    <row r="367" spans="14:24" ht="15.5" x14ac:dyDescent="0.35">
      <c r="N367" s="109">
        <v>47664</v>
      </c>
      <c r="O367" s="104" t="s">
        <v>75</v>
      </c>
      <c r="P367" s="104" t="s">
        <v>75</v>
      </c>
      <c r="Q367" s="104" t="s">
        <v>75</v>
      </c>
      <c r="R367" s="104" t="s">
        <v>75</v>
      </c>
      <c r="S367" s="105" t="s">
        <v>75</v>
      </c>
      <c r="T367" s="105" t="s">
        <v>75</v>
      </c>
      <c r="U367" s="106" t="s">
        <v>75</v>
      </c>
      <c r="V367" s="106" t="s">
        <v>75</v>
      </c>
      <c r="W367" s="108" t="s">
        <v>75</v>
      </c>
      <c r="X367" s="108" t="s">
        <v>75</v>
      </c>
    </row>
    <row r="368" spans="14:24" ht="15.5" x14ac:dyDescent="0.35">
      <c r="N368" s="109">
        <v>47695</v>
      </c>
      <c r="O368" s="104" t="s">
        <v>75</v>
      </c>
      <c r="P368" s="104" t="s">
        <v>75</v>
      </c>
      <c r="Q368" s="104" t="s">
        <v>75</v>
      </c>
      <c r="R368" s="104" t="s">
        <v>75</v>
      </c>
      <c r="S368" s="105" t="s">
        <v>75</v>
      </c>
      <c r="T368" s="105" t="s">
        <v>75</v>
      </c>
      <c r="U368" s="106" t="s">
        <v>75</v>
      </c>
      <c r="V368" s="106" t="s">
        <v>75</v>
      </c>
      <c r="W368" s="108" t="s">
        <v>75</v>
      </c>
      <c r="X368" s="108" t="s">
        <v>75</v>
      </c>
    </row>
    <row r="369" spans="14:24" ht="15.5" x14ac:dyDescent="0.35">
      <c r="N369" s="109">
        <v>47726</v>
      </c>
      <c r="O369" s="104" t="s">
        <v>75</v>
      </c>
      <c r="P369" s="104" t="s">
        <v>75</v>
      </c>
      <c r="Q369" s="104" t="s">
        <v>75</v>
      </c>
      <c r="R369" s="104" t="s">
        <v>75</v>
      </c>
      <c r="S369" s="105" t="s">
        <v>75</v>
      </c>
      <c r="T369" s="105" t="s">
        <v>75</v>
      </c>
      <c r="U369" s="106" t="s">
        <v>75</v>
      </c>
      <c r="V369" s="106" t="s">
        <v>75</v>
      </c>
      <c r="W369" s="108" t="s">
        <v>75</v>
      </c>
      <c r="X369" s="108" t="s">
        <v>75</v>
      </c>
    </row>
    <row r="370" spans="14:24" ht="15.5" x14ac:dyDescent="0.35">
      <c r="N370" s="109">
        <v>47756</v>
      </c>
      <c r="O370" s="104" t="s">
        <v>75</v>
      </c>
      <c r="P370" s="104" t="s">
        <v>75</v>
      </c>
      <c r="Q370" s="104" t="s">
        <v>75</v>
      </c>
      <c r="R370" s="104" t="s">
        <v>75</v>
      </c>
      <c r="S370" s="105" t="s">
        <v>75</v>
      </c>
      <c r="T370" s="105" t="s">
        <v>75</v>
      </c>
      <c r="U370" s="106" t="s">
        <v>75</v>
      </c>
      <c r="V370" s="106" t="s">
        <v>75</v>
      </c>
      <c r="W370" s="108" t="s">
        <v>75</v>
      </c>
      <c r="X370" s="108" t="s">
        <v>75</v>
      </c>
    </row>
    <row r="371" spans="14:24" ht="15.5" x14ac:dyDescent="0.35">
      <c r="N371" s="109">
        <v>47787</v>
      </c>
      <c r="O371" s="104" t="s">
        <v>75</v>
      </c>
      <c r="P371" s="104" t="s">
        <v>75</v>
      </c>
      <c r="Q371" s="104" t="s">
        <v>75</v>
      </c>
      <c r="R371" s="104" t="s">
        <v>75</v>
      </c>
      <c r="S371" s="105" t="s">
        <v>75</v>
      </c>
      <c r="T371" s="105" t="s">
        <v>75</v>
      </c>
      <c r="U371" s="106" t="s">
        <v>75</v>
      </c>
      <c r="V371" s="106" t="s">
        <v>75</v>
      </c>
      <c r="W371" s="108" t="s">
        <v>75</v>
      </c>
      <c r="X371" s="108" t="s">
        <v>75</v>
      </c>
    </row>
    <row r="372" spans="14:24" ht="15.5" x14ac:dyDescent="0.35">
      <c r="N372" s="109">
        <v>47817</v>
      </c>
      <c r="O372" s="104" t="s">
        <v>75</v>
      </c>
      <c r="P372" s="104" t="s">
        <v>75</v>
      </c>
      <c r="Q372" s="104" t="s">
        <v>75</v>
      </c>
      <c r="R372" s="104" t="s">
        <v>75</v>
      </c>
      <c r="S372" s="105" t="s">
        <v>75</v>
      </c>
      <c r="T372" s="105" t="s">
        <v>75</v>
      </c>
      <c r="U372" s="106" t="s">
        <v>75</v>
      </c>
      <c r="V372" s="106" t="s">
        <v>75</v>
      </c>
      <c r="W372" s="108" t="s">
        <v>75</v>
      </c>
      <c r="X372" s="108" t="s">
        <v>75</v>
      </c>
    </row>
    <row r="373" spans="14:24" ht="15.5" x14ac:dyDescent="0.35">
      <c r="N373" s="109">
        <v>47848</v>
      </c>
      <c r="O373" s="104" t="s">
        <v>75</v>
      </c>
      <c r="P373" s="104" t="s">
        <v>75</v>
      </c>
      <c r="Q373" s="104" t="s">
        <v>75</v>
      </c>
      <c r="R373" s="104" t="s">
        <v>75</v>
      </c>
      <c r="S373" s="105" t="s">
        <v>75</v>
      </c>
      <c r="T373" s="105" t="s">
        <v>75</v>
      </c>
      <c r="U373" s="106" t="s">
        <v>75</v>
      </c>
      <c r="V373" s="106" t="s">
        <v>75</v>
      </c>
      <c r="W373" s="108" t="s">
        <v>75</v>
      </c>
      <c r="X373" s="108" t="s">
        <v>75</v>
      </c>
    </row>
    <row r="374" spans="14:24" ht="15.5" x14ac:dyDescent="0.35">
      <c r="N374" s="109">
        <v>47879</v>
      </c>
      <c r="O374" s="104" t="s">
        <v>75</v>
      </c>
      <c r="P374" s="104" t="s">
        <v>75</v>
      </c>
      <c r="Q374" s="104" t="s">
        <v>75</v>
      </c>
      <c r="R374" s="104" t="s">
        <v>75</v>
      </c>
      <c r="S374" s="105" t="s">
        <v>75</v>
      </c>
      <c r="T374" s="105" t="s">
        <v>75</v>
      </c>
      <c r="U374" s="106" t="s">
        <v>75</v>
      </c>
      <c r="V374" s="106" t="s">
        <v>75</v>
      </c>
      <c r="W374" s="108" t="s">
        <v>75</v>
      </c>
      <c r="X374" s="108" t="s">
        <v>75</v>
      </c>
    </row>
    <row r="375" spans="14:24" ht="15.5" x14ac:dyDescent="0.35">
      <c r="N375" s="109">
        <v>47907</v>
      </c>
      <c r="O375" s="104" t="s">
        <v>75</v>
      </c>
      <c r="P375" s="104" t="s">
        <v>75</v>
      </c>
      <c r="Q375" s="104" t="s">
        <v>75</v>
      </c>
      <c r="R375" s="104" t="s">
        <v>75</v>
      </c>
      <c r="S375" s="105" t="s">
        <v>75</v>
      </c>
      <c r="T375" s="105" t="s">
        <v>75</v>
      </c>
      <c r="U375" s="106" t="s">
        <v>75</v>
      </c>
      <c r="V375" s="106" t="s">
        <v>75</v>
      </c>
      <c r="W375" s="108" t="s">
        <v>75</v>
      </c>
      <c r="X375" s="108" t="s">
        <v>75</v>
      </c>
    </row>
    <row r="376" spans="14:24" ht="15.5" x14ac:dyDescent="0.35">
      <c r="N376" s="109">
        <v>47938</v>
      </c>
      <c r="O376" s="104" t="s">
        <v>75</v>
      </c>
      <c r="P376" s="104" t="s">
        <v>75</v>
      </c>
      <c r="Q376" s="104" t="s">
        <v>75</v>
      </c>
      <c r="R376" s="104" t="s">
        <v>75</v>
      </c>
      <c r="S376" s="105" t="s">
        <v>75</v>
      </c>
      <c r="T376" s="105" t="s">
        <v>75</v>
      </c>
      <c r="U376" s="106" t="s">
        <v>75</v>
      </c>
      <c r="V376" s="106" t="s">
        <v>75</v>
      </c>
      <c r="W376" s="108" t="s">
        <v>75</v>
      </c>
      <c r="X376" s="108" t="s">
        <v>75</v>
      </c>
    </row>
    <row r="377" spans="14:24" ht="15.5" x14ac:dyDescent="0.35">
      <c r="N377" s="109">
        <v>47968</v>
      </c>
      <c r="O377" s="104" t="s">
        <v>75</v>
      </c>
      <c r="P377" s="104" t="s">
        <v>75</v>
      </c>
      <c r="Q377" s="104" t="s">
        <v>75</v>
      </c>
      <c r="R377" s="104" t="s">
        <v>75</v>
      </c>
      <c r="S377" s="105" t="s">
        <v>75</v>
      </c>
      <c r="T377" s="105" t="s">
        <v>75</v>
      </c>
      <c r="U377" s="106" t="s">
        <v>75</v>
      </c>
      <c r="V377" s="106" t="s">
        <v>75</v>
      </c>
      <c r="W377" s="108" t="s">
        <v>75</v>
      </c>
      <c r="X377" s="108" t="s">
        <v>75</v>
      </c>
    </row>
    <row r="378" spans="14:24" ht="15.5" x14ac:dyDescent="0.35">
      <c r="N378" s="109">
        <v>47999</v>
      </c>
      <c r="O378" s="104" t="s">
        <v>75</v>
      </c>
      <c r="P378" s="104" t="s">
        <v>75</v>
      </c>
      <c r="Q378" s="104" t="s">
        <v>75</v>
      </c>
      <c r="R378" s="104" t="s">
        <v>75</v>
      </c>
      <c r="S378" s="105" t="s">
        <v>75</v>
      </c>
      <c r="T378" s="105" t="s">
        <v>75</v>
      </c>
      <c r="U378" s="106" t="s">
        <v>75</v>
      </c>
      <c r="V378" s="106" t="s">
        <v>75</v>
      </c>
      <c r="W378" s="108" t="s">
        <v>75</v>
      </c>
      <c r="X378" s="108" t="s">
        <v>75</v>
      </c>
    </row>
    <row r="379" spans="14:24" ht="15.5" x14ac:dyDescent="0.35">
      <c r="N379" s="109">
        <v>48029</v>
      </c>
      <c r="O379" s="104" t="s">
        <v>75</v>
      </c>
      <c r="P379" s="104" t="s">
        <v>75</v>
      </c>
      <c r="Q379" s="104" t="s">
        <v>75</v>
      </c>
      <c r="R379" s="104" t="s">
        <v>75</v>
      </c>
      <c r="S379" s="105" t="s">
        <v>75</v>
      </c>
      <c r="T379" s="105" t="s">
        <v>75</v>
      </c>
      <c r="U379" s="106" t="s">
        <v>75</v>
      </c>
      <c r="V379" s="106" t="s">
        <v>75</v>
      </c>
      <c r="W379" s="108" t="s">
        <v>75</v>
      </c>
      <c r="X379" s="108" t="s">
        <v>75</v>
      </c>
    </row>
    <row r="380" spans="14:24" ht="15.5" x14ac:dyDescent="0.35">
      <c r="N380" s="109">
        <v>48060</v>
      </c>
      <c r="O380" s="104" t="s">
        <v>75</v>
      </c>
      <c r="P380" s="104" t="s">
        <v>75</v>
      </c>
      <c r="Q380" s="104" t="s">
        <v>75</v>
      </c>
      <c r="R380" s="104" t="s">
        <v>75</v>
      </c>
      <c r="S380" s="105" t="s">
        <v>75</v>
      </c>
      <c r="T380" s="105" t="s">
        <v>75</v>
      </c>
      <c r="U380" s="106" t="s">
        <v>75</v>
      </c>
      <c r="V380" s="106" t="s">
        <v>75</v>
      </c>
      <c r="W380" s="108" t="s">
        <v>75</v>
      </c>
      <c r="X380" s="108" t="s">
        <v>75</v>
      </c>
    </row>
    <row r="381" spans="14:24" ht="15.5" x14ac:dyDescent="0.35">
      <c r="N381" s="109">
        <v>48091</v>
      </c>
      <c r="O381" s="104" t="s">
        <v>75</v>
      </c>
      <c r="P381" s="104" t="s">
        <v>75</v>
      </c>
      <c r="Q381" s="104" t="s">
        <v>75</v>
      </c>
      <c r="R381" s="104" t="s">
        <v>75</v>
      </c>
      <c r="S381" s="105" t="s">
        <v>75</v>
      </c>
      <c r="T381" s="105" t="s">
        <v>75</v>
      </c>
      <c r="U381" s="106" t="s">
        <v>75</v>
      </c>
      <c r="V381" s="106" t="s">
        <v>75</v>
      </c>
      <c r="W381" s="108" t="s">
        <v>75</v>
      </c>
      <c r="X381" s="108" t="s">
        <v>75</v>
      </c>
    </row>
    <row r="382" spans="14:24" ht="15.5" x14ac:dyDescent="0.35">
      <c r="N382" s="109">
        <v>48121</v>
      </c>
      <c r="O382" s="104" t="s">
        <v>75</v>
      </c>
      <c r="P382" s="104" t="s">
        <v>75</v>
      </c>
      <c r="Q382" s="104" t="s">
        <v>75</v>
      </c>
      <c r="R382" s="104" t="s">
        <v>75</v>
      </c>
      <c r="S382" s="105" t="s">
        <v>75</v>
      </c>
      <c r="T382" s="105" t="s">
        <v>75</v>
      </c>
      <c r="U382" s="106" t="s">
        <v>75</v>
      </c>
      <c r="V382" s="106" t="s">
        <v>75</v>
      </c>
      <c r="W382" s="108" t="s">
        <v>75</v>
      </c>
      <c r="X382" s="108" t="s">
        <v>75</v>
      </c>
    </row>
    <row r="383" spans="14:24" ht="15.5" x14ac:dyDescent="0.35">
      <c r="N383" s="109">
        <v>48152</v>
      </c>
      <c r="O383" s="104" t="s">
        <v>75</v>
      </c>
      <c r="P383" s="104" t="s">
        <v>75</v>
      </c>
      <c r="Q383" s="104" t="s">
        <v>75</v>
      </c>
      <c r="R383" s="104" t="s">
        <v>75</v>
      </c>
      <c r="S383" s="105" t="s">
        <v>75</v>
      </c>
      <c r="T383" s="105" t="s">
        <v>75</v>
      </c>
      <c r="U383" s="106" t="s">
        <v>75</v>
      </c>
      <c r="V383" s="106" t="s">
        <v>75</v>
      </c>
      <c r="W383" s="108" t="s">
        <v>75</v>
      </c>
      <c r="X383" s="108" t="s">
        <v>75</v>
      </c>
    </row>
    <row r="384" spans="14:24" ht="15.5" x14ac:dyDescent="0.35">
      <c r="N384" s="109">
        <v>48182</v>
      </c>
      <c r="O384" s="104" t="s">
        <v>75</v>
      </c>
      <c r="P384" s="104" t="s">
        <v>75</v>
      </c>
      <c r="Q384" s="104" t="s">
        <v>75</v>
      </c>
      <c r="R384" s="104" t="s">
        <v>75</v>
      </c>
      <c r="S384" s="105" t="s">
        <v>75</v>
      </c>
      <c r="T384" s="105" t="s">
        <v>75</v>
      </c>
      <c r="U384" s="106" t="s">
        <v>75</v>
      </c>
      <c r="V384" s="106" t="s">
        <v>75</v>
      </c>
      <c r="W384" s="108" t="s">
        <v>75</v>
      </c>
      <c r="X384" s="108" t="s">
        <v>75</v>
      </c>
    </row>
    <row r="385" spans="14:24" ht="15.5" x14ac:dyDescent="0.35">
      <c r="N385" s="109">
        <v>48213</v>
      </c>
      <c r="O385" s="104" t="s">
        <v>75</v>
      </c>
      <c r="P385" s="104" t="s">
        <v>75</v>
      </c>
      <c r="Q385" s="104" t="s">
        <v>75</v>
      </c>
      <c r="R385" s="104" t="s">
        <v>75</v>
      </c>
      <c r="S385" s="105" t="s">
        <v>75</v>
      </c>
      <c r="T385" s="105" t="s">
        <v>75</v>
      </c>
      <c r="U385" s="106" t="s">
        <v>75</v>
      </c>
      <c r="V385" s="106" t="s">
        <v>75</v>
      </c>
      <c r="W385" s="108" t="s">
        <v>75</v>
      </c>
      <c r="X385" s="108" t="s">
        <v>75</v>
      </c>
    </row>
    <row r="386" spans="14:24" ht="15.5" x14ac:dyDescent="0.35">
      <c r="N386" s="109">
        <v>48244</v>
      </c>
      <c r="O386" s="104" t="s">
        <v>75</v>
      </c>
      <c r="P386" s="104" t="s">
        <v>75</v>
      </c>
      <c r="Q386" s="104" t="s">
        <v>75</v>
      </c>
      <c r="R386" s="104" t="s">
        <v>75</v>
      </c>
      <c r="S386" s="105" t="s">
        <v>75</v>
      </c>
      <c r="T386" s="105" t="s">
        <v>75</v>
      </c>
      <c r="U386" s="106" t="s">
        <v>75</v>
      </c>
      <c r="V386" s="106" t="s">
        <v>75</v>
      </c>
      <c r="W386" s="108" t="s">
        <v>75</v>
      </c>
      <c r="X386" s="108" t="s">
        <v>75</v>
      </c>
    </row>
    <row r="387" spans="14:24" ht="15.5" x14ac:dyDescent="0.35">
      <c r="N387" s="109">
        <v>48273</v>
      </c>
      <c r="O387" s="104" t="s">
        <v>75</v>
      </c>
      <c r="P387" s="104" t="s">
        <v>75</v>
      </c>
      <c r="Q387" s="104" t="s">
        <v>75</v>
      </c>
      <c r="R387" s="104" t="s">
        <v>75</v>
      </c>
      <c r="S387" s="105" t="s">
        <v>75</v>
      </c>
      <c r="T387" s="105" t="s">
        <v>75</v>
      </c>
      <c r="U387" s="106" t="s">
        <v>75</v>
      </c>
      <c r="V387" s="106" t="s">
        <v>75</v>
      </c>
      <c r="W387" s="108" t="s">
        <v>75</v>
      </c>
      <c r="X387" s="108" t="s">
        <v>75</v>
      </c>
    </row>
    <row r="388" spans="14:24" ht="15.5" x14ac:dyDescent="0.35">
      <c r="N388" s="109">
        <v>48304</v>
      </c>
      <c r="O388" s="104" t="s">
        <v>75</v>
      </c>
      <c r="P388" s="104" t="s">
        <v>75</v>
      </c>
      <c r="Q388" s="104" t="s">
        <v>75</v>
      </c>
      <c r="R388" s="104" t="s">
        <v>75</v>
      </c>
      <c r="S388" s="105" t="s">
        <v>75</v>
      </c>
      <c r="T388" s="105" t="s">
        <v>75</v>
      </c>
      <c r="U388" s="106" t="s">
        <v>75</v>
      </c>
      <c r="V388" s="106" t="s">
        <v>75</v>
      </c>
      <c r="W388" s="108" t="s">
        <v>75</v>
      </c>
      <c r="X388" s="108" t="s">
        <v>75</v>
      </c>
    </row>
    <row r="389" spans="14:24" ht="15.5" x14ac:dyDescent="0.35">
      <c r="N389" s="109">
        <v>48334</v>
      </c>
      <c r="O389" s="104" t="s">
        <v>75</v>
      </c>
      <c r="P389" s="104" t="s">
        <v>75</v>
      </c>
      <c r="Q389" s="104" t="s">
        <v>75</v>
      </c>
      <c r="R389" s="104" t="s">
        <v>75</v>
      </c>
      <c r="S389" s="105" t="s">
        <v>75</v>
      </c>
      <c r="T389" s="105" t="s">
        <v>75</v>
      </c>
      <c r="U389" s="106" t="s">
        <v>75</v>
      </c>
      <c r="V389" s="106" t="s">
        <v>75</v>
      </c>
      <c r="W389" s="108" t="s">
        <v>75</v>
      </c>
      <c r="X389" s="108" t="s">
        <v>75</v>
      </c>
    </row>
    <row r="390" spans="14:24" ht="15.5" x14ac:dyDescent="0.35">
      <c r="N390" s="109">
        <v>48365</v>
      </c>
      <c r="O390" s="104" t="s">
        <v>75</v>
      </c>
      <c r="P390" s="104" t="s">
        <v>75</v>
      </c>
      <c r="Q390" s="104" t="s">
        <v>75</v>
      </c>
      <c r="R390" s="104" t="s">
        <v>75</v>
      </c>
      <c r="S390" s="105" t="s">
        <v>75</v>
      </c>
      <c r="T390" s="105" t="s">
        <v>75</v>
      </c>
      <c r="U390" s="106" t="s">
        <v>75</v>
      </c>
      <c r="V390" s="106" t="s">
        <v>75</v>
      </c>
      <c r="W390" s="108" t="s">
        <v>75</v>
      </c>
      <c r="X390" s="108" t="s">
        <v>75</v>
      </c>
    </row>
    <row r="391" spans="14:24" ht="15.5" x14ac:dyDescent="0.35">
      <c r="N391" s="109">
        <v>48395</v>
      </c>
      <c r="O391" s="104" t="s">
        <v>75</v>
      </c>
      <c r="P391" s="104" t="s">
        <v>75</v>
      </c>
      <c r="Q391" s="104" t="s">
        <v>75</v>
      </c>
      <c r="R391" s="104" t="s">
        <v>75</v>
      </c>
      <c r="S391" s="105" t="s">
        <v>75</v>
      </c>
      <c r="T391" s="105" t="s">
        <v>75</v>
      </c>
      <c r="U391" s="106" t="s">
        <v>75</v>
      </c>
      <c r="V391" s="106" t="s">
        <v>75</v>
      </c>
      <c r="W391" s="108" t="s">
        <v>75</v>
      </c>
      <c r="X391" s="108" t="s">
        <v>75</v>
      </c>
    </row>
    <row r="392" spans="14:24" ht="15.5" x14ac:dyDescent="0.35">
      <c r="N392" s="109">
        <v>48426</v>
      </c>
      <c r="O392" s="104" t="s">
        <v>75</v>
      </c>
      <c r="P392" s="104" t="s">
        <v>75</v>
      </c>
      <c r="Q392" s="104" t="s">
        <v>75</v>
      </c>
      <c r="R392" s="104" t="s">
        <v>75</v>
      </c>
      <c r="S392" s="105" t="s">
        <v>75</v>
      </c>
      <c r="T392" s="105" t="s">
        <v>75</v>
      </c>
      <c r="U392" s="106" t="s">
        <v>75</v>
      </c>
      <c r="V392" s="106" t="s">
        <v>75</v>
      </c>
      <c r="W392" s="108" t="s">
        <v>75</v>
      </c>
      <c r="X392" s="108" t="s">
        <v>75</v>
      </c>
    </row>
    <row r="393" spans="14:24" ht="15.5" x14ac:dyDescent="0.35">
      <c r="N393" s="109">
        <v>48457</v>
      </c>
      <c r="O393" s="104" t="s">
        <v>75</v>
      </c>
      <c r="P393" s="104" t="s">
        <v>75</v>
      </c>
      <c r="Q393" s="104" t="s">
        <v>75</v>
      </c>
      <c r="R393" s="104" t="s">
        <v>75</v>
      </c>
      <c r="S393" s="105" t="s">
        <v>75</v>
      </c>
      <c r="T393" s="105" t="s">
        <v>75</v>
      </c>
      <c r="U393" s="106" t="s">
        <v>75</v>
      </c>
      <c r="V393" s="106" t="s">
        <v>75</v>
      </c>
      <c r="W393" s="108" t="s">
        <v>75</v>
      </c>
      <c r="X393" s="108" t="s">
        <v>75</v>
      </c>
    </row>
    <row r="394" spans="14:24" ht="15.5" x14ac:dyDescent="0.35">
      <c r="N394" s="109">
        <v>48487</v>
      </c>
      <c r="O394" s="104" t="s">
        <v>75</v>
      </c>
      <c r="P394" s="104" t="s">
        <v>75</v>
      </c>
      <c r="Q394" s="104" t="s">
        <v>75</v>
      </c>
      <c r="R394" s="104" t="s">
        <v>75</v>
      </c>
      <c r="S394" s="105" t="s">
        <v>75</v>
      </c>
      <c r="T394" s="105" t="s">
        <v>75</v>
      </c>
      <c r="U394" s="106" t="s">
        <v>75</v>
      </c>
      <c r="V394" s="106" t="s">
        <v>75</v>
      </c>
      <c r="W394" s="108" t="s">
        <v>75</v>
      </c>
      <c r="X394" s="108" t="s">
        <v>75</v>
      </c>
    </row>
    <row r="395" spans="14:24" ht="15.5" x14ac:dyDescent="0.35">
      <c r="N395" s="109">
        <v>48518</v>
      </c>
      <c r="O395" s="104" t="s">
        <v>75</v>
      </c>
      <c r="P395" s="104" t="s">
        <v>75</v>
      </c>
      <c r="Q395" s="104" t="s">
        <v>75</v>
      </c>
      <c r="R395" s="104" t="s">
        <v>75</v>
      </c>
      <c r="S395" s="105" t="s">
        <v>75</v>
      </c>
      <c r="T395" s="105" t="s">
        <v>75</v>
      </c>
      <c r="U395" s="106" t="s">
        <v>75</v>
      </c>
      <c r="V395" s="106" t="s">
        <v>75</v>
      </c>
      <c r="W395" s="108" t="s">
        <v>75</v>
      </c>
      <c r="X395" s="108" t="s">
        <v>75</v>
      </c>
    </row>
    <row r="396" spans="14:24" ht="15.5" x14ac:dyDescent="0.35">
      <c r="N396" s="109">
        <v>48548</v>
      </c>
      <c r="O396" s="104" t="s">
        <v>75</v>
      </c>
      <c r="P396" s="104" t="s">
        <v>75</v>
      </c>
      <c r="Q396" s="104" t="s">
        <v>75</v>
      </c>
      <c r="R396" s="104" t="s">
        <v>75</v>
      </c>
      <c r="S396" s="105" t="s">
        <v>75</v>
      </c>
      <c r="T396" s="105" t="s">
        <v>75</v>
      </c>
      <c r="U396" s="106" t="s">
        <v>75</v>
      </c>
      <c r="V396" s="106" t="s">
        <v>75</v>
      </c>
      <c r="W396" s="108" t="s">
        <v>75</v>
      </c>
      <c r="X396" s="108" t="s">
        <v>75</v>
      </c>
    </row>
    <row r="397" spans="14:24" ht="15.5" x14ac:dyDescent="0.35">
      <c r="N397" s="109">
        <v>48579</v>
      </c>
      <c r="O397" s="104" t="s">
        <v>75</v>
      </c>
      <c r="P397" s="104" t="s">
        <v>75</v>
      </c>
      <c r="Q397" s="104" t="s">
        <v>75</v>
      </c>
      <c r="R397" s="104" t="s">
        <v>75</v>
      </c>
      <c r="S397" s="105" t="s">
        <v>75</v>
      </c>
      <c r="T397" s="105" t="s">
        <v>75</v>
      </c>
      <c r="U397" s="106" t="s">
        <v>75</v>
      </c>
      <c r="V397" s="106" t="s">
        <v>75</v>
      </c>
      <c r="W397" s="108" t="s">
        <v>75</v>
      </c>
      <c r="X397" s="108" t="s">
        <v>75</v>
      </c>
    </row>
    <row r="398" spans="14:24" ht="15.5" x14ac:dyDescent="0.35">
      <c r="N398" s="109">
        <v>48610</v>
      </c>
      <c r="O398" s="104" t="s">
        <v>75</v>
      </c>
      <c r="P398" s="104" t="s">
        <v>75</v>
      </c>
      <c r="Q398" s="104" t="s">
        <v>75</v>
      </c>
      <c r="R398" s="104" t="s">
        <v>75</v>
      </c>
      <c r="S398" s="105" t="s">
        <v>75</v>
      </c>
      <c r="T398" s="105" t="s">
        <v>75</v>
      </c>
      <c r="U398" s="106" t="s">
        <v>75</v>
      </c>
      <c r="V398" s="106" t="s">
        <v>75</v>
      </c>
      <c r="W398" s="108" t="s">
        <v>75</v>
      </c>
      <c r="X398" s="108" t="s">
        <v>75</v>
      </c>
    </row>
    <row r="399" spans="14:24" ht="15.5" x14ac:dyDescent="0.35">
      <c r="N399" s="109">
        <v>48638</v>
      </c>
      <c r="O399" s="104" t="s">
        <v>75</v>
      </c>
      <c r="P399" s="104" t="s">
        <v>75</v>
      </c>
      <c r="Q399" s="104" t="s">
        <v>75</v>
      </c>
      <c r="R399" s="104" t="s">
        <v>75</v>
      </c>
      <c r="S399" s="105" t="s">
        <v>75</v>
      </c>
      <c r="T399" s="105" t="s">
        <v>75</v>
      </c>
      <c r="U399" s="106" t="s">
        <v>75</v>
      </c>
      <c r="V399" s="106" t="s">
        <v>75</v>
      </c>
      <c r="W399" s="108" t="s">
        <v>75</v>
      </c>
      <c r="X399" s="108" t="s">
        <v>75</v>
      </c>
    </row>
    <row r="400" spans="14:24" ht="15.5" x14ac:dyDescent="0.35">
      <c r="N400" s="109">
        <v>48669</v>
      </c>
      <c r="O400" s="104" t="s">
        <v>75</v>
      </c>
      <c r="P400" s="104" t="s">
        <v>75</v>
      </c>
      <c r="Q400" s="104" t="s">
        <v>75</v>
      </c>
      <c r="R400" s="104" t="s">
        <v>75</v>
      </c>
      <c r="S400" s="105" t="s">
        <v>75</v>
      </c>
      <c r="T400" s="105" t="s">
        <v>75</v>
      </c>
      <c r="U400" s="106" t="s">
        <v>75</v>
      </c>
      <c r="V400" s="106" t="s">
        <v>75</v>
      </c>
      <c r="W400" s="108" t="s">
        <v>75</v>
      </c>
      <c r="X400" s="108" t="s">
        <v>75</v>
      </c>
    </row>
    <row r="401" spans="14:24" ht="15.5" x14ac:dyDescent="0.35">
      <c r="N401" s="109">
        <v>48699</v>
      </c>
      <c r="O401" s="104" t="s">
        <v>75</v>
      </c>
      <c r="P401" s="104" t="s">
        <v>75</v>
      </c>
      <c r="Q401" s="104" t="s">
        <v>75</v>
      </c>
      <c r="R401" s="104" t="s">
        <v>75</v>
      </c>
      <c r="S401" s="105" t="s">
        <v>75</v>
      </c>
      <c r="T401" s="105" t="s">
        <v>75</v>
      </c>
      <c r="U401" s="106" t="s">
        <v>75</v>
      </c>
      <c r="V401" s="106" t="s">
        <v>75</v>
      </c>
      <c r="W401" s="108" t="s">
        <v>75</v>
      </c>
      <c r="X401" s="108" t="s">
        <v>75</v>
      </c>
    </row>
    <row r="402" spans="14:24" ht="15.5" x14ac:dyDescent="0.35">
      <c r="N402" s="109">
        <v>48730</v>
      </c>
      <c r="O402" s="104" t="s">
        <v>75</v>
      </c>
      <c r="P402" s="104" t="s">
        <v>75</v>
      </c>
      <c r="Q402" s="104" t="s">
        <v>75</v>
      </c>
      <c r="R402" s="104" t="s">
        <v>75</v>
      </c>
      <c r="S402" s="105" t="s">
        <v>75</v>
      </c>
      <c r="T402" s="105" t="s">
        <v>75</v>
      </c>
      <c r="U402" s="106" t="s">
        <v>75</v>
      </c>
      <c r="V402" s="106" t="s">
        <v>75</v>
      </c>
      <c r="W402" s="108" t="s">
        <v>75</v>
      </c>
      <c r="X402" s="108" t="s">
        <v>75</v>
      </c>
    </row>
    <row r="403" spans="14:24" ht="15.5" x14ac:dyDescent="0.35">
      <c r="N403" s="109">
        <v>48760</v>
      </c>
      <c r="O403" s="104" t="s">
        <v>75</v>
      </c>
      <c r="P403" s="104" t="s">
        <v>75</v>
      </c>
      <c r="Q403" s="104" t="s">
        <v>75</v>
      </c>
      <c r="R403" s="104" t="s">
        <v>75</v>
      </c>
      <c r="S403" s="105" t="s">
        <v>75</v>
      </c>
      <c r="T403" s="105" t="s">
        <v>75</v>
      </c>
      <c r="U403" s="106" t="s">
        <v>75</v>
      </c>
      <c r="V403" s="106" t="s">
        <v>75</v>
      </c>
      <c r="W403" s="108" t="s">
        <v>75</v>
      </c>
      <c r="X403" s="108" t="s">
        <v>75</v>
      </c>
    </row>
    <row r="404" spans="14:24" ht="15.5" x14ac:dyDescent="0.35">
      <c r="N404" s="109">
        <v>48791</v>
      </c>
      <c r="O404" s="104" t="s">
        <v>75</v>
      </c>
      <c r="P404" s="104" t="s">
        <v>75</v>
      </c>
      <c r="Q404" s="104" t="s">
        <v>75</v>
      </c>
      <c r="R404" s="104" t="s">
        <v>75</v>
      </c>
      <c r="S404" s="105" t="s">
        <v>75</v>
      </c>
      <c r="T404" s="105" t="s">
        <v>75</v>
      </c>
      <c r="U404" s="106" t="s">
        <v>75</v>
      </c>
      <c r="V404" s="106" t="s">
        <v>75</v>
      </c>
      <c r="W404" s="108" t="s">
        <v>75</v>
      </c>
      <c r="X404" s="108" t="s">
        <v>75</v>
      </c>
    </row>
    <row r="405" spans="14:24" ht="15.5" x14ac:dyDescent="0.35">
      <c r="N405" s="109">
        <v>48822</v>
      </c>
      <c r="O405" s="104" t="s">
        <v>75</v>
      </c>
      <c r="P405" s="104" t="s">
        <v>75</v>
      </c>
      <c r="Q405" s="104" t="s">
        <v>75</v>
      </c>
      <c r="R405" s="104" t="s">
        <v>75</v>
      </c>
      <c r="S405" s="105" t="s">
        <v>75</v>
      </c>
      <c r="T405" s="105" t="s">
        <v>75</v>
      </c>
      <c r="U405" s="106" t="s">
        <v>75</v>
      </c>
      <c r="V405" s="106" t="s">
        <v>75</v>
      </c>
      <c r="W405" s="108" t="s">
        <v>75</v>
      </c>
      <c r="X405" s="108" t="s">
        <v>75</v>
      </c>
    </row>
    <row r="406" spans="14:24" ht="15.5" x14ac:dyDescent="0.35">
      <c r="N406" s="109">
        <v>48852</v>
      </c>
      <c r="O406" s="104" t="s">
        <v>75</v>
      </c>
      <c r="P406" s="104" t="s">
        <v>75</v>
      </c>
      <c r="Q406" s="104" t="s">
        <v>75</v>
      </c>
      <c r="R406" s="104" t="s">
        <v>75</v>
      </c>
      <c r="S406" s="105" t="s">
        <v>75</v>
      </c>
      <c r="T406" s="105" t="s">
        <v>75</v>
      </c>
      <c r="U406" s="106" t="s">
        <v>75</v>
      </c>
      <c r="V406" s="106" t="s">
        <v>75</v>
      </c>
      <c r="W406" s="108" t="s">
        <v>75</v>
      </c>
      <c r="X406" s="108" t="s">
        <v>75</v>
      </c>
    </row>
    <row r="407" spans="14:24" ht="15.5" x14ac:dyDescent="0.35">
      <c r="N407" s="109">
        <v>48883</v>
      </c>
      <c r="O407" s="104" t="s">
        <v>75</v>
      </c>
      <c r="P407" s="104" t="s">
        <v>75</v>
      </c>
      <c r="Q407" s="104" t="s">
        <v>75</v>
      </c>
      <c r="R407" s="104" t="s">
        <v>75</v>
      </c>
      <c r="S407" s="105" t="s">
        <v>75</v>
      </c>
      <c r="T407" s="105" t="s">
        <v>75</v>
      </c>
      <c r="U407" s="106" t="s">
        <v>75</v>
      </c>
      <c r="V407" s="106" t="s">
        <v>75</v>
      </c>
      <c r="W407" s="108" t="s">
        <v>75</v>
      </c>
      <c r="X407" s="108" t="s">
        <v>75</v>
      </c>
    </row>
    <row r="408" spans="14:24" ht="15.5" x14ac:dyDescent="0.35">
      <c r="N408" s="109">
        <v>48913</v>
      </c>
      <c r="O408" s="104" t="s">
        <v>75</v>
      </c>
      <c r="P408" s="104" t="s">
        <v>75</v>
      </c>
      <c r="Q408" s="104" t="s">
        <v>75</v>
      </c>
      <c r="R408" s="104" t="s">
        <v>75</v>
      </c>
      <c r="S408" s="105" t="s">
        <v>75</v>
      </c>
      <c r="T408" s="105" t="s">
        <v>75</v>
      </c>
      <c r="U408" s="106" t="s">
        <v>75</v>
      </c>
      <c r="V408" s="106" t="s">
        <v>75</v>
      </c>
      <c r="W408" s="108" t="s">
        <v>75</v>
      </c>
      <c r="X408" s="108" t="s">
        <v>75</v>
      </c>
    </row>
    <row r="409" spans="14:24" ht="15.5" x14ac:dyDescent="0.35">
      <c r="N409" s="109">
        <v>48944</v>
      </c>
      <c r="O409" s="104" t="s">
        <v>75</v>
      </c>
      <c r="P409" s="104" t="s">
        <v>75</v>
      </c>
      <c r="Q409" s="104" t="s">
        <v>75</v>
      </c>
      <c r="R409" s="104" t="s">
        <v>75</v>
      </c>
      <c r="S409" s="105" t="s">
        <v>75</v>
      </c>
      <c r="T409" s="105" t="s">
        <v>75</v>
      </c>
      <c r="U409" s="106" t="s">
        <v>75</v>
      </c>
      <c r="V409" s="106" t="s">
        <v>75</v>
      </c>
      <c r="W409" s="108" t="s">
        <v>75</v>
      </c>
      <c r="X409" s="108" t="s">
        <v>75</v>
      </c>
    </row>
    <row r="410" spans="14:24" ht="15.5" x14ac:dyDescent="0.35">
      <c r="N410" s="109">
        <v>48975</v>
      </c>
      <c r="O410" s="104" t="s">
        <v>75</v>
      </c>
      <c r="P410" s="104" t="s">
        <v>75</v>
      </c>
      <c r="Q410" s="104" t="s">
        <v>75</v>
      </c>
      <c r="R410" s="104" t="s">
        <v>75</v>
      </c>
      <c r="S410" s="105" t="s">
        <v>75</v>
      </c>
      <c r="T410" s="105" t="s">
        <v>75</v>
      </c>
      <c r="U410" s="106" t="s">
        <v>75</v>
      </c>
      <c r="V410" s="106" t="s">
        <v>75</v>
      </c>
      <c r="W410" s="108" t="s">
        <v>75</v>
      </c>
      <c r="X410" s="108" t="s">
        <v>75</v>
      </c>
    </row>
    <row r="411" spans="14:24" ht="15.5" x14ac:dyDescent="0.35">
      <c r="N411" s="109">
        <v>49003</v>
      </c>
      <c r="O411" s="104" t="s">
        <v>75</v>
      </c>
      <c r="P411" s="104" t="s">
        <v>75</v>
      </c>
      <c r="Q411" s="104" t="s">
        <v>75</v>
      </c>
      <c r="R411" s="104" t="s">
        <v>75</v>
      </c>
      <c r="S411" s="105" t="s">
        <v>75</v>
      </c>
      <c r="T411" s="105" t="s">
        <v>75</v>
      </c>
      <c r="U411" s="106" t="s">
        <v>75</v>
      </c>
      <c r="V411" s="106" t="s">
        <v>75</v>
      </c>
      <c r="W411" s="108" t="s">
        <v>75</v>
      </c>
      <c r="X411" s="108" t="s">
        <v>75</v>
      </c>
    </row>
    <row r="412" spans="14:24" ht="15.5" x14ac:dyDescent="0.35">
      <c r="N412" s="109">
        <v>49034</v>
      </c>
      <c r="O412" s="104" t="s">
        <v>75</v>
      </c>
      <c r="P412" s="104" t="s">
        <v>75</v>
      </c>
      <c r="Q412" s="104" t="s">
        <v>75</v>
      </c>
      <c r="R412" s="104" t="s">
        <v>75</v>
      </c>
      <c r="S412" s="105" t="s">
        <v>75</v>
      </c>
      <c r="T412" s="105" t="s">
        <v>75</v>
      </c>
      <c r="U412" s="106" t="s">
        <v>75</v>
      </c>
      <c r="V412" s="106" t="s">
        <v>75</v>
      </c>
      <c r="W412" s="108" t="s">
        <v>75</v>
      </c>
      <c r="X412" s="108" t="s">
        <v>75</v>
      </c>
    </row>
    <row r="413" spans="14:24" ht="15.5" x14ac:dyDescent="0.35">
      <c r="N413" s="109">
        <v>49064</v>
      </c>
      <c r="O413" s="104" t="s">
        <v>75</v>
      </c>
      <c r="P413" s="104" t="s">
        <v>75</v>
      </c>
      <c r="Q413" s="104" t="s">
        <v>75</v>
      </c>
      <c r="R413" s="104" t="s">
        <v>75</v>
      </c>
      <c r="S413" s="105" t="s">
        <v>75</v>
      </c>
      <c r="T413" s="105" t="s">
        <v>75</v>
      </c>
      <c r="U413" s="106" t="s">
        <v>75</v>
      </c>
      <c r="V413" s="106" t="s">
        <v>75</v>
      </c>
      <c r="W413" s="108" t="s">
        <v>75</v>
      </c>
      <c r="X413" s="108" t="s">
        <v>75</v>
      </c>
    </row>
    <row r="414" spans="14:24" ht="15.5" x14ac:dyDescent="0.35">
      <c r="N414" s="109">
        <v>49095</v>
      </c>
      <c r="O414" s="104" t="s">
        <v>75</v>
      </c>
      <c r="P414" s="104" t="s">
        <v>75</v>
      </c>
      <c r="Q414" s="104" t="s">
        <v>75</v>
      </c>
      <c r="R414" s="104" t="s">
        <v>75</v>
      </c>
      <c r="S414" s="105" t="s">
        <v>75</v>
      </c>
      <c r="T414" s="105" t="s">
        <v>75</v>
      </c>
      <c r="U414" s="106" t="s">
        <v>75</v>
      </c>
      <c r="V414" s="106" t="s">
        <v>75</v>
      </c>
      <c r="W414" s="108" t="s">
        <v>75</v>
      </c>
      <c r="X414" s="108" t="s">
        <v>75</v>
      </c>
    </row>
    <row r="415" spans="14:24" ht="15.5" x14ac:dyDescent="0.35">
      <c r="N415" s="109">
        <v>49125</v>
      </c>
      <c r="O415" s="104" t="s">
        <v>75</v>
      </c>
      <c r="P415" s="104" t="s">
        <v>75</v>
      </c>
      <c r="Q415" s="104" t="s">
        <v>75</v>
      </c>
      <c r="R415" s="104" t="s">
        <v>75</v>
      </c>
      <c r="S415" s="105" t="s">
        <v>75</v>
      </c>
      <c r="T415" s="105" t="s">
        <v>75</v>
      </c>
      <c r="U415" s="106" t="s">
        <v>75</v>
      </c>
      <c r="V415" s="106" t="s">
        <v>75</v>
      </c>
      <c r="W415" s="108" t="s">
        <v>75</v>
      </c>
      <c r="X415" s="108" t="s">
        <v>75</v>
      </c>
    </row>
    <row r="416" spans="14:24" ht="15.5" x14ac:dyDescent="0.35">
      <c r="N416" s="109">
        <v>49156</v>
      </c>
      <c r="O416" s="104" t="s">
        <v>75</v>
      </c>
      <c r="P416" s="104" t="s">
        <v>75</v>
      </c>
      <c r="Q416" s="104" t="s">
        <v>75</v>
      </c>
      <c r="R416" s="104" t="s">
        <v>75</v>
      </c>
      <c r="S416" s="105" t="s">
        <v>75</v>
      </c>
      <c r="T416" s="105" t="s">
        <v>75</v>
      </c>
      <c r="U416" s="106" t="s">
        <v>75</v>
      </c>
      <c r="V416" s="106" t="s">
        <v>75</v>
      </c>
      <c r="W416" s="108" t="s">
        <v>75</v>
      </c>
      <c r="X416" s="108" t="s">
        <v>75</v>
      </c>
    </row>
    <row r="417" spans="14:24" ht="15.5" x14ac:dyDescent="0.35">
      <c r="N417" s="109">
        <v>49187</v>
      </c>
      <c r="O417" s="104" t="s">
        <v>75</v>
      </c>
      <c r="P417" s="104" t="s">
        <v>75</v>
      </c>
      <c r="Q417" s="104" t="s">
        <v>75</v>
      </c>
      <c r="R417" s="104" t="s">
        <v>75</v>
      </c>
      <c r="S417" s="105" t="s">
        <v>75</v>
      </c>
      <c r="T417" s="105" t="s">
        <v>75</v>
      </c>
      <c r="U417" s="106" t="s">
        <v>75</v>
      </c>
      <c r="V417" s="106" t="s">
        <v>75</v>
      </c>
      <c r="W417" s="108" t="s">
        <v>75</v>
      </c>
      <c r="X417" s="108" t="s">
        <v>75</v>
      </c>
    </row>
    <row r="418" spans="14:24" ht="15.5" x14ac:dyDescent="0.35">
      <c r="N418" s="109">
        <v>49217</v>
      </c>
      <c r="O418" s="104" t="s">
        <v>75</v>
      </c>
      <c r="P418" s="104" t="s">
        <v>75</v>
      </c>
      <c r="Q418" s="104" t="s">
        <v>75</v>
      </c>
      <c r="R418" s="104" t="s">
        <v>75</v>
      </c>
      <c r="S418" s="105" t="s">
        <v>75</v>
      </c>
      <c r="T418" s="105" t="s">
        <v>75</v>
      </c>
      <c r="U418" s="106" t="s">
        <v>75</v>
      </c>
      <c r="V418" s="106" t="s">
        <v>75</v>
      </c>
      <c r="W418" s="108" t="s">
        <v>75</v>
      </c>
      <c r="X418" s="108" t="s">
        <v>75</v>
      </c>
    </row>
    <row r="419" spans="14:24" ht="15.5" x14ac:dyDescent="0.35">
      <c r="N419" s="109">
        <v>49248</v>
      </c>
      <c r="O419" s="104" t="s">
        <v>75</v>
      </c>
      <c r="P419" s="104" t="s">
        <v>75</v>
      </c>
      <c r="Q419" s="104" t="s">
        <v>75</v>
      </c>
      <c r="R419" s="104" t="s">
        <v>75</v>
      </c>
      <c r="S419" s="105" t="s">
        <v>75</v>
      </c>
      <c r="T419" s="105" t="s">
        <v>75</v>
      </c>
      <c r="U419" s="106" t="s">
        <v>75</v>
      </c>
      <c r="V419" s="106" t="s">
        <v>75</v>
      </c>
      <c r="W419" s="108" t="s">
        <v>75</v>
      </c>
      <c r="X419" s="108" t="s">
        <v>75</v>
      </c>
    </row>
    <row r="420" spans="14:24" ht="15.5" x14ac:dyDescent="0.35">
      <c r="N420" s="109">
        <v>49278</v>
      </c>
      <c r="O420" s="104" t="s">
        <v>75</v>
      </c>
      <c r="P420" s="104" t="s">
        <v>75</v>
      </c>
      <c r="Q420" s="104" t="s">
        <v>75</v>
      </c>
      <c r="R420" s="104" t="s">
        <v>75</v>
      </c>
      <c r="S420" s="105" t="s">
        <v>75</v>
      </c>
      <c r="T420" s="105" t="s">
        <v>75</v>
      </c>
      <c r="U420" s="106" t="s">
        <v>75</v>
      </c>
      <c r="V420" s="106" t="s">
        <v>75</v>
      </c>
      <c r="W420" s="108" t="s">
        <v>75</v>
      </c>
      <c r="X420" s="108" t="s">
        <v>75</v>
      </c>
    </row>
    <row r="421" spans="14:24" ht="15.5" x14ac:dyDescent="0.35">
      <c r="N421" s="109">
        <v>49309</v>
      </c>
      <c r="O421" s="104" t="s">
        <v>75</v>
      </c>
      <c r="P421" s="104" t="s">
        <v>75</v>
      </c>
      <c r="Q421" s="104" t="s">
        <v>75</v>
      </c>
      <c r="R421" s="104" t="s">
        <v>75</v>
      </c>
      <c r="S421" s="105" t="s">
        <v>75</v>
      </c>
      <c r="T421" s="105" t="s">
        <v>75</v>
      </c>
      <c r="U421" s="106" t="s">
        <v>75</v>
      </c>
      <c r="V421" s="106" t="s">
        <v>75</v>
      </c>
      <c r="W421" s="108" t="s">
        <v>75</v>
      </c>
      <c r="X421" s="108" t="s">
        <v>75</v>
      </c>
    </row>
    <row r="422" spans="14:24" ht="15.5" x14ac:dyDescent="0.35">
      <c r="N422" s="109">
        <v>49340</v>
      </c>
      <c r="O422" s="104" t="s">
        <v>75</v>
      </c>
      <c r="P422" s="104" t="s">
        <v>75</v>
      </c>
      <c r="Q422" s="104" t="s">
        <v>75</v>
      </c>
      <c r="R422" s="104" t="s">
        <v>75</v>
      </c>
      <c r="S422" s="105" t="s">
        <v>75</v>
      </c>
      <c r="T422" s="105" t="s">
        <v>75</v>
      </c>
      <c r="U422" s="106" t="s">
        <v>75</v>
      </c>
      <c r="V422" s="106" t="s">
        <v>75</v>
      </c>
      <c r="W422" s="108" t="s">
        <v>75</v>
      </c>
      <c r="X422" s="108" t="s">
        <v>75</v>
      </c>
    </row>
    <row r="423" spans="14:24" ht="15.5" x14ac:dyDescent="0.35">
      <c r="N423" s="109">
        <v>49368</v>
      </c>
      <c r="O423" s="104" t="s">
        <v>75</v>
      </c>
      <c r="P423" s="104" t="s">
        <v>75</v>
      </c>
      <c r="Q423" s="104" t="s">
        <v>75</v>
      </c>
      <c r="R423" s="104" t="s">
        <v>75</v>
      </c>
      <c r="S423" s="105" t="s">
        <v>75</v>
      </c>
      <c r="T423" s="105" t="s">
        <v>75</v>
      </c>
      <c r="U423" s="106" t="s">
        <v>75</v>
      </c>
      <c r="V423" s="106" t="s">
        <v>75</v>
      </c>
      <c r="W423" s="108" t="s">
        <v>75</v>
      </c>
      <c r="X423" s="108" t="s">
        <v>75</v>
      </c>
    </row>
    <row r="424" spans="14:24" ht="15.5" x14ac:dyDescent="0.35">
      <c r="N424" s="109">
        <v>49399</v>
      </c>
      <c r="O424" s="104" t="s">
        <v>75</v>
      </c>
      <c r="P424" s="104" t="s">
        <v>75</v>
      </c>
      <c r="Q424" s="104" t="s">
        <v>75</v>
      </c>
      <c r="R424" s="104" t="s">
        <v>75</v>
      </c>
      <c r="S424" s="105" t="s">
        <v>75</v>
      </c>
      <c r="T424" s="105" t="s">
        <v>75</v>
      </c>
      <c r="U424" s="106" t="s">
        <v>75</v>
      </c>
      <c r="V424" s="106" t="s">
        <v>75</v>
      </c>
      <c r="W424" s="108" t="s">
        <v>75</v>
      </c>
      <c r="X424" s="108" t="s">
        <v>75</v>
      </c>
    </row>
    <row r="425" spans="14:24" ht="15.5" x14ac:dyDescent="0.35">
      <c r="N425" s="109">
        <v>49429</v>
      </c>
      <c r="O425" s="104" t="s">
        <v>75</v>
      </c>
      <c r="P425" s="104" t="s">
        <v>75</v>
      </c>
      <c r="Q425" s="104" t="s">
        <v>75</v>
      </c>
      <c r="R425" s="104" t="s">
        <v>75</v>
      </c>
      <c r="S425" s="105" t="s">
        <v>75</v>
      </c>
      <c r="T425" s="105" t="s">
        <v>75</v>
      </c>
      <c r="U425" s="106" t="s">
        <v>75</v>
      </c>
      <c r="V425" s="106" t="s">
        <v>75</v>
      </c>
      <c r="W425" s="108" t="s">
        <v>75</v>
      </c>
      <c r="X425" s="108" t="s">
        <v>75</v>
      </c>
    </row>
    <row r="426" spans="14:24" ht="15.5" x14ac:dyDescent="0.35">
      <c r="N426" s="109">
        <v>49460</v>
      </c>
      <c r="O426" s="104" t="s">
        <v>75</v>
      </c>
      <c r="P426" s="104" t="s">
        <v>75</v>
      </c>
      <c r="Q426" s="104" t="s">
        <v>75</v>
      </c>
      <c r="R426" s="104" t="s">
        <v>75</v>
      </c>
      <c r="S426" s="105" t="s">
        <v>75</v>
      </c>
      <c r="T426" s="105" t="s">
        <v>75</v>
      </c>
      <c r="U426" s="106" t="s">
        <v>75</v>
      </c>
      <c r="V426" s="106" t="s">
        <v>75</v>
      </c>
      <c r="W426" s="108" t="s">
        <v>75</v>
      </c>
      <c r="X426" s="108" t="s">
        <v>75</v>
      </c>
    </row>
    <row r="427" spans="14:24" ht="15.5" x14ac:dyDescent="0.35">
      <c r="N427" s="109">
        <v>49490</v>
      </c>
      <c r="O427" s="104" t="s">
        <v>75</v>
      </c>
      <c r="P427" s="104" t="s">
        <v>75</v>
      </c>
      <c r="Q427" s="104" t="s">
        <v>75</v>
      </c>
      <c r="R427" s="104" t="s">
        <v>75</v>
      </c>
      <c r="S427" s="105" t="s">
        <v>75</v>
      </c>
      <c r="T427" s="105" t="s">
        <v>75</v>
      </c>
      <c r="U427" s="106" t="s">
        <v>75</v>
      </c>
      <c r="V427" s="106" t="s">
        <v>75</v>
      </c>
      <c r="W427" s="108" t="s">
        <v>75</v>
      </c>
      <c r="X427" s="108" t="s">
        <v>75</v>
      </c>
    </row>
    <row r="428" spans="14:24" ht="15.5" x14ac:dyDescent="0.35">
      <c r="N428" s="109">
        <v>49521</v>
      </c>
      <c r="O428" s="104" t="s">
        <v>75</v>
      </c>
      <c r="P428" s="104" t="s">
        <v>75</v>
      </c>
      <c r="Q428" s="104" t="s">
        <v>75</v>
      </c>
      <c r="R428" s="104" t="s">
        <v>75</v>
      </c>
      <c r="S428" s="105" t="s">
        <v>75</v>
      </c>
      <c r="T428" s="105" t="s">
        <v>75</v>
      </c>
      <c r="U428" s="106" t="s">
        <v>75</v>
      </c>
      <c r="V428" s="106" t="s">
        <v>75</v>
      </c>
      <c r="W428" s="108" t="s">
        <v>75</v>
      </c>
      <c r="X428" s="108" t="s">
        <v>75</v>
      </c>
    </row>
    <row r="429" spans="14:24" ht="15.5" x14ac:dyDescent="0.35">
      <c r="N429" s="109">
        <v>49552</v>
      </c>
      <c r="O429" s="104" t="s">
        <v>75</v>
      </c>
      <c r="P429" s="104" t="s">
        <v>75</v>
      </c>
      <c r="Q429" s="104" t="s">
        <v>75</v>
      </c>
      <c r="R429" s="104" t="s">
        <v>75</v>
      </c>
      <c r="S429" s="105" t="s">
        <v>75</v>
      </c>
      <c r="T429" s="105" t="s">
        <v>75</v>
      </c>
      <c r="U429" s="106" t="s">
        <v>75</v>
      </c>
      <c r="V429" s="106" t="s">
        <v>75</v>
      </c>
      <c r="W429" s="108" t="s">
        <v>75</v>
      </c>
      <c r="X429" s="108" t="s">
        <v>75</v>
      </c>
    </row>
    <row r="430" spans="14:24" ht="15.5" x14ac:dyDescent="0.35">
      <c r="N430" s="109">
        <v>49582</v>
      </c>
      <c r="O430" s="104" t="s">
        <v>75</v>
      </c>
      <c r="P430" s="104" t="s">
        <v>75</v>
      </c>
      <c r="Q430" s="104" t="s">
        <v>75</v>
      </c>
      <c r="R430" s="104" t="s">
        <v>75</v>
      </c>
      <c r="S430" s="105" t="s">
        <v>75</v>
      </c>
      <c r="T430" s="105" t="s">
        <v>75</v>
      </c>
      <c r="U430" s="106" t="s">
        <v>75</v>
      </c>
      <c r="V430" s="106" t="s">
        <v>75</v>
      </c>
      <c r="W430" s="108" t="s">
        <v>75</v>
      </c>
      <c r="X430" s="108" t="s">
        <v>75</v>
      </c>
    </row>
    <row r="431" spans="14:24" ht="15.5" x14ac:dyDescent="0.35">
      <c r="N431" s="109">
        <v>49613</v>
      </c>
      <c r="O431" s="104" t="s">
        <v>75</v>
      </c>
      <c r="P431" s="104" t="s">
        <v>75</v>
      </c>
      <c r="Q431" s="104" t="s">
        <v>75</v>
      </c>
      <c r="R431" s="104" t="s">
        <v>75</v>
      </c>
      <c r="S431" s="105" t="s">
        <v>75</v>
      </c>
      <c r="T431" s="105" t="s">
        <v>75</v>
      </c>
      <c r="U431" s="106" t="s">
        <v>75</v>
      </c>
      <c r="V431" s="106" t="s">
        <v>75</v>
      </c>
      <c r="W431" s="108" t="s">
        <v>75</v>
      </c>
      <c r="X431" s="108" t="s">
        <v>75</v>
      </c>
    </row>
    <row r="432" spans="14:24" ht="15.5" x14ac:dyDescent="0.35">
      <c r="N432" s="109">
        <v>49643</v>
      </c>
      <c r="O432" s="104" t="s">
        <v>75</v>
      </c>
      <c r="P432" s="104" t="s">
        <v>75</v>
      </c>
      <c r="Q432" s="104" t="s">
        <v>75</v>
      </c>
      <c r="R432" s="104" t="s">
        <v>75</v>
      </c>
      <c r="S432" s="105" t="s">
        <v>75</v>
      </c>
      <c r="T432" s="105" t="s">
        <v>75</v>
      </c>
      <c r="U432" s="106" t="s">
        <v>75</v>
      </c>
      <c r="V432" s="106" t="s">
        <v>75</v>
      </c>
      <c r="W432" s="108" t="s">
        <v>75</v>
      </c>
      <c r="X432" s="108" t="s">
        <v>75</v>
      </c>
    </row>
    <row r="433" spans="14:24" ht="15.5" x14ac:dyDescent="0.35">
      <c r="N433" s="109">
        <v>49674</v>
      </c>
      <c r="O433" s="104" t="s">
        <v>75</v>
      </c>
      <c r="P433" s="104" t="s">
        <v>75</v>
      </c>
      <c r="Q433" s="104" t="s">
        <v>75</v>
      </c>
      <c r="R433" s="104" t="s">
        <v>75</v>
      </c>
      <c r="S433" s="105" t="s">
        <v>75</v>
      </c>
      <c r="T433" s="105" t="s">
        <v>75</v>
      </c>
      <c r="U433" s="106" t="s">
        <v>75</v>
      </c>
      <c r="V433" s="106" t="s">
        <v>75</v>
      </c>
      <c r="W433" s="108" t="s">
        <v>75</v>
      </c>
      <c r="X433" s="108" t="s">
        <v>75</v>
      </c>
    </row>
    <row r="434" spans="14:24" ht="15.5" x14ac:dyDescent="0.35">
      <c r="N434" s="109">
        <v>49705</v>
      </c>
      <c r="O434" s="104" t="s">
        <v>75</v>
      </c>
      <c r="P434" s="104" t="s">
        <v>75</v>
      </c>
      <c r="Q434" s="104" t="s">
        <v>75</v>
      </c>
      <c r="R434" s="104" t="s">
        <v>75</v>
      </c>
      <c r="S434" s="105" t="s">
        <v>75</v>
      </c>
      <c r="T434" s="105" t="s">
        <v>75</v>
      </c>
      <c r="U434" s="106" t="s">
        <v>75</v>
      </c>
      <c r="V434" s="106" t="s">
        <v>75</v>
      </c>
      <c r="W434" s="108" t="s">
        <v>75</v>
      </c>
      <c r="X434" s="108" t="s">
        <v>75</v>
      </c>
    </row>
    <row r="435" spans="14:24" ht="15.5" x14ac:dyDescent="0.35">
      <c r="N435" s="109">
        <v>49734</v>
      </c>
      <c r="O435" s="104" t="s">
        <v>75</v>
      </c>
      <c r="P435" s="104" t="s">
        <v>75</v>
      </c>
      <c r="Q435" s="104" t="s">
        <v>75</v>
      </c>
      <c r="R435" s="104" t="s">
        <v>75</v>
      </c>
      <c r="S435" s="105" t="s">
        <v>75</v>
      </c>
      <c r="T435" s="105" t="s">
        <v>75</v>
      </c>
      <c r="U435" s="106" t="s">
        <v>75</v>
      </c>
      <c r="V435" s="106" t="s">
        <v>75</v>
      </c>
      <c r="W435" s="108" t="s">
        <v>75</v>
      </c>
      <c r="X435" s="108" t="s">
        <v>75</v>
      </c>
    </row>
    <row r="436" spans="14:24" ht="15.5" x14ac:dyDescent="0.35">
      <c r="N436" s="109">
        <v>49765</v>
      </c>
      <c r="O436" s="104" t="s">
        <v>75</v>
      </c>
      <c r="P436" s="104" t="s">
        <v>75</v>
      </c>
      <c r="Q436" s="104" t="s">
        <v>75</v>
      </c>
      <c r="R436" s="104" t="s">
        <v>75</v>
      </c>
      <c r="S436" s="105" t="s">
        <v>75</v>
      </c>
      <c r="T436" s="105" t="s">
        <v>75</v>
      </c>
      <c r="U436" s="106" t="s">
        <v>75</v>
      </c>
      <c r="V436" s="106" t="s">
        <v>75</v>
      </c>
      <c r="W436" s="108" t="s">
        <v>75</v>
      </c>
      <c r="X436" s="108" t="s">
        <v>75</v>
      </c>
    </row>
    <row r="437" spans="14:24" ht="15.5" x14ac:dyDescent="0.35">
      <c r="N437" s="109">
        <v>49795</v>
      </c>
      <c r="O437" s="104" t="s">
        <v>75</v>
      </c>
      <c r="P437" s="104" t="s">
        <v>75</v>
      </c>
      <c r="Q437" s="104" t="s">
        <v>75</v>
      </c>
      <c r="R437" s="104" t="s">
        <v>75</v>
      </c>
      <c r="S437" s="105" t="s">
        <v>75</v>
      </c>
      <c r="T437" s="105" t="s">
        <v>75</v>
      </c>
      <c r="U437" s="106" t="s">
        <v>75</v>
      </c>
      <c r="V437" s="106" t="s">
        <v>75</v>
      </c>
      <c r="W437" s="108" t="s">
        <v>75</v>
      </c>
      <c r="X437" s="108" t="s">
        <v>75</v>
      </c>
    </row>
    <row r="438" spans="14:24" ht="15.5" x14ac:dyDescent="0.35">
      <c r="N438" s="109">
        <v>49826</v>
      </c>
      <c r="O438" s="104" t="s">
        <v>75</v>
      </c>
      <c r="P438" s="104" t="s">
        <v>75</v>
      </c>
      <c r="Q438" s="104" t="s">
        <v>75</v>
      </c>
      <c r="R438" s="104" t="s">
        <v>75</v>
      </c>
      <c r="S438" s="105" t="s">
        <v>75</v>
      </c>
      <c r="T438" s="105" t="s">
        <v>75</v>
      </c>
      <c r="U438" s="106" t="s">
        <v>75</v>
      </c>
      <c r="V438" s="106" t="s">
        <v>75</v>
      </c>
      <c r="W438" s="108" t="s">
        <v>75</v>
      </c>
      <c r="X438" s="108" t="s">
        <v>75</v>
      </c>
    </row>
    <row r="439" spans="14:24" ht="15.5" x14ac:dyDescent="0.35">
      <c r="N439" s="109">
        <v>49856</v>
      </c>
      <c r="O439" s="104" t="s">
        <v>75</v>
      </c>
      <c r="P439" s="104" t="s">
        <v>75</v>
      </c>
      <c r="Q439" s="104" t="s">
        <v>75</v>
      </c>
      <c r="R439" s="104" t="s">
        <v>75</v>
      </c>
      <c r="S439" s="105" t="s">
        <v>75</v>
      </c>
      <c r="T439" s="105" t="s">
        <v>75</v>
      </c>
      <c r="U439" s="106" t="s">
        <v>75</v>
      </c>
      <c r="V439" s="106" t="s">
        <v>75</v>
      </c>
      <c r="W439" s="108" t="s">
        <v>75</v>
      </c>
      <c r="X439" s="108" t="s">
        <v>75</v>
      </c>
    </row>
    <row r="440" spans="14:24" ht="15.5" x14ac:dyDescent="0.35">
      <c r="N440" s="109">
        <v>49887</v>
      </c>
      <c r="O440" s="104" t="s">
        <v>75</v>
      </c>
      <c r="P440" s="104" t="s">
        <v>75</v>
      </c>
      <c r="Q440" s="104" t="s">
        <v>75</v>
      </c>
      <c r="R440" s="104" t="s">
        <v>75</v>
      </c>
      <c r="S440" s="105" t="s">
        <v>75</v>
      </c>
      <c r="T440" s="105" t="s">
        <v>75</v>
      </c>
      <c r="U440" s="106" t="s">
        <v>75</v>
      </c>
      <c r="V440" s="106" t="s">
        <v>75</v>
      </c>
      <c r="W440" s="108" t="s">
        <v>75</v>
      </c>
      <c r="X440" s="108" t="s">
        <v>75</v>
      </c>
    </row>
    <row r="441" spans="14:24" ht="15.5" x14ac:dyDescent="0.35">
      <c r="N441" s="109">
        <v>49918</v>
      </c>
      <c r="O441" s="104" t="s">
        <v>75</v>
      </c>
      <c r="P441" s="104" t="s">
        <v>75</v>
      </c>
      <c r="Q441" s="104" t="s">
        <v>75</v>
      </c>
      <c r="R441" s="104" t="s">
        <v>75</v>
      </c>
      <c r="S441" s="105" t="s">
        <v>75</v>
      </c>
      <c r="T441" s="105" t="s">
        <v>75</v>
      </c>
      <c r="U441" s="106" t="s">
        <v>75</v>
      </c>
      <c r="V441" s="106" t="s">
        <v>75</v>
      </c>
      <c r="W441" s="108" t="s">
        <v>75</v>
      </c>
      <c r="X441" s="108" t="s">
        <v>75</v>
      </c>
    </row>
    <row r="442" spans="14:24" ht="15.5" x14ac:dyDescent="0.35">
      <c r="N442" s="109">
        <v>49948</v>
      </c>
      <c r="O442" s="104" t="s">
        <v>75</v>
      </c>
      <c r="P442" s="104" t="s">
        <v>75</v>
      </c>
      <c r="Q442" s="104" t="s">
        <v>75</v>
      </c>
      <c r="R442" s="104" t="s">
        <v>75</v>
      </c>
      <c r="S442" s="105" t="s">
        <v>75</v>
      </c>
      <c r="T442" s="105" t="s">
        <v>75</v>
      </c>
      <c r="U442" s="106" t="s">
        <v>75</v>
      </c>
      <c r="V442" s="106" t="s">
        <v>75</v>
      </c>
      <c r="W442" s="108" t="s">
        <v>75</v>
      </c>
      <c r="X442" s="108" t="s">
        <v>75</v>
      </c>
    </row>
    <row r="443" spans="14:24" ht="15.5" x14ac:dyDescent="0.35">
      <c r="N443" s="109">
        <v>49979</v>
      </c>
      <c r="O443" s="104" t="s">
        <v>75</v>
      </c>
      <c r="P443" s="104" t="s">
        <v>75</v>
      </c>
      <c r="Q443" s="104" t="s">
        <v>75</v>
      </c>
      <c r="R443" s="104" t="s">
        <v>75</v>
      </c>
      <c r="S443" s="105" t="s">
        <v>75</v>
      </c>
      <c r="T443" s="105" t="s">
        <v>75</v>
      </c>
      <c r="U443" s="106" t="s">
        <v>75</v>
      </c>
      <c r="V443" s="106" t="s">
        <v>75</v>
      </c>
      <c r="W443" s="108" t="s">
        <v>75</v>
      </c>
      <c r="X443" s="108" t="s">
        <v>75</v>
      </c>
    </row>
    <row r="444" spans="14:24" ht="15.5" x14ac:dyDescent="0.35">
      <c r="N444" s="109">
        <v>50009</v>
      </c>
      <c r="O444" s="104" t="s">
        <v>75</v>
      </c>
      <c r="P444" s="104" t="s">
        <v>75</v>
      </c>
      <c r="Q444" s="104" t="s">
        <v>75</v>
      </c>
      <c r="R444" s="104" t="s">
        <v>75</v>
      </c>
      <c r="S444" s="105" t="s">
        <v>75</v>
      </c>
      <c r="T444" s="105" t="s">
        <v>75</v>
      </c>
      <c r="U444" s="106" t="s">
        <v>75</v>
      </c>
      <c r="V444" s="106" t="s">
        <v>75</v>
      </c>
      <c r="W444" s="108" t="s">
        <v>75</v>
      </c>
      <c r="X444" s="108" t="s">
        <v>75</v>
      </c>
    </row>
    <row r="445" spans="14:24" ht="15.5" x14ac:dyDescent="0.35">
      <c r="N445" s="109">
        <v>50040</v>
      </c>
      <c r="O445" s="104" t="s">
        <v>75</v>
      </c>
      <c r="P445" s="104" t="s">
        <v>75</v>
      </c>
      <c r="Q445" s="104" t="s">
        <v>75</v>
      </c>
      <c r="R445" s="104" t="s">
        <v>75</v>
      </c>
      <c r="S445" s="105" t="s">
        <v>75</v>
      </c>
      <c r="T445" s="105" t="s">
        <v>75</v>
      </c>
      <c r="U445" s="106" t="s">
        <v>75</v>
      </c>
      <c r="V445" s="106" t="s">
        <v>75</v>
      </c>
      <c r="W445" s="108" t="s">
        <v>75</v>
      </c>
      <c r="X445" s="108" t="s">
        <v>75</v>
      </c>
    </row>
    <row r="446" spans="14:24" ht="15.5" x14ac:dyDescent="0.35">
      <c r="N446" s="109">
        <v>50071</v>
      </c>
      <c r="O446" s="104" t="s">
        <v>75</v>
      </c>
      <c r="P446" s="104" t="s">
        <v>75</v>
      </c>
      <c r="Q446" s="104" t="s">
        <v>75</v>
      </c>
      <c r="R446" s="104" t="s">
        <v>75</v>
      </c>
      <c r="S446" s="105" t="s">
        <v>75</v>
      </c>
      <c r="T446" s="105" t="s">
        <v>75</v>
      </c>
      <c r="U446" s="106" t="s">
        <v>75</v>
      </c>
      <c r="V446" s="106" t="s">
        <v>75</v>
      </c>
      <c r="W446" s="108" t="s">
        <v>75</v>
      </c>
      <c r="X446" s="108" t="s">
        <v>75</v>
      </c>
    </row>
    <row r="447" spans="14:24" ht="15.5" x14ac:dyDescent="0.35">
      <c r="N447" s="109">
        <v>50099</v>
      </c>
      <c r="O447" s="104" t="s">
        <v>75</v>
      </c>
      <c r="P447" s="104" t="s">
        <v>75</v>
      </c>
      <c r="Q447" s="104" t="s">
        <v>75</v>
      </c>
      <c r="R447" s="104" t="s">
        <v>75</v>
      </c>
      <c r="S447" s="105" t="s">
        <v>75</v>
      </c>
      <c r="T447" s="105" t="s">
        <v>75</v>
      </c>
      <c r="U447" s="106" t="s">
        <v>75</v>
      </c>
      <c r="V447" s="106" t="s">
        <v>75</v>
      </c>
      <c r="W447" s="108" t="s">
        <v>75</v>
      </c>
      <c r="X447" s="108" t="s">
        <v>75</v>
      </c>
    </row>
    <row r="448" spans="14:24" ht="15.5" x14ac:dyDescent="0.35">
      <c r="N448" s="109">
        <v>50130</v>
      </c>
      <c r="O448" s="104" t="s">
        <v>75</v>
      </c>
      <c r="P448" s="104" t="s">
        <v>75</v>
      </c>
      <c r="Q448" s="104" t="s">
        <v>75</v>
      </c>
      <c r="R448" s="104" t="s">
        <v>75</v>
      </c>
      <c r="S448" s="105" t="s">
        <v>75</v>
      </c>
      <c r="T448" s="105" t="s">
        <v>75</v>
      </c>
      <c r="U448" s="106" t="s">
        <v>75</v>
      </c>
      <c r="V448" s="106" t="s">
        <v>75</v>
      </c>
      <c r="W448" s="108" t="s">
        <v>75</v>
      </c>
      <c r="X448" s="108" t="s">
        <v>75</v>
      </c>
    </row>
    <row r="449" spans="14:24" ht="15.5" x14ac:dyDescent="0.35">
      <c r="N449" s="109">
        <v>50160</v>
      </c>
      <c r="O449" s="104" t="s">
        <v>75</v>
      </c>
      <c r="P449" s="104" t="s">
        <v>75</v>
      </c>
      <c r="Q449" s="104" t="s">
        <v>75</v>
      </c>
      <c r="R449" s="104" t="s">
        <v>75</v>
      </c>
      <c r="S449" s="105" t="s">
        <v>75</v>
      </c>
      <c r="T449" s="105" t="s">
        <v>75</v>
      </c>
      <c r="U449" s="106" t="s">
        <v>75</v>
      </c>
      <c r="V449" s="106" t="s">
        <v>75</v>
      </c>
      <c r="W449" s="108" t="s">
        <v>75</v>
      </c>
      <c r="X449" s="108" t="s">
        <v>75</v>
      </c>
    </row>
    <row r="450" spans="14:24" ht="15.5" x14ac:dyDescent="0.35">
      <c r="N450" s="109">
        <v>50191</v>
      </c>
      <c r="O450" s="104" t="s">
        <v>75</v>
      </c>
      <c r="P450" s="104" t="s">
        <v>75</v>
      </c>
      <c r="Q450" s="104" t="s">
        <v>75</v>
      </c>
      <c r="R450" s="104" t="s">
        <v>75</v>
      </c>
      <c r="S450" s="105" t="s">
        <v>75</v>
      </c>
      <c r="T450" s="105" t="s">
        <v>75</v>
      </c>
      <c r="U450" s="106" t="s">
        <v>75</v>
      </c>
      <c r="V450" s="106" t="s">
        <v>75</v>
      </c>
      <c r="W450" s="108" t="s">
        <v>75</v>
      </c>
      <c r="X450" s="108" t="s">
        <v>75</v>
      </c>
    </row>
    <row r="451" spans="14:24" ht="15.5" x14ac:dyDescent="0.35">
      <c r="N451" s="109">
        <v>50221</v>
      </c>
      <c r="O451" s="104" t="s">
        <v>75</v>
      </c>
      <c r="P451" s="104" t="s">
        <v>75</v>
      </c>
      <c r="Q451" s="104" t="s">
        <v>75</v>
      </c>
      <c r="R451" s="104" t="s">
        <v>75</v>
      </c>
      <c r="S451" s="105" t="s">
        <v>75</v>
      </c>
      <c r="T451" s="105" t="s">
        <v>75</v>
      </c>
      <c r="U451" s="106" t="s">
        <v>75</v>
      </c>
      <c r="V451" s="106" t="s">
        <v>75</v>
      </c>
      <c r="W451" s="108" t="s">
        <v>75</v>
      </c>
      <c r="X451" s="108" t="s">
        <v>75</v>
      </c>
    </row>
    <row r="452" spans="14:24" ht="15.5" x14ac:dyDescent="0.35">
      <c r="N452" s="109">
        <v>50252</v>
      </c>
      <c r="O452" s="104" t="s">
        <v>75</v>
      </c>
      <c r="P452" s="104" t="s">
        <v>75</v>
      </c>
      <c r="Q452" s="104" t="s">
        <v>75</v>
      </c>
      <c r="R452" s="104" t="s">
        <v>75</v>
      </c>
      <c r="S452" s="105" t="s">
        <v>75</v>
      </c>
      <c r="T452" s="105" t="s">
        <v>75</v>
      </c>
      <c r="U452" s="106" t="s">
        <v>75</v>
      </c>
      <c r="V452" s="106" t="s">
        <v>75</v>
      </c>
      <c r="W452" s="108" t="s">
        <v>75</v>
      </c>
      <c r="X452" s="108" t="s">
        <v>75</v>
      </c>
    </row>
    <row r="453" spans="14:24" ht="15.5" x14ac:dyDescent="0.35">
      <c r="N453" s="109">
        <v>50283</v>
      </c>
      <c r="O453" s="104" t="s">
        <v>75</v>
      </c>
      <c r="P453" s="104" t="s">
        <v>75</v>
      </c>
      <c r="Q453" s="104" t="s">
        <v>75</v>
      </c>
      <c r="R453" s="104" t="s">
        <v>75</v>
      </c>
      <c r="S453" s="105" t="s">
        <v>75</v>
      </c>
      <c r="T453" s="105" t="s">
        <v>75</v>
      </c>
      <c r="U453" s="106" t="s">
        <v>75</v>
      </c>
      <c r="V453" s="106" t="s">
        <v>75</v>
      </c>
      <c r="W453" s="108" t="s">
        <v>75</v>
      </c>
      <c r="X453" s="108" t="s">
        <v>75</v>
      </c>
    </row>
    <row r="454" spans="14:24" ht="15.5" x14ac:dyDescent="0.35">
      <c r="N454" s="109">
        <v>50313</v>
      </c>
      <c r="O454" s="104" t="s">
        <v>75</v>
      </c>
      <c r="P454" s="104" t="s">
        <v>75</v>
      </c>
      <c r="Q454" s="104" t="s">
        <v>75</v>
      </c>
      <c r="R454" s="104" t="s">
        <v>75</v>
      </c>
      <c r="S454" s="105" t="s">
        <v>75</v>
      </c>
      <c r="T454" s="105" t="s">
        <v>75</v>
      </c>
      <c r="U454" s="106" t="s">
        <v>75</v>
      </c>
      <c r="V454" s="106" t="s">
        <v>75</v>
      </c>
      <c r="W454" s="108" t="s">
        <v>75</v>
      </c>
      <c r="X454" s="108" t="s">
        <v>75</v>
      </c>
    </row>
    <row r="455" spans="14:24" ht="15.5" x14ac:dyDescent="0.35">
      <c r="N455" s="109">
        <v>50344</v>
      </c>
      <c r="O455" s="104" t="s">
        <v>75</v>
      </c>
      <c r="P455" s="104" t="s">
        <v>75</v>
      </c>
      <c r="Q455" s="104" t="s">
        <v>75</v>
      </c>
      <c r="R455" s="104" t="s">
        <v>75</v>
      </c>
      <c r="S455" s="105" t="s">
        <v>75</v>
      </c>
      <c r="T455" s="105" t="s">
        <v>75</v>
      </c>
      <c r="U455" s="106" t="s">
        <v>75</v>
      </c>
      <c r="V455" s="106" t="s">
        <v>75</v>
      </c>
      <c r="W455" s="108" t="s">
        <v>75</v>
      </c>
      <c r="X455" s="108" t="s">
        <v>75</v>
      </c>
    </row>
    <row r="456" spans="14:24" ht="15.5" x14ac:dyDescent="0.35">
      <c r="N456" s="109">
        <v>50374</v>
      </c>
      <c r="O456" s="104" t="s">
        <v>75</v>
      </c>
      <c r="P456" s="104" t="s">
        <v>75</v>
      </c>
      <c r="Q456" s="104" t="s">
        <v>75</v>
      </c>
      <c r="R456" s="104" t="s">
        <v>75</v>
      </c>
      <c r="S456" s="105" t="s">
        <v>75</v>
      </c>
      <c r="T456" s="105" t="s">
        <v>75</v>
      </c>
      <c r="U456" s="106" t="s">
        <v>75</v>
      </c>
      <c r="V456" s="106" t="s">
        <v>75</v>
      </c>
      <c r="W456" s="108" t="s">
        <v>75</v>
      </c>
      <c r="X456" s="108" t="s">
        <v>75</v>
      </c>
    </row>
    <row r="457" spans="14:24" ht="15.5" x14ac:dyDescent="0.35">
      <c r="N457" s="109">
        <v>50405</v>
      </c>
      <c r="O457" s="104" t="s">
        <v>75</v>
      </c>
      <c r="P457" s="104" t="s">
        <v>75</v>
      </c>
      <c r="Q457" s="104" t="s">
        <v>75</v>
      </c>
      <c r="R457" s="104" t="s">
        <v>75</v>
      </c>
      <c r="S457" s="105" t="s">
        <v>75</v>
      </c>
      <c r="T457" s="105" t="s">
        <v>75</v>
      </c>
      <c r="U457" s="106" t="s">
        <v>75</v>
      </c>
      <c r="V457" s="106" t="s">
        <v>75</v>
      </c>
      <c r="W457" s="108" t="s">
        <v>75</v>
      </c>
      <c r="X457" s="108" t="s">
        <v>75</v>
      </c>
    </row>
    <row r="458" spans="14:24" ht="15.5" x14ac:dyDescent="0.35">
      <c r="N458" s="109">
        <v>50436</v>
      </c>
      <c r="O458" s="104" t="s">
        <v>75</v>
      </c>
      <c r="P458" s="104" t="s">
        <v>75</v>
      </c>
      <c r="Q458" s="104" t="s">
        <v>75</v>
      </c>
      <c r="R458" s="104" t="s">
        <v>75</v>
      </c>
      <c r="S458" s="105" t="s">
        <v>75</v>
      </c>
      <c r="T458" s="105" t="s">
        <v>75</v>
      </c>
      <c r="U458" s="106" t="s">
        <v>75</v>
      </c>
      <c r="V458" s="106" t="s">
        <v>75</v>
      </c>
      <c r="W458" s="108" t="s">
        <v>75</v>
      </c>
      <c r="X458" s="108" t="s">
        <v>75</v>
      </c>
    </row>
    <row r="459" spans="14:24" ht="15.5" x14ac:dyDescent="0.35">
      <c r="N459" s="109">
        <v>50464</v>
      </c>
      <c r="O459" s="104" t="s">
        <v>75</v>
      </c>
      <c r="P459" s="104" t="s">
        <v>75</v>
      </c>
      <c r="Q459" s="104" t="s">
        <v>75</v>
      </c>
      <c r="R459" s="104" t="s">
        <v>75</v>
      </c>
      <c r="S459" s="105" t="s">
        <v>75</v>
      </c>
      <c r="T459" s="105" t="s">
        <v>75</v>
      </c>
      <c r="U459" s="106" t="s">
        <v>75</v>
      </c>
      <c r="V459" s="106" t="s">
        <v>75</v>
      </c>
      <c r="W459" s="108" t="s">
        <v>75</v>
      </c>
      <c r="X459" s="108" t="s">
        <v>75</v>
      </c>
    </row>
    <row r="460" spans="14:24" ht="15.5" x14ac:dyDescent="0.35">
      <c r="N460" s="109">
        <v>50495</v>
      </c>
      <c r="O460" s="104" t="s">
        <v>75</v>
      </c>
      <c r="P460" s="104" t="s">
        <v>75</v>
      </c>
      <c r="Q460" s="104" t="s">
        <v>75</v>
      </c>
      <c r="R460" s="104" t="s">
        <v>75</v>
      </c>
      <c r="S460" s="105" t="s">
        <v>75</v>
      </c>
      <c r="T460" s="105" t="s">
        <v>75</v>
      </c>
      <c r="U460" s="106" t="s">
        <v>75</v>
      </c>
      <c r="V460" s="106" t="s">
        <v>75</v>
      </c>
      <c r="W460" s="108" t="s">
        <v>75</v>
      </c>
      <c r="X460" s="108" t="s">
        <v>75</v>
      </c>
    </row>
    <row r="461" spans="14:24" ht="15.5" x14ac:dyDescent="0.35">
      <c r="N461" s="109">
        <v>50525</v>
      </c>
      <c r="O461" s="104" t="s">
        <v>75</v>
      </c>
      <c r="P461" s="104" t="s">
        <v>75</v>
      </c>
      <c r="Q461" s="104" t="s">
        <v>75</v>
      </c>
      <c r="R461" s="104" t="s">
        <v>75</v>
      </c>
      <c r="S461" s="105" t="s">
        <v>75</v>
      </c>
      <c r="T461" s="105" t="s">
        <v>75</v>
      </c>
      <c r="U461" s="106" t="s">
        <v>75</v>
      </c>
      <c r="V461" s="106" t="s">
        <v>75</v>
      </c>
      <c r="W461" s="108" t="s">
        <v>75</v>
      </c>
      <c r="X461" s="108" t="s">
        <v>75</v>
      </c>
    </row>
    <row r="462" spans="14:24" ht="15.5" x14ac:dyDescent="0.35">
      <c r="N462" s="109">
        <v>50556</v>
      </c>
      <c r="O462" s="104" t="s">
        <v>75</v>
      </c>
      <c r="P462" s="104" t="s">
        <v>75</v>
      </c>
      <c r="Q462" s="104" t="s">
        <v>75</v>
      </c>
      <c r="R462" s="104" t="s">
        <v>75</v>
      </c>
      <c r="S462" s="105" t="s">
        <v>75</v>
      </c>
      <c r="T462" s="105" t="s">
        <v>75</v>
      </c>
      <c r="U462" s="106" t="s">
        <v>75</v>
      </c>
      <c r="V462" s="106" t="s">
        <v>75</v>
      </c>
      <c r="W462" s="108" t="s">
        <v>75</v>
      </c>
      <c r="X462" s="108" t="s">
        <v>75</v>
      </c>
    </row>
    <row r="463" spans="14:24" ht="15.5" x14ac:dyDescent="0.35">
      <c r="N463" s="109">
        <v>50586</v>
      </c>
      <c r="O463" s="104" t="s">
        <v>75</v>
      </c>
      <c r="P463" s="104" t="s">
        <v>75</v>
      </c>
      <c r="Q463" s="104" t="s">
        <v>75</v>
      </c>
      <c r="R463" s="104" t="s">
        <v>75</v>
      </c>
      <c r="S463" s="105" t="s">
        <v>75</v>
      </c>
      <c r="T463" s="105" t="s">
        <v>75</v>
      </c>
      <c r="U463" s="106" t="s">
        <v>75</v>
      </c>
      <c r="V463" s="106" t="s">
        <v>75</v>
      </c>
      <c r="W463" s="108" t="s">
        <v>75</v>
      </c>
      <c r="X463" s="108" t="s">
        <v>75</v>
      </c>
    </row>
    <row r="464" spans="14:24" ht="15.5" x14ac:dyDescent="0.35">
      <c r="N464" s="109">
        <v>50617</v>
      </c>
      <c r="O464" s="104" t="s">
        <v>75</v>
      </c>
      <c r="P464" s="104" t="s">
        <v>75</v>
      </c>
      <c r="Q464" s="104" t="s">
        <v>75</v>
      </c>
      <c r="R464" s="104" t="s">
        <v>75</v>
      </c>
      <c r="S464" s="105" t="s">
        <v>75</v>
      </c>
      <c r="T464" s="105" t="s">
        <v>75</v>
      </c>
      <c r="U464" s="106" t="s">
        <v>75</v>
      </c>
      <c r="V464" s="106" t="s">
        <v>75</v>
      </c>
      <c r="W464" s="108" t="s">
        <v>75</v>
      </c>
      <c r="X464" s="108" t="s">
        <v>75</v>
      </c>
    </row>
    <row r="465" spans="14:24" ht="15.5" x14ac:dyDescent="0.35">
      <c r="N465" s="109">
        <v>50648</v>
      </c>
      <c r="O465" s="104" t="s">
        <v>75</v>
      </c>
      <c r="P465" s="104" t="s">
        <v>75</v>
      </c>
      <c r="Q465" s="104" t="s">
        <v>75</v>
      </c>
      <c r="R465" s="104" t="s">
        <v>75</v>
      </c>
      <c r="S465" s="105" t="s">
        <v>75</v>
      </c>
      <c r="T465" s="105" t="s">
        <v>75</v>
      </c>
      <c r="U465" s="106" t="s">
        <v>75</v>
      </c>
      <c r="V465" s="106" t="s">
        <v>75</v>
      </c>
      <c r="W465" s="108" t="s">
        <v>75</v>
      </c>
      <c r="X465" s="108" t="s">
        <v>75</v>
      </c>
    </row>
    <row r="466" spans="14:24" ht="15.5" x14ac:dyDescent="0.35">
      <c r="N466" s="109">
        <v>50678</v>
      </c>
      <c r="O466" s="104" t="s">
        <v>75</v>
      </c>
      <c r="P466" s="104" t="s">
        <v>75</v>
      </c>
      <c r="Q466" s="104" t="s">
        <v>75</v>
      </c>
      <c r="R466" s="104" t="s">
        <v>75</v>
      </c>
      <c r="S466" s="105" t="s">
        <v>75</v>
      </c>
      <c r="T466" s="105" t="s">
        <v>75</v>
      </c>
      <c r="U466" s="106" t="s">
        <v>75</v>
      </c>
      <c r="V466" s="106" t="s">
        <v>75</v>
      </c>
      <c r="W466" s="108" t="s">
        <v>75</v>
      </c>
      <c r="X466" s="108" t="s">
        <v>75</v>
      </c>
    </row>
    <row r="467" spans="14:24" ht="15.5" x14ac:dyDescent="0.35">
      <c r="N467" s="109">
        <v>50709</v>
      </c>
      <c r="O467" s="104" t="s">
        <v>75</v>
      </c>
      <c r="P467" s="104" t="s">
        <v>75</v>
      </c>
      <c r="Q467" s="104" t="s">
        <v>75</v>
      </c>
      <c r="R467" s="104" t="s">
        <v>75</v>
      </c>
      <c r="S467" s="105" t="s">
        <v>75</v>
      </c>
      <c r="T467" s="105" t="s">
        <v>75</v>
      </c>
      <c r="U467" s="106" t="s">
        <v>75</v>
      </c>
      <c r="V467" s="106" t="s">
        <v>75</v>
      </c>
      <c r="W467" s="108" t="s">
        <v>75</v>
      </c>
      <c r="X467" s="108" t="s">
        <v>75</v>
      </c>
    </row>
    <row r="468" spans="14:24" ht="15.5" x14ac:dyDescent="0.35">
      <c r="N468" s="109">
        <v>50739</v>
      </c>
      <c r="O468" s="104" t="s">
        <v>75</v>
      </c>
      <c r="P468" s="104" t="s">
        <v>75</v>
      </c>
      <c r="Q468" s="104" t="s">
        <v>75</v>
      </c>
      <c r="R468" s="104" t="s">
        <v>75</v>
      </c>
      <c r="S468" s="105" t="s">
        <v>75</v>
      </c>
      <c r="T468" s="105" t="s">
        <v>75</v>
      </c>
      <c r="U468" s="106" t="s">
        <v>75</v>
      </c>
      <c r="V468" s="106" t="s">
        <v>75</v>
      </c>
      <c r="W468" s="108" t="s">
        <v>75</v>
      </c>
      <c r="X468" s="108" t="s">
        <v>75</v>
      </c>
    </row>
    <row r="469" spans="14:24" ht="15.5" x14ac:dyDescent="0.35">
      <c r="N469" s="109">
        <v>50770</v>
      </c>
      <c r="O469" s="104" t="s">
        <v>75</v>
      </c>
      <c r="P469" s="104" t="s">
        <v>75</v>
      </c>
      <c r="Q469" s="104" t="s">
        <v>75</v>
      </c>
      <c r="R469" s="104" t="s">
        <v>75</v>
      </c>
      <c r="S469" s="105" t="s">
        <v>75</v>
      </c>
      <c r="T469" s="105" t="s">
        <v>75</v>
      </c>
      <c r="U469" s="106" t="s">
        <v>75</v>
      </c>
      <c r="V469" s="106" t="s">
        <v>75</v>
      </c>
      <c r="W469" s="108" t="s">
        <v>75</v>
      </c>
      <c r="X469" s="108" t="s">
        <v>75</v>
      </c>
    </row>
    <row r="470" spans="14:24" ht="15.5" x14ac:dyDescent="0.35">
      <c r="N470" s="109">
        <v>50801</v>
      </c>
      <c r="O470" s="104" t="s">
        <v>75</v>
      </c>
      <c r="P470" s="104" t="s">
        <v>75</v>
      </c>
      <c r="Q470" s="104" t="s">
        <v>75</v>
      </c>
      <c r="R470" s="104" t="s">
        <v>75</v>
      </c>
      <c r="S470" s="105" t="s">
        <v>75</v>
      </c>
      <c r="T470" s="105" t="s">
        <v>75</v>
      </c>
      <c r="U470" s="106" t="s">
        <v>75</v>
      </c>
      <c r="V470" s="106" t="s">
        <v>75</v>
      </c>
      <c r="W470" s="108" t="s">
        <v>75</v>
      </c>
      <c r="X470" s="108" t="s">
        <v>75</v>
      </c>
    </row>
    <row r="471" spans="14:24" ht="15.5" x14ac:dyDescent="0.35">
      <c r="N471" s="109">
        <v>50829</v>
      </c>
      <c r="O471" s="104" t="s">
        <v>75</v>
      </c>
      <c r="P471" s="104" t="s">
        <v>75</v>
      </c>
      <c r="Q471" s="104" t="s">
        <v>75</v>
      </c>
      <c r="R471" s="104" t="s">
        <v>75</v>
      </c>
      <c r="S471" s="105" t="s">
        <v>75</v>
      </c>
      <c r="T471" s="105" t="s">
        <v>75</v>
      </c>
      <c r="U471" s="106" t="s">
        <v>75</v>
      </c>
      <c r="V471" s="106" t="s">
        <v>75</v>
      </c>
      <c r="W471" s="108" t="s">
        <v>75</v>
      </c>
      <c r="X471" s="108" t="s">
        <v>75</v>
      </c>
    </row>
    <row r="472" spans="14:24" ht="15.5" x14ac:dyDescent="0.35">
      <c r="N472" s="109">
        <v>50860</v>
      </c>
      <c r="O472" s="104" t="s">
        <v>75</v>
      </c>
      <c r="P472" s="104" t="s">
        <v>75</v>
      </c>
      <c r="Q472" s="104" t="s">
        <v>75</v>
      </c>
      <c r="R472" s="104" t="s">
        <v>75</v>
      </c>
      <c r="S472" s="105" t="s">
        <v>75</v>
      </c>
      <c r="T472" s="105" t="s">
        <v>75</v>
      </c>
      <c r="U472" s="106" t="s">
        <v>75</v>
      </c>
      <c r="V472" s="106" t="s">
        <v>75</v>
      </c>
      <c r="W472" s="108" t="s">
        <v>75</v>
      </c>
      <c r="X472" s="108" t="s">
        <v>75</v>
      </c>
    </row>
    <row r="473" spans="14:24" ht="15.5" x14ac:dyDescent="0.35">
      <c r="N473" s="109">
        <v>50890</v>
      </c>
      <c r="O473" s="104" t="s">
        <v>75</v>
      </c>
      <c r="P473" s="104" t="s">
        <v>75</v>
      </c>
      <c r="Q473" s="104" t="s">
        <v>75</v>
      </c>
      <c r="R473" s="104" t="s">
        <v>75</v>
      </c>
      <c r="S473" s="105" t="s">
        <v>75</v>
      </c>
      <c r="T473" s="105" t="s">
        <v>75</v>
      </c>
      <c r="U473" s="106" t="s">
        <v>75</v>
      </c>
      <c r="V473" s="106" t="s">
        <v>75</v>
      </c>
      <c r="W473" s="108" t="s">
        <v>75</v>
      </c>
      <c r="X473" s="108" t="s">
        <v>75</v>
      </c>
    </row>
    <row r="474" spans="14:24" ht="15.5" x14ac:dyDescent="0.35">
      <c r="N474" s="109">
        <v>50921</v>
      </c>
      <c r="O474" s="104" t="s">
        <v>75</v>
      </c>
      <c r="P474" s="104" t="s">
        <v>75</v>
      </c>
      <c r="Q474" s="104" t="s">
        <v>75</v>
      </c>
      <c r="R474" s="104" t="s">
        <v>75</v>
      </c>
      <c r="S474" s="105" t="s">
        <v>75</v>
      </c>
      <c r="T474" s="105" t="s">
        <v>75</v>
      </c>
      <c r="U474" s="106" t="s">
        <v>75</v>
      </c>
      <c r="V474" s="106" t="s">
        <v>75</v>
      </c>
      <c r="W474" s="108" t="s">
        <v>75</v>
      </c>
      <c r="X474" s="108" t="s">
        <v>75</v>
      </c>
    </row>
    <row r="475" spans="14:24" ht="15.5" x14ac:dyDescent="0.35">
      <c r="N475" s="109">
        <v>50951</v>
      </c>
      <c r="O475" s="104" t="s">
        <v>75</v>
      </c>
      <c r="P475" s="104" t="s">
        <v>75</v>
      </c>
      <c r="Q475" s="104" t="s">
        <v>75</v>
      </c>
      <c r="R475" s="104" t="s">
        <v>75</v>
      </c>
      <c r="S475" s="105" t="s">
        <v>75</v>
      </c>
      <c r="T475" s="105" t="s">
        <v>75</v>
      </c>
      <c r="U475" s="106" t="s">
        <v>75</v>
      </c>
      <c r="V475" s="106" t="s">
        <v>75</v>
      </c>
      <c r="W475" s="108" t="s">
        <v>75</v>
      </c>
      <c r="X475" s="108" t="s">
        <v>75</v>
      </c>
    </row>
    <row r="476" spans="14:24" ht="15.5" x14ac:dyDescent="0.35">
      <c r="N476" s="109">
        <v>50982</v>
      </c>
      <c r="O476" s="104" t="s">
        <v>75</v>
      </c>
      <c r="P476" s="104" t="s">
        <v>75</v>
      </c>
      <c r="Q476" s="104" t="s">
        <v>75</v>
      </c>
      <c r="R476" s="104" t="s">
        <v>75</v>
      </c>
      <c r="S476" s="105" t="s">
        <v>75</v>
      </c>
      <c r="T476" s="105" t="s">
        <v>75</v>
      </c>
      <c r="U476" s="106" t="s">
        <v>75</v>
      </c>
      <c r="V476" s="106" t="s">
        <v>75</v>
      </c>
      <c r="W476" s="108" t="s">
        <v>75</v>
      </c>
      <c r="X476" s="108" t="s">
        <v>75</v>
      </c>
    </row>
    <row r="477" spans="14:24" ht="15.5" x14ac:dyDescent="0.35">
      <c r="N477" s="109">
        <v>51013</v>
      </c>
      <c r="O477" s="104" t="s">
        <v>75</v>
      </c>
      <c r="P477" s="104" t="s">
        <v>75</v>
      </c>
      <c r="Q477" s="104" t="s">
        <v>75</v>
      </c>
      <c r="R477" s="104" t="s">
        <v>75</v>
      </c>
      <c r="S477" s="105" t="s">
        <v>75</v>
      </c>
      <c r="T477" s="105" t="s">
        <v>75</v>
      </c>
      <c r="U477" s="106" t="s">
        <v>75</v>
      </c>
      <c r="V477" s="106" t="s">
        <v>75</v>
      </c>
      <c r="W477" s="108" t="s">
        <v>75</v>
      </c>
      <c r="X477" s="108" t="s">
        <v>75</v>
      </c>
    </row>
    <row r="478" spans="14:24" ht="15.5" x14ac:dyDescent="0.35">
      <c r="N478" s="109">
        <v>51043</v>
      </c>
      <c r="O478" s="104" t="s">
        <v>75</v>
      </c>
      <c r="P478" s="104" t="s">
        <v>75</v>
      </c>
      <c r="Q478" s="104" t="s">
        <v>75</v>
      </c>
      <c r="R478" s="104" t="s">
        <v>75</v>
      </c>
      <c r="S478" s="105" t="s">
        <v>75</v>
      </c>
      <c r="T478" s="105" t="s">
        <v>75</v>
      </c>
      <c r="U478" s="106" t="s">
        <v>75</v>
      </c>
      <c r="V478" s="106" t="s">
        <v>75</v>
      </c>
      <c r="W478" s="108" t="s">
        <v>75</v>
      </c>
      <c r="X478" s="108" t="s">
        <v>75</v>
      </c>
    </row>
    <row r="479" spans="14:24" ht="15.5" x14ac:dyDescent="0.35">
      <c r="N479" s="109">
        <v>51074</v>
      </c>
      <c r="O479" s="104" t="s">
        <v>75</v>
      </c>
      <c r="P479" s="104" t="s">
        <v>75</v>
      </c>
      <c r="Q479" s="104" t="s">
        <v>75</v>
      </c>
      <c r="R479" s="104" t="s">
        <v>75</v>
      </c>
      <c r="S479" s="105" t="s">
        <v>75</v>
      </c>
      <c r="T479" s="105" t="s">
        <v>75</v>
      </c>
      <c r="U479" s="106" t="s">
        <v>75</v>
      </c>
      <c r="V479" s="106" t="s">
        <v>75</v>
      </c>
      <c r="W479" s="108" t="s">
        <v>75</v>
      </c>
      <c r="X479" s="108" t="s">
        <v>75</v>
      </c>
    </row>
    <row r="480" spans="14:24" ht="15.5" x14ac:dyDescent="0.35">
      <c r="N480" s="109">
        <v>51104</v>
      </c>
      <c r="O480" s="104" t="s">
        <v>75</v>
      </c>
      <c r="P480" s="104" t="s">
        <v>75</v>
      </c>
      <c r="Q480" s="104" t="s">
        <v>75</v>
      </c>
      <c r="R480" s="104" t="s">
        <v>75</v>
      </c>
      <c r="S480" s="105" t="s">
        <v>75</v>
      </c>
      <c r="T480" s="105" t="s">
        <v>75</v>
      </c>
      <c r="U480" s="106" t="s">
        <v>75</v>
      </c>
      <c r="V480" s="106" t="s">
        <v>75</v>
      </c>
      <c r="W480" s="108" t="s">
        <v>75</v>
      </c>
      <c r="X480" s="108" t="s">
        <v>75</v>
      </c>
    </row>
    <row r="481" spans="14:24" ht="15.5" x14ac:dyDescent="0.35">
      <c r="N481" s="109">
        <v>51135</v>
      </c>
      <c r="O481" s="104" t="s">
        <v>75</v>
      </c>
      <c r="P481" s="104" t="s">
        <v>75</v>
      </c>
      <c r="Q481" s="104" t="s">
        <v>75</v>
      </c>
      <c r="R481" s="104" t="s">
        <v>75</v>
      </c>
      <c r="S481" s="105" t="s">
        <v>75</v>
      </c>
      <c r="T481" s="105" t="s">
        <v>75</v>
      </c>
      <c r="U481" s="106" t="s">
        <v>75</v>
      </c>
      <c r="V481" s="106" t="s">
        <v>75</v>
      </c>
      <c r="W481" s="108" t="s">
        <v>75</v>
      </c>
      <c r="X481" s="108" t="s">
        <v>75</v>
      </c>
    </row>
    <row r="482" spans="14:24" ht="15.5" x14ac:dyDescent="0.35">
      <c r="N482" s="109">
        <v>51166</v>
      </c>
      <c r="O482" s="104" t="s">
        <v>75</v>
      </c>
      <c r="P482" s="104" t="s">
        <v>75</v>
      </c>
      <c r="Q482" s="104" t="s">
        <v>75</v>
      </c>
      <c r="R482" s="104" t="s">
        <v>75</v>
      </c>
      <c r="S482" s="105" t="s">
        <v>75</v>
      </c>
      <c r="T482" s="105" t="s">
        <v>75</v>
      </c>
      <c r="U482" s="106" t="s">
        <v>75</v>
      </c>
      <c r="V482" s="106" t="s">
        <v>75</v>
      </c>
      <c r="W482" s="108" t="s">
        <v>75</v>
      </c>
      <c r="X482" s="108" t="s">
        <v>75</v>
      </c>
    </row>
    <row r="483" spans="14:24" ht="15.5" x14ac:dyDescent="0.35">
      <c r="N483" s="109">
        <v>51195</v>
      </c>
      <c r="O483" s="104" t="s">
        <v>75</v>
      </c>
      <c r="P483" s="104" t="s">
        <v>75</v>
      </c>
      <c r="Q483" s="104" t="s">
        <v>75</v>
      </c>
      <c r="R483" s="104" t="s">
        <v>75</v>
      </c>
      <c r="S483" s="105" t="s">
        <v>75</v>
      </c>
      <c r="T483" s="105" t="s">
        <v>75</v>
      </c>
      <c r="U483" s="106" t="s">
        <v>75</v>
      </c>
      <c r="V483" s="106" t="s">
        <v>75</v>
      </c>
      <c r="W483" s="108" t="s">
        <v>75</v>
      </c>
      <c r="X483" s="108" t="s">
        <v>75</v>
      </c>
    </row>
    <row r="484" spans="14:24" ht="15.5" x14ac:dyDescent="0.35">
      <c r="N484" s="109">
        <v>51226</v>
      </c>
      <c r="O484" s="104" t="s">
        <v>75</v>
      </c>
      <c r="P484" s="104" t="s">
        <v>75</v>
      </c>
      <c r="Q484" s="104" t="s">
        <v>75</v>
      </c>
      <c r="R484" s="104" t="s">
        <v>75</v>
      </c>
      <c r="S484" s="105" t="s">
        <v>75</v>
      </c>
      <c r="T484" s="105" t="s">
        <v>75</v>
      </c>
      <c r="U484" s="106" t="s">
        <v>75</v>
      </c>
      <c r="V484" s="106" t="s">
        <v>75</v>
      </c>
      <c r="W484" s="108" t="s">
        <v>75</v>
      </c>
      <c r="X484" s="108" t="s">
        <v>75</v>
      </c>
    </row>
    <row r="485" spans="14:24" ht="15.5" x14ac:dyDescent="0.35">
      <c r="N485" s="109">
        <v>51256</v>
      </c>
      <c r="O485" s="104" t="s">
        <v>75</v>
      </c>
      <c r="P485" s="104" t="s">
        <v>75</v>
      </c>
      <c r="Q485" s="104" t="s">
        <v>75</v>
      </c>
      <c r="R485" s="104" t="s">
        <v>75</v>
      </c>
      <c r="S485" s="105" t="s">
        <v>75</v>
      </c>
      <c r="T485" s="105" t="s">
        <v>75</v>
      </c>
      <c r="U485" s="106" t="s">
        <v>75</v>
      </c>
      <c r="V485" s="106" t="s">
        <v>75</v>
      </c>
      <c r="W485" s="108" t="s">
        <v>75</v>
      </c>
      <c r="X485" s="108" t="s">
        <v>75</v>
      </c>
    </row>
    <row r="486" spans="14:24" ht="15.5" x14ac:dyDescent="0.35">
      <c r="N486" s="109">
        <v>51287</v>
      </c>
      <c r="O486" s="104" t="s">
        <v>75</v>
      </c>
      <c r="P486" s="104" t="s">
        <v>75</v>
      </c>
      <c r="Q486" s="104" t="s">
        <v>75</v>
      </c>
      <c r="R486" s="104" t="s">
        <v>75</v>
      </c>
      <c r="S486" s="105" t="s">
        <v>75</v>
      </c>
      <c r="T486" s="105" t="s">
        <v>75</v>
      </c>
      <c r="U486" s="106" t="s">
        <v>75</v>
      </c>
      <c r="V486" s="106" t="s">
        <v>75</v>
      </c>
      <c r="W486" s="108" t="s">
        <v>75</v>
      </c>
      <c r="X486" s="108" t="s">
        <v>75</v>
      </c>
    </row>
    <row r="487" spans="14:24" ht="15.5" x14ac:dyDescent="0.35">
      <c r="N487" s="109">
        <v>51317</v>
      </c>
      <c r="O487" s="104" t="s">
        <v>75</v>
      </c>
      <c r="P487" s="104" t="s">
        <v>75</v>
      </c>
      <c r="Q487" s="104" t="s">
        <v>75</v>
      </c>
      <c r="R487" s="104" t="s">
        <v>75</v>
      </c>
      <c r="S487" s="105" t="s">
        <v>75</v>
      </c>
      <c r="T487" s="105" t="s">
        <v>75</v>
      </c>
      <c r="U487" s="106" t="s">
        <v>75</v>
      </c>
      <c r="V487" s="106" t="s">
        <v>75</v>
      </c>
      <c r="W487" s="108" t="s">
        <v>75</v>
      </c>
      <c r="X487" s="108" t="s">
        <v>75</v>
      </c>
    </row>
    <row r="488" spans="14:24" ht="15.5" x14ac:dyDescent="0.35">
      <c r="N488" s="109">
        <v>51348</v>
      </c>
      <c r="O488" s="104" t="s">
        <v>75</v>
      </c>
      <c r="P488" s="104" t="s">
        <v>75</v>
      </c>
      <c r="Q488" s="104" t="s">
        <v>75</v>
      </c>
      <c r="R488" s="104" t="s">
        <v>75</v>
      </c>
      <c r="S488" s="105" t="s">
        <v>75</v>
      </c>
      <c r="T488" s="105" t="s">
        <v>75</v>
      </c>
      <c r="U488" s="106" t="s">
        <v>75</v>
      </c>
      <c r="V488" s="106" t="s">
        <v>75</v>
      </c>
      <c r="W488" s="108" t="s">
        <v>75</v>
      </c>
      <c r="X488" s="108" t="s">
        <v>75</v>
      </c>
    </row>
    <row r="489" spans="14:24" ht="15.5" x14ac:dyDescent="0.35">
      <c r="N489" s="109">
        <v>51379</v>
      </c>
      <c r="O489" s="104" t="s">
        <v>75</v>
      </c>
      <c r="P489" s="104" t="s">
        <v>75</v>
      </c>
      <c r="Q489" s="104" t="s">
        <v>75</v>
      </c>
      <c r="R489" s="104" t="s">
        <v>75</v>
      </c>
      <c r="S489" s="105" t="s">
        <v>75</v>
      </c>
      <c r="T489" s="105" t="s">
        <v>75</v>
      </c>
      <c r="U489" s="106" t="s">
        <v>75</v>
      </c>
      <c r="V489" s="106" t="s">
        <v>75</v>
      </c>
      <c r="W489" s="108" t="s">
        <v>75</v>
      </c>
      <c r="X489" s="108" t="s">
        <v>75</v>
      </c>
    </row>
    <row r="490" spans="14:24" ht="15.5" x14ac:dyDescent="0.35">
      <c r="N490" s="109">
        <v>51409</v>
      </c>
      <c r="O490" s="104" t="s">
        <v>75</v>
      </c>
      <c r="P490" s="104" t="s">
        <v>75</v>
      </c>
      <c r="Q490" s="104" t="s">
        <v>75</v>
      </c>
      <c r="R490" s="104" t="s">
        <v>75</v>
      </c>
      <c r="S490" s="105" t="s">
        <v>75</v>
      </c>
      <c r="T490" s="105" t="s">
        <v>75</v>
      </c>
      <c r="U490" s="106" t="s">
        <v>75</v>
      </c>
      <c r="V490" s="106" t="s">
        <v>75</v>
      </c>
      <c r="W490" s="108" t="s">
        <v>75</v>
      </c>
      <c r="X490" s="108" t="s">
        <v>75</v>
      </c>
    </row>
    <row r="491" spans="14:24" ht="15.5" x14ac:dyDescent="0.35">
      <c r="N491" s="109">
        <v>51440</v>
      </c>
      <c r="O491" s="104" t="s">
        <v>75</v>
      </c>
      <c r="P491" s="104" t="s">
        <v>75</v>
      </c>
      <c r="Q491" s="104" t="s">
        <v>75</v>
      </c>
      <c r="R491" s="104" t="s">
        <v>75</v>
      </c>
      <c r="S491" s="105" t="s">
        <v>75</v>
      </c>
      <c r="T491" s="105" t="s">
        <v>75</v>
      </c>
      <c r="U491" s="106" t="s">
        <v>75</v>
      </c>
      <c r="V491" s="106" t="s">
        <v>75</v>
      </c>
      <c r="W491" s="108" t="s">
        <v>75</v>
      </c>
      <c r="X491" s="108" t="s">
        <v>75</v>
      </c>
    </row>
    <row r="492" spans="14:24" ht="15.5" x14ac:dyDescent="0.35">
      <c r="N492" s="109">
        <v>51470</v>
      </c>
      <c r="O492" s="104" t="s">
        <v>75</v>
      </c>
      <c r="P492" s="104" t="s">
        <v>75</v>
      </c>
      <c r="Q492" s="104" t="s">
        <v>75</v>
      </c>
      <c r="R492" s="104" t="s">
        <v>75</v>
      </c>
      <c r="S492" s="105" t="s">
        <v>75</v>
      </c>
      <c r="T492" s="105" t="s">
        <v>75</v>
      </c>
      <c r="U492" s="106" t="s">
        <v>75</v>
      </c>
      <c r="V492" s="106" t="s">
        <v>75</v>
      </c>
      <c r="W492" s="108" t="s">
        <v>75</v>
      </c>
      <c r="X492" s="108" t="s">
        <v>75</v>
      </c>
    </row>
    <row r="493" spans="14:24" ht="15.5" x14ac:dyDescent="0.35">
      <c r="N493" s="109">
        <v>51501</v>
      </c>
      <c r="O493" s="104" t="s">
        <v>75</v>
      </c>
      <c r="P493" s="104" t="s">
        <v>75</v>
      </c>
      <c r="Q493" s="104" t="s">
        <v>75</v>
      </c>
      <c r="R493" s="104" t="s">
        <v>75</v>
      </c>
      <c r="S493" s="105" t="s">
        <v>75</v>
      </c>
      <c r="T493" s="105" t="s">
        <v>75</v>
      </c>
      <c r="U493" s="106" t="s">
        <v>75</v>
      </c>
      <c r="V493" s="106" t="s">
        <v>75</v>
      </c>
      <c r="W493" s="108" t="s">
        <v>75</v>
      </c>
      <c r="X493" s="108" t="s">
        <v>75</v>
      </c>
    </row>
    <row r="494" spans="14:24" ht="15.5" x14ac:dyDescent="0.35">
      <c r="N494" s="109">
        <v>51532</v>
      </c>
      <c r="O494" s="104" t="s">
        <v>75</v>
      </c>
      <c r="P494" s="104" t="s">
        <v>75</v>
      </c>
      <c r="Q494" s="104" t="s">
        <v>75</v>
      </c>
      <c r="R494" s="104" t="s">
        <v>75</v>
      </c>
      <c r="S494" s="105" t="s">
        <v>75</v>
      </c>
      <c r="T494" s="105" t="s">
        <v>75</v>
      </c>
      <c r="U494" s="106" t="s">
        <v>75</v>
      </c>
      <c r="V494" s="106" t="s">
        <v>75</v>
      </c>
      <c r="W494" s="108" t="s">
        <v>75</v>
      </c>
      <c r="X494" s="108" t="s">
        <v>75</v>
      </c>
    </row>
    <row r="495" spans="14:24" ht="15.5" x14ac:dyDescent="0.35">
      <c r="N495" s="109">
        <v>51560</v>
      </c>
      <c r="O495" s="104" t="s">
        <v>75</v>
      </c>
      <c r="P495" s="104" t="s">
        <v>75</v>
      </c>
      <c r="Q495" s="104" t="s">
        <v>75</v>
      </c>
      <c r="R495" s="104" t="s">
        <v>75</v>
      </c>
      <c r="S495" s="105" t="s">
        <v>75</v>
      </c>
      <c r="T495" s="105" t="s">
        <v>75</v>
      </c>
      <c r="U495" s="106" t="s">
        <v>75</v>
      </c>
      <c r="V495" s="106" t="s">
        <v>75</v>
      </c>
      <c r="W495" s="108" t="s">
        <v>75</v>
      </c>
      <c r="X495" s="108" t="s">
        <v>75</v>
      </c>
    </row>
    <row r="496" spans="14:24" ht="15.5" x14ac:dyDescent="0.35">
      <c r="N496" s="109">
        <v>51591</v>
      </c>
      <c r="O496" s="104" t="s">
        <v>75</v>
      </c>
      <c r="P496" s="104" t="s">
        <v>75</v>
      </c>
      <c r="Q496" s="104" t="s">
        <v>75</v>
      </c>
      <c r="R496" s="104" t="s">
        <v>75</v>
      </c>
      <c r="S496" s="105" t="s">
        <v>75</v>
      </c>
      <c r="T496" s="105" t="s">
        <v>75</v>
      </c>
      <c r="U496" s="106" t="s">
        <v>75</v>
      </c>
      <c r="V496" s="106" t="s">
        <v>75</v>
      </c>
      <c r="W496" s="108" t="s">
        <v>75</v>
      </c>
      <c r="X496" s="108" t="s">
        <v>75</v>
      </c>
    </row>
    <row r="497" spans="14:24" ht="15.5" x14ac:dyDescent="0.35">
      <c r="N497" s="109">
        <v>51621</v>
      </c>
      <c r="O497" s="104" t="s">
        <v>75</v>
      </c>
      <c r="P497" s="104" t="s">
        <v>75</v>
      </c>
      <c r="Q497" s="104" t="s">
        <v>75</v>
      </c>
      <c r="R497" s="104" t="s">
        <v>75</v>
      </c>
      <c r="S497" s="105" t="s">
        <v>75</v>
      </c>
      <c r="T497" s="105" t="s">
        <v>75</v>
      </c>
      <c r="U497" s="106" t="s">
        <v>75</v>
      </c>
      <c r="V497" s="106" t="s">
        <v>75</v>
      </c>
      <c r="W497" s="108" t="s">
        <v>75</v>
      </c>
      <c r="X497" s="108" t="s">
        <v>75</v>
      </c>
    </row>
    <row r="498" spans="14:24" ht="15.5" x14ac:dyDescent="0.35">
      <c r="N498" s="109">
        <v>51652</v>
      </c>
      <c r="O498" s="104" t="s">
        <v>75</v>
      </c>
      <c r="P498" s="104" t="s">
        <v>75</v>
      </c>
      <c r="Q498" s="104" t="s">
        <v>75</v>
      </c>
      <c r="R498" s="104" t="s">
        <v>75</v>
      </c>
      <c r="S498" s="105" t="s">
        <v>75</v>
      </c>
      <c r="T498" s="105" t="s">
        <v>75</v>
      </c>
      <c r="U498" s="106" t="s">
        <v>75</v>
      </c>
      <c r="V498" s="106" t="s">
        <v>75</v>
      </c>
      <c r="W498" s="108" t="s">
        <v>75</v>
      </c>
      <c r="X498" s="108" t="s">
        <v>75</v>
      </c>
    </row>
    <row r="499" spans="14:24" ht="15.5" x14ac:dyDescent="0.35">
      <c r="N499" s="109">
        <v>51682</v>
      </c>
      <c r="O499" s="104" t="s">
        <v>75</v>
      </c>
      <c r="P499" s="104" t="s">
        <v>75</v>
      </c>
      <c r="Q499" s="104" t="s">
        <v>75</v>
      </c>
      <c r="R499" s="104" t="s">
        <v>75</v>
      </c>
      <c r="S499" s="105" t="s">
        <v>75</v>
      </c>
      <c r="T499" s="105" t="s">
        <v>75</v>
      </c>
      <c r="U499" s="106" t="s">
        <v>75</v>
      </c>
      <c r="V499" s="106" t="s">
        <v>75</v>
      </c>
      <c r="W499" s="108" t="s">
        <v>75</v>
      </c>
      <c r="X499" s="108" t="s">
        <v>75</v>
      </c>
    </row>
    <row r="500" spans="14:24" ht="15.5" x14ac:dyDescent="0.35">
      <c r="N500" s="109">
        <v>51713</v>
      </c>
      <c r="O500" s="104" t="s">
        <v>75</v>
      </c>
      <c r="P500" s="104" t="s">
        <v>75</v>
      </c>
      <c r="Q500" s="104" t="s">
        <v>75</v>
      </c>
      <c r="R500" s="104" t="s">
        <v>75</v>
      </c>
      <c r="S500" s="105" t="s">
        <v>75</v>
      </c>
      <c r="T500" s="105" t="s">
        <v>75</v>
      </c>
      <c r="U500" s="106" t="s">
        <v>75</v>
      </c>
      <c r="V500" s="106" t="s">
        <v>75</v>
      </c>
      <c r="W500" s="108" t="s">
        <v>75</v>
      </c>
      <c r="X500" s="108" t="s">
        <v>75</v>
      </c>
    </row>
    <row r="501" spans="14:24" ht="15.5" x14ac:dyDescent="0.35">
      <c r="N501" s="109">
        <v>51744</v>
      </c>
      <c r="O501" s="104" t="s">
        <v>75</v>
      </c>
      <c r="P501" s="104" t="s">
        <v>75</v>
      </c>
      <c r="Q501" s="104" t="s">
        <v>75</v>
      </c>
      <c r="R501" s="104" t="s">
        <v>75</v>
      </c>
      <c r="S501" s="105" t="s">
        <v>75</v>
      </c>
      <c r="T501" s="105" t="s">
        <v>75</v>
      </c>
      <c r="U501" s="106" t="s">
        <v>75</v>
      </c>
      <c r="V501" s="106" t="s">
        <v>75</v>
      </c>
      <c r="W501" s="108" t="s">
        <v>75</v>
      </c>
      <c r="X501" s="108" t="s">
        <v>75</v>
      </c>
    </row>
    <row r="502" spans="14:24" ht="15.5" x14ac:dyDescent="0.35">
      <c r="N502" s="109">
        <v>51774</v>
      </c>
      <c r="O502" s="104" t="s">
        <v>75</v>
      </c>
      <c r="P502" s="104" t="s">
        <v>75</v>
      </c>
      <c r="Q502" s="104" t="s">
        <v>75</v>
      </c>
      <c r="R502" s="104" t="s">
        <v>75</v>
      </c>
      <c r="S502" s="105" t="s">
        <v>75</v>
      </c>
      <c r="T502" s="105" t="s">
        <v>75</v>
      </c>
      <c r="U502" s="106" t="s">
        <v>75</v>
      </c>
      <c r="V502" s="106" t="s">
        <v>75</v>
      </c>
      <c r="W502" s="108" t="s">
        <v>75</v>
      </c>
      <c r="X502" s="108" t="s">
        <v>75</v>
      </c>
    </row>
    <row r="503" spans="14:24" ht="15.5" x14ac:dyDescent="0.35">
      <c r="N503" s="109">
        <v>51805</v>
      </c>
      <c r="O503" s="104" t="s">
        <v>75</v>
      </c>
      <c r="P503" s="104" t="s">
        <v>75</v>
      </c>
      <c r="Q503" s="104" t="s">
        <v>75</v>
      </c>
      <c r="R503" s="104" t="s">
        <v>75</v>
      </c>
      <c r="S503" s="105" t="s">
        <v>75</v>
      </c>
      <c r="T503" s="105" t="s">
        <v>75</v>
      </c>
      <c r="U503" s="106" t="s">
        <v>75</v>
      </c>
      <c r="V503" s="106" t="s">
        <v>75</v>
      </c>
      <c r="W503" s="108" t="s">
        <v>75</v>
      </c>
      <c r="X503" s="108" t="s">
        <v>75</v>
      </c>
    </row>
    <row r="504" spans="14:24" ht="15.5" x14ac:dyDescent="0.35">
      <c r="N504" s="109">
        <v>51835</v>
      </c>
      <c r="O504" s="104" t="s">
        <v>75</v>
      </c>
      <c r="P504" s="104" t="s">
        <v>75</v>
      </c>
      <c r="Q504" s="104" t="s">
        <v>75</v>
      </c>
      <c r="R504" s="104" t="s">
        <v>75</v>
      </c>
      <c r="S504" s="105" t="s">
        <v>75</v>
      </c>
      <c r="T504" s="105" t="s">
        <v>75</v>
      </c>
      <c r="U504" s="106" t="s">
        <v>75</v>
      </c>
      <c r="V504" s="106" t="s">
        <v>75</v>
      </c>
      <c r="W504" s="108" t="s">
        <v>75</v>
      </c>
      <c r="X504" s="108" t="s">
        <v>75</v>
      </c>
    </row>
    <row r="505" spans="14:24" ht="15.5" x14ac:dyDescent="0.35">
      <c r="N505" s="109">
        <v>51866</v>
      </c>
      <c r="O505" s="104" t="s">
        <v>75</v>
      </c>
      <c r="P505" s="104" t="s">
        <v>75</v>
      </c>
      <c r="Q505" s="104" t="s">
        <v>75</v>
      </c>
      <c r="R505" s="104" t="s">
        <v>75</v>
      </c>
      <c r="S505" s="105" t="s">
        <v>75</v>
      </c>
      <c r="T505" s="105" t="s">
        <v>75</v>
      </c>
      <c r="U505" s="106" t="s">
        <v>75</v>
      </c>
      <c r="V505" s="106" t="s">
        <v>75</v>
      </c>
      <c r="W505" s="108" t="s">
        <v>75</v>
      </c>
      <c r="X505" s="108" t="s">
        <v>75</v>
      </c>
    </row>
    <row r="506" spans="14:24" ht="15.5" x14ac:dyDescent="0.35">
      <c r="N506" s="109">
        <v>51897</v>
      </c>
      <c r="O506" s="104" t="s">
        <v>75</v>
      </c>
      <c r="P506" s="104" t="s">
        <v>75</v>
      </c>
      <c r="Q506" s="104" t="s">
        <v>75</v>
      </c>
      <c r="R506" s="104" t="s">
        <v>75</v>
      </c>
      <c r="S506" s="105" t="s">
        <v>75</v>
      </c>
      <c r="T506" s="105" t="s">
        <v>75</v>
      </c>
      <c r="U506" s="106" t="s">
        <v>75</v>
      </c>
      <c r="V506" s="106" t="s">
        <v>75</v>
      </c>
      <c r="W506" s="108" t="s">
        <v>75</v>
      </c>
      <c r="X506" s="108" t="s">
        <v>75</v>
      </c>
    </row>
    <row r="507" spans="14:24" ht="15.5" x14ac:dyDescent="0.35">
      <c r="N507" s="109">
        <v>51925</v>
      </c>
      <c r="O507" s="104" t="s">
        <v>75</v>
      </c>
      <c r="P507" s="104" t="s">
        <v>75</v>
      </c>
      <c r="Q507" s="104" t="s">
        <v>75</v>
      </c>
      <c r="R507" s="104" t="s">
        <v>75</v>
      </c>
      <c r="S507" s="105" t="s">
        <v>75</v>
      </c>
      <c r="T507" s="105" t="s">
        <v>75</v>
      </c>
      <c r="U507" s="106" t="s">
        <v>75</v>
      </c>
      <c r="V507" s="106" t="s">
        <v>75</v>
      </c>
      <c r="W507" s="108" t="s">
        <v>75</v>
      </c>
      <c r="X507" s="108" t="s">
        <v>75</v>
      </c>
    </row>
    <row r="508" spans="14:24" ht="15.5" x14ac:dyDescent="0.35">
      <c r="N508" s="109">
        <v>51956</v>
      </c>
      <c r="O508" s="104" t="s">
        <v>75</v>
      </c>
      <c r="P508" s="104" t="s">
        <v>75</v>
      </c>
      <c r="Q508" s="104" t="s">
        <v>75</v>
      </c>
      <c r="R508" s="104" t="s">
        <v>75</v>
      </c>
      <c r="S508" s="105" t="s">
        <v>75</v>
      </c>
      <c r="T508" s="105" t="s">
        <v>75</v>
      </c>
      <c r="U508" s="106" t="s">
        <v>75</v>
      </c>
      <c r="V508" s="106" t="s">
        <v>75</v>
      </c>
      <c r="W508" s="108" t="s">
        <v>75</v>
      </c>
      <c r="X508" s="108" t="s">
        <v>75</v>
      </c>
    </row>
    <row r="509" spans="14:24" ht="15.5" x14ac:dyDescent="0.35">
      <c r="N509" s="109">
        <v>51986</v>
      </c>
      <c r="O509" s="104" t="s">
        <v>75</v>
      </c>
      <c r="P509" s="104" t="s">
        <v>75</v>
      </c>
      <c r="Q509" s="104" t="s">
        <v>75</v>
      </c>
      <c r="R509" s="104" t="s">
        <v>75</v>
      </c>
      <c r="S509" s="105" t="s">
        <v>75</v>
      </c>
      <c r="T509" s="105" t="s">
        <v>75</v>
      </c>
      <c r="U509" s="106" t="s">
        <v>75</v>
      </c>
      <c r="V509" s="106" t="s">
        <v>75</v>
      </c>
      <c r="W509" s="108" t="s">
        <v>75</v>
      </c>
      <c r="X509" s="108" t="s">
        <v>75</v>
      </c>
    </row>
    <row r="510" spans="14:24" ht="15.5" x14ac:dyDescent="0.35">
      <c r="N510" s="109">
        <v>52017</v>
      </c>
      <c r="O510" s="104" t="s">
        <v>75</v>
      </c>
      <c r="P510" s="104" t="s">
        <v>75</v>
      </c>
      <c r="Q510" s="104" t="s">
        <v>75</v>
      </c>
      <c r="R510" s="104" t="s">
        <v>75</v>
      </c>
      <c r="S510" s="105" t="s">
        <v>75</v>
      </c>
      <c r="T510" s="105" t="s">
        <v>75</v>
      </c>
      <c r="U510" s="106" t="s">
        <v>75</v>
      </c>
      <c r="V510" s="106" t="s">
        <v>75</v>
      </c>
      <c r="W510" s="108" t="s">
        <v>75</v>
      </c>
      <c r="X510" s="108" t="s">
        <v>75</v>
      </c>
    </row>
    <row r="511" spans="14:24" ht="15.5" x14ac:dyDescent="0.35">
      <c r="N511" s="109">
        <v>52047</v>
      </c>
      <c r="O511" s="104" t="s">
        <v>75</v>
      </c>
      <c r="P511" s="104" t="s">
        <v>75</v>
      </c>
      <c r="Q511" s="104" t="s">
        <v>75</v>
      </c>
      <c r="R511" s="104" t="s">
        <v>75</v>
      </c>
      <c r="S511" s="105" t="s">
        <v>75</v>
      </c>
      <c r="T511" s="105" t="s">
        <v>75</v>
      </c>
      <c r="U511" s="106" t="s">
        <v>75</v>
      </c>
      <c r="V511" s="106" t="s">
        <v>75</v>
      </c>
      <c r="W511" s="108" t="s">
        <v>75</v>
      </c>
      <c r="X511" s="108" t="s">
        <v>75</v>
      </c>
    </row>
    <row r="512" spans="14:24" ht="15.5" x14ac:dyDescent="0.35">
      <c r="N512" s="109">
        <v>52078</v>
      </c>
      <c r="O512" s="104" t="s">
        <v>75</v>
      </c>
      <c r="P512" s="104" t="s">
        <v>75</v>
      </c>
      <c r="Q512" s="104" t="s">
        <v>75</v>
      </c>
      <c r="R512" s="104" t="s">
        <v>75</v>
      </c>
      <c r="S512" s="105" t="s">
        <v>75</v>
      </c>
      <c r="T512" s="105" t="s">
        <v>75</v>
      </c>
      <c r="U512" s="106" t="s">
        <v>75</v>
      </c>
      <c r="V512" s="106" t="s">
        <v>75</v>
      </c>
      <c r="W512" s="108" t="s">
        <v>75</v>
      </c>
      <c r="X512" s="108" t="s">
        <v>75</v>
      </c>
    </row>
    <row r="513" spans="14:24" ht="15.5" x14ac:dyDescent="0.35">
      <c r="N513" s="109">
        <v>52109</v>
      </c>
      <c r="O513" s="104" t="s">
        <v>75</v>
      </c>
      <c r="P513" s="104" t="s">
        <v>75</v>
      </c>
      <c r="Q513" s="104" t="s">
        <v>75</v>
      </c>
      <c r="R513" s="104" t="s">
        <v>75</v>
      </c>
      <c r="S513" s="105" t="s">
        <v>75</v>
      </c>
      <c r="T513" s="105" t="s">
        <v>75</v>
      </c>
      <c r="U513" s="106" t="s">
        <v>75</v>
      </c>
      <c r="V513" s="106" t="s">
        <v>75</v>
      </c>
      <c r="W513" s="108" t="s">
        <v>75</v>
      </c>
      <c r="X513" s="108" t="s">
        <v>75</v>
      </c>
    </row>
    <row r="514" spans="14:24" ht="15.5" x14ac:dyDescent="0.35">
      <c r="N514" s="109">
        <v>52139</v>
      </c>
      <c r="O514" s="104" t="s">
        <v>75</v>
      </c>
      <c r="P514" s="104" t="s">
        <v>75</v>
      </c>
      <c r="Q514" s="104" t="s">
        <v>75</v>
      </c>
      <c r="R514" s="104" t="s">
        <v>75</v>
      </c>
      <c r="S514" s="105" t="s">
        <v>75</v>
      </c>
      <c r="T514" s="105" t="s">
        <v>75</v>
      </c>
      <c r="U514" s="106" t="s">
        <v>75</v>
      </c>
      <c r="V514" s="106" t="s">
        <v>75</v>
      </c>
      <c r="W514" s="108" t="s">
        <v>75</v>
      </c>
      <c r="X514" s="108" t="s">
        <v>75</v>
      </c>
    </row>
    <row r="515" spans="14:24" ht="15.5" x14ac:dyDescent="0.35">
      <c r="N515" s="109">
        <v>52170</v>
      </c>
      <c r="O515" s="104" t="s">
        <v>75</v>
      </c>
      <c r="P515" s="104" t="s">
        <v>75</v>
      </c>
      <c r="Q515" s="104" t="s">
        <v>75</v>
      </c>
      <c r="R515" s="104" t="s">
        <v>75</v>
      </c>
      <c r="S515" s="105" t="s">
        <v>75</v>
      </c>
      <c r="T515" s="105" t="s">
        <v>75</v>
      </c>
      <c r="U515" s="106" t="s">
        <v>75</v>
      </c>
      <c r="V515" s="106" t="s">
        <v>75</v>
      </c>
      <c r="W515" s="108" t="s">
        <v>75</v>
      </c>
      <c r="X515" s="108" t="s">
        <v>75</v>
      </c>
    </row>
    <row r="516" spans="14:24" ht="15.5" x14ac:dyDescent="0.35">
      <c r="N516" s="109">
        <v>52200</v>
      </c>
      <c r="O516" s="104" t="s">
        <v>75</v>
      </c>
      <c r="P516" s="104" t="s">
        <v>75</v>
      </c>
      <c r="Q516" s="104" t="s">
        <v>75</v>
      </c>
      <c r="R516" s="104" t="s">
        <v>75</v>
      </c>
      <c r="S516" s="105" t="s">
        <v>75</v>
      </c>
      <c r="T516" s="105" t="s">
        <v>75</v>
      </c>
      <c r="U516" s="106" t="s">
        <v>75</v>
      </c>
      <c r="V516" s="106" t="s">
        <v>75</v>
      </c>
      <c r="W516" s="108" t="s">
        <v>75</v>
      </c>
      <c r="X516" s="108" t="s">
        <v>75</v>
      </c>
    </row>
    <row r="517" spans="14:24" ht="15.5" x14ac:dyDescent="0.35">
      <c r="N517" s="109">
        <v>52231</v>
      </c>
      <c r="O517" s="104" t="s">
        <v>75</v>
      </c>
      <c r="P517" s="104" t="s">
        <v>75</v>
      </c>
      <c r="Q517" s="104" t="s">
        <v>75</v>
      </c>
      <c r="R517" s="104" t="s">
        <v>75</v>
      </c>
      <c r="S517" s="105" t="s">
        <v>75</v>
      </c>
      <c r="T517" s="105" t="s">
        <v>75</v>
      </c>
      <c r="U517" s="106" t="s">
        <v>75</v>
      </c>
      <c r="V517" s="106" t="s">
        <v>75</v>
      </c>
      <c r="W517" s="108" t="s">
        <v>75</v>
      </c>
      <c r="X517" s="108" t="s">
        <v>75</v>
      </c>
    </row>
    <row r="518" spans="14:24" ht="15.5" x14ac:dyDescent="0.35">
      <c r="N518" s="109">
        <v>52262</v>
      </c>
      <c r="O518" s="104" t="s">
        <v>75</v>
      </c>
      <c r="P518" s="104" t="s">
        <v>75</v>
      </c>
      <c r="Q518" s="104" t="s">
        <v>75</v>
      </c>
      <c r="R518" s="104" t="s">
        <v>75</v>
      </c>
      <c r="S518" s="105" t="s">
        <v>75</v>
      </c>
      <c r="T518" s="105" t="s">
        <v>75</v>
      </c>
      <c r="U518" s="106" t="s">
        <v>75</v>
      </c>
      <c r="V518" s="106" t="s">
        <v>75</v>
      </c>
      <c r="W518" s="108" t="s">
        <v>75</v>
      </c>
      <c r="X518" s="108" t="s">
        <v>75</v>
      </c>
    </row>
    <row r="519" spans="14:24" ht="15.5" x14ac:dyDescent="0.35">
      <c r="N519" s="109">
        <v>52290</v>
      </c>
      <c r="O519" s="104" t="s">
        <v>75</v>
      </c>
      <c r="P519" s="104" t="s">
        <v>75</v>
      </c>
      <c r="Q519" s="104" t="s">
        <v>75</v>
      </c>
      <c r="R519" s="104" t="s">
        <v>75</v>
      </c>
      <c r="S519" s="105" t="s">
        <v>75</v>
      </c>
      <c r="T519" s="105" t="s">
        <v>75</v>
      </c>
      <c r="U519" s="106" t="s">
        <v>75</v>
      </c>
      <c r="V519" s="106" t="s">
        <v>75</v>
      </c>
      <c r="W519" s="108" t="s">
        <v>75</v>
      </c>
      <c r="X519" s="108" t="s">
        <v>75</v>
      </c>
    </row>
    <row r="520" spans="14:24" ht="15.5" x14ac:dyDescent="0.35">
      <c r="N520" s="109">
        <v>52321</v>
      </c>
      <c r="O520" s="104" t="s">
        <v>75</v>
      </c>
      <c r="P520" s="104" t="s">
        <v>75</v>
      </c>
      <c r="Q520" s="104" t="s">
        <v>75</v>
      </c>
      <c r="R520" s="104" t="s">
        <v>75</v>
      </c>
      <c r="S520" s="105" t="s">
        <v>75</v>
      </c>
      <c r="T520" s="105" t="s">
        <v>75</v>
      </c>
      <c r="U520" s="106" t="s">
        <v>75</v>
      </c>
      <c r="V520" s="106" t="s">
        <v>75</v>
      </c>
      <c r="W520" s="108" t="s">
        <v>75</v>
      </c>
      <c r="X520" s="108" t="s">
        <v>75</v>
      </c>
    </row>
    <row r="521" spans="14:24" ht="15.5" x14ac:dyDescent="0.35">
      <c r="N521" s="109">
        <v>52351</v>
      </c>
      <c r="O521" s="104" t="s">
        <v>75</v>
      </c>
      <c r="P521" s="104" t="s">
        <v>75</v>
      </c>
      <c r="Q521" s="104" t="s">
        <v>75</v>
      </c>
      <c r="R521" s="104" t="s">
        <v>75</v>
      </c>
      <c r="S521" s="105" t="s">
        <v>75</v>
      </c>
      <c r="T521" s="105" t="s">
        <v>75</v>
      </c>
      <c r="U521" s="106" t="s">
        <v>75</v>
      </c>
      <c r="V521" s="106" t="s">
        <v>75</v>
      </c>
      <c r="W521" s="108" t="s">
        <v>75</v>
      </c>
      <c r="X521" s="108" t="s">
        <v>75</v>
      </c>
    </row>
    <row r="522" spans="14:24" ht="15.5" x14ac:dyDescent="0.35">
      <c r="N522" s="109">
        <v>52382</v>
      </c>
      <c r="O522" s="104" t="s">
        <v>75</v>
      </c>
      <c r="P522" s="104" t="s">
        <v>75</v>
      </c>
      <c r="Q522" s="104" t="s">
        <v>75</v>
      </c>
      <c r="R522" s="104" t="s">
        <v>75</v>
      </c>
      <c r="S522" s="105" t="s">
        <v>75</v>
      </c>
      <c r="T522" s="105" t="s">
        <v>75</v>
      </c>
      <c r="U522" s="106" t="s">
        <v>75</v>
      </c>
      <c r="V522" s="106" t="s">
        <v>75</v>
      </c>
      <c r="W522" s="108" t="s">
        <v>75</v>
      </c>
      <c r="X522" s="108" t="s">
        <v>75</v>
      </c>
    </row>
    <row r="523" spans="14:24" ht="15.5" x14ac:dyDescent="0.35">
      <c r="N523" s="109">
        <v>52412</v>
      </c>
      <c r="O523" s="104" t="s">
        <v>75</v>
      </c>
      <c r="P523" s="104" t="s">
        <v>75</v>
      </c>
      <c r="Q523" s="104" t="s">
        <v>75</v>
      </c>
      <c r="R523" s="104" t="s">
        <v>75</v>
      </c>
      <c r="S523" s="105" t="s">
        <v>75</v>
      </c>
      <c r="T523" s="105" t="s">
        <v>75</v>
      </c>
      <c r="U523" s="106" t="s">
        <v>75</v>
      </c>
      <c r="V523" s="106" t="s">
        <v>75</v>
      </c>
      <c r="W523" s="108" t="s">
        <v>75</v>
      </c>
      <c r="X523" s="108" t="s">
        <v>75</v>
      </c>
    </row>
    <row r="524" spans="14:24" ht="15.5" x14ac:dyDescent="0.35">
      <c r="N524" s="109">
        <v>52443</v>
      </c>
      <c r="O524" s="104" t="s">
        <v>75</v>
      </c>
      <c r="P524" s="104" t="s">
        <v>75</v>
      </c>
      <c r="Q524" s="104" t="s">
        <v>75</v>
      </c>
      <c r="R524" s="104" t="s">
        <v>75</v>
      </c>
      <c r="S524" s="105" t="s">
        <v>75</v>
      </c>
      <c r="T524" s="105" t="s">
        <v>75</v>
      </c>
      <c r="U524" s="106" t="s">
        <v>75</v>
      </c>
      <c r="V524" s="106" t="s">
        <v>75</v>
      </c>
      <c r="W524" s="108" t="s">
        <v>75</v>
      </c>
      <c r="X524" s="108" t="s">
        <v>75</v>
      </c>
    </row>
    <row r="525" spans="14:24" ht="15.5" x14ac:dyDescent="0.35">
      <c r="N525" s="109">
        <v>52474</v>
      </c>
      <c r="O525" s="104" t="s">
        <v>75</v>
      </c>
      <c r="P525" s="104" t="s">
        <v>75</v>
      </c>
      <c r="Q525" s="104" t="s">
        <v>75</v>
      </c>
      <c r="R525" s="104" t="s">
        <v>75</v>
      </c>
      <c r="S525" s="105" t="s">
        <v>75</v>
      </c>
      <c r="T525" s="105" t="s">
        <v>75</v>
      </c>
      <c r="U525" s="106" t="s">
        <v>75</v>
      </c>
      <c r="V525" s="106" t="s">
        <v>75</v>
      </c>
      <c r="W525" s="108" t="s">
        <v>75</v>
      </c>
      <c r="X525" s="108" t="s">
        <v>75</v>
      </c>
    </row>
    <row r="526" spans="14:24" ht="15.5" x14ac:dyDescent="0.35">
      <c r="N526" s="109">
        <v>52504</v>
      </c>
      <c r="O526" s="104" t="s">
        <v>75</v>
      </c>
      <c r="P526" s="104" t="s">
        <v>75</v>
      </c>
      <c r="Q526" s="104" t="s">
        <v>75</v>
      </c>
      <c r="R526" s="104" t="s">
        <v>75</v>
      </c>
      <c r="S526" s="105" t="s">
        <v>75</v>
      </c>
      <c r="T526" s="105" t="s">
        <v>75</v>
      </c>
      <c r="U526" s="106" t="s">
        <v>75</v>
      </c>
      <c r="V526" s="106" t="s">
        <v>75</v>
      </c>
      <c r="W526" s="108" t="s">
        <v>75</v>
      </c>
      <c r="X526" s="108" t="s">
        <v>75</v>
      </c>
    </row>
    <row r="527" spans="14:24" ht="15.5" x14ac:dyDescent="0.35">
      <c r="N527" s="109">
        <v>52535</v>
      </c>
      <c r="O527" s="104" t="s">
        <v>75</v>
      </c>
      <c r="P527" s="104" t="s">
        <v>75</v>
      </c>
      <c r="Q527" s="104" t="s">
        <v>75</v>
      </c>
      <c r="R527" s="104" t="s">
        <v>75</v>
      </c>
      <c r="S527" s="105" t="s">
        <v>75</v>
      </c>
      <c r="T527" s="105" t="s">
        <v>75</v>
      </c>
      <c r="U527" s="106" t="s">
        <v>75</v>
      </c>
      <c r="V527" s="106" t="s">
        <v>75</v>
      </c>
      <c r="W527" s="108" t="s">
        <v>75</v>
      </c>
      <c r="X527" s="108" t="s">
        <v>75</v>
      </c>
    </row>
    <row r="528" spans="14:24" ht="15.5" x14ac:dyDescent="0.35">
      <c r="N528" s="109">
        <v>52565</v>
      </c>
      <c r="O528" s="104" t="s">
        <v>75</v>
      </c>
      <c r="P528" s="104" t="s">
        <v>75</v>
      </c>
      <c r="Q528" s="104" t="s">
        <v>75</v>
      </c>
      <c r="R528" s="104" t="s">
        <v>75</v>
      </c>
      <c r="S528" s="105" t="s">
        <v>75</v>
      </c>
      <c r="T528" s="105" t="s">
        <v>75</v>
      </c>
      <c r="U528" s="106" t="s">
        <v>75</v>
      </c>
      <c r="V528" s="106" t="s">
        <v>75</v>
      </c>
      <c r="W528" s="108" t="s">
        <v>75</v>
      </c>
      <c r="X528" s="108" t="s">
        <v>75</v>
      </c>
    </row>
    <row r="529" spans="14:24" ht="15.5" x14ac:dyDescent="0.35">
      <c r="N529" s="109">
        <v>52596</v>
      </c>
      <c r="O529" s="104" t="s">
        <v>75</v>
      </c>
      <c r="P529" s="104" t="s">
        <v>75</v>
      </c>
      <c r="Q529" s="104" t="s">
        <v>75</v>
      </c>
      <c r="R529" s="104" t="s">
        <v>75</v>
      </c>
      <c r="S529" s="105" t="s">
        <v>75</v>
      </c>
      <c r="T529" s="105" t="s">
        <v>75</v>
      </c>
      <c r="U529" s="106" t="s">
        <v>75</v>
      </c>
      <c r="V529" s="106" t="s">
        <v>75</v>
      </c>
      <c r="W529" s="108" t="s">
        <v>75</v>
      </c>
      <c r="X529" s="108" t="s">
        <v>75</v>
      </c>
    </row>
    <row r="530" spans="14:24" ht="15.5" x14ac:dyDescent="0.35">
      <c r="N530" s="109">
        <v>52627</v>
      </c>
      <c r="O530" s="104" t="s">
        <v>75</v>
      </c>
      <c r="P530" s="104" t="s">
        <v>75</v>
      </c>
      <c r="Q530" s="104" t="s">
        <v>75</v>
      </c>
      <c r="R530" s="104" t="s">
        <v>75</v>
      </c>
      <c r="S530" s="105" t="s">
        <v>75</v>
      </c>
      <c r="T530" s="105" t="s">
        <v>75</v>
      </c>
      <c r="U530" s="106" t="s">
        <v>75</v>
      </c>
      <c r="V530" s="106" t="s">
        <v>75</v>
      </c>
      <c r="W530" s="108" t="s">
        <v>75</v>
      </c>
      <c r="X530" s="108" t="s">
        <v>75</v>
      </c>
    </row>
    <row r="531" spans="14:24" ht="15.5" x14ac:dyDescent="0.35">
      <c r="N531" s="109">
        <v>52656</v>
      </c>
      <c r="O531" s="104" t="s">
        <v>75</v>
      </c>
      <c r="P531" s="104" t="s">
        <v>75</v>
      </c>
      <c r="Q531" s="104" t="s">
        <v>75</v>
      </c>
      <c r="R531" s="104" t="s">
        <v>75</v>
      </c>
      <c r="S531" s="105" t="s">
        <v>75</v>
      </c>
      <c r="T531" s="105" t="s">
        <v>75</v>
      </c>
      <c r="U531" s="106" t="s">
        <v>75</v>
      </c>
      <c r="V531" s="106" t="s">
        <v>75</v>
      </c>
      <c r="W531" s="108" t="s">
        <v>75</v>
      </c>
      <c r="X531" s="108" t="s">
        <v>75</v>
      </c>
    </row>
    <row r="532" spans="14:24" ht="15.5" x14ac:dyDescent="0.35">
      <c r="N532" s="109">
        <v>52687</v>
      </c>
      <c r="O532" s="104" t="s">
        <v>75</v>
      </c>
      <c r="P532" s="104" t="s">
        <v>75</v>
      </c>
      <c r="Q532" s="104" t="s">
        <v>75</v>
      </c>
      <c r="R532" s="104" t="s">
        <v>75</v>
      </c>
      <c r="S532" s="105" t="s">
        <v>75</v>
      </c>
      <c r="T532" s="105" t="s">
        <v>75</v>
      </c>
      <c r="U532" s="106" t="s">
        <v>75</v>
      </c>
      <c r="V532" s="106" t="s">
        <v>75</v>
      </c>
      <c r="W532" s="108" t="s">
        <v>75</v>
      </c>
      <c r="X532" s="108" t="s">
        <v>75</v>
      </c>
    </row>
    <row r="533" spans="14:24" ht="15.5" x14ac:dyDescent="0.35">
      <c r="N533" s="109">
        <v>52717</v>
      </c>
      <c r="O533" s="104" t="s">
        <v>75</v>
      </c>
      <c r="P533" s="104" t="s">
        <v>75</v>
      </c>
      <c r="Q533" s="104" t="s">
        <v>75</v>
      </c>
      <c r="R533" s="104" t="s">
        <v>75</v>
      </c>
      <c r="S533" s="105" t="s">
        <v>75</v>
      </c>
      <c r="T533" s="105" t="s">
        <v>75</v>
      </c>
      <c r="U533" s="106" t="s">
        <v>75</v>
      </c>
      <c r="V533" s="106" t="s">
        <v>75</v>
      </c>
      <c r="W533" s="108" t="s">
        <v>75</v>
      </c>
      <c r="X533" s="108" t="s">
        <v>75</v>
      </c>
    </row>
    <row r="534" spans="14:24" ht="15.5" x14ac:dyDescent="0.35">
      <c r="N534" s="109">
        <v>52748</v>
      </c>
      <c r="O534" s="104" t="s">
        <v>75</v>
      </c>
      <c r="P534" s="104" t="s">
        <v>75</v>
      </c>
      <c r="Q534" s="104" t="s">
        <v>75</v>
      </c>
      <c r="R534" s="104" t="s">
        <v>75</v>
      </c>
      <c r="S534" s="105" t="s">
        <v>75</v>
      </c>
      <c r="T534" s="105" t="s">
        <v>75</v>
      </c>
      <c r="U534" s="106" t="s">
        <v>75</v>
      </c>
      <c r="V534" s="106" t="s">
        <v>75</v>
      </c>
      <c r="W534" s="108" t="s">
        <v>75</v>
      </c>
      <c r="X534" s="108" t="s">
        <v>75</v>
      </c>
    </row>
    <row r="535" spans="14:24" ht="15.5" x14ac:dyDescent="0.35">
      <c r="N535" s="109">
        <v>52778</v>
      </c>
      <c r="O535" s="104" t="s">
        <v>75</v>
      </c>
      <c r="P535" s="104" t="s">
        <v>75</v>
      </c>
      <c r="Q535" s="104" t="s">
        <v>75</v>
      </c>
      <c r="R535" s="104" t="s">
        <v>75</v>
      </c>
      <c r="S535" s="105" t="s">
        <v>75</v>
      </c>
      <c r="T535" s="105" t="s">
        <v>75</v>
      </c>
      <c r="U535" s="106" t="s">
        <v>75</v>
      </c>
      <c r="V535" s="106" t="s">
        <v>75</v>
      </c>
      <c r="W535" s="108" t="s">
        <v>75</v>
      </c>
      <c r="X535" s="108" t="s">
        <v>75</v>
      </c>
    </row>
    <row r="536" spans="14:24" ht="15.5" x14ac:dyDescent="0.35">
      <c r="N536" s="109">
        <v>52809</v>
      </c>
      <c r="O536" s="104" t="s">
        <v>75</v>
      </c>
      <c r="P536" s="104" t="s">
        <v>75</v>
      </c>
      <c r="Q536" s="104" t="s">
        <v>75</v>
      </c>
      <c r="R536" s="104" t="s">
        <v>75</v>
      </c>
      <c r="S536" s="105" t="s">
        <v>75</v>
      </c>
      <c r="T536" s="105" t="s">
        <v>75</v>
      </c>
      <c r="U536" s="106" t="s">
        <v>75</v>
      </c>
      <c r="V536" s="106" t="s">
        <v>75</v>
      </c>
      <c r="W536" s="108" t="s">
        <v>75</v>
      </c>
      <c r="X536" s="108" t="s">
        <v>75</v>
      </c>
    </row>
    <row r="537" spans="14:24" ht="15.5" x14ac:dyDescent="0.35">
      <c r="N537" s="109">
        <v>52840</v>
      </c>
      <c r="O537" s="104" t="s">
        <v>75</v>
      </c>
      <c r="P537" s="104" t="s">
        <v>75</v>
      </c>
      <c r="Q537" s="104" t="s">
        <v>75</v>
      </c>
      <c r="R537" s="104" t="s">
        <v>75</v>
      </c>
      <c r="S537" s="105" t="s">
        <v>75</v>
      </c>
      <c r="T537" s="105" t="s">
        <v>75</v>
      </c>
      <c r="U537" s="106" t="s">
        <v>75</v>
      </c>
      <c r="V537" s="106" t="s">
        <v>75</v>
      </c>
      <c r="W537" s="108" t="s">
        <v>75</v>
      </c>
      <c r="X537" s="108" t="s">
        <v>75</v>
      </c>
    </row>
    <row r="538" spans="14:24" ht="15.5" x14ac:dyDescent="0.35">
      <c r="N538" s="109">
        <v>52870</v>
      </c>
      <c r="O538" s="104" t="s">
        <v>75</v>
      </c>
      <c r="P538" s="104" t="s">
        <v>75</v>
      </c>
      <c r="Q538" s="104" t="s">
        <v>75</v>
      </c>
      <c r="R538" s="104" t="s">
        <v>75</v>
      </c>
      <c r="S538" s="105" t="s">
        <v>75</v>
      </c>
      <c r="T538" s="105" t="s">
        <v>75</v>
      </c>
      <c r="U538" s="106" t="s">
        <v>75</v>
      </c>
      <c r="V538" s="106" t="s">
        <v>75</v>
      </c>
      <c r="W538" s="108" t="s">
        <v>75</v>
      </c>
      <c r="X538" s="108" t="s">
        <v>75</v>
      </c>
    </row>
    <row r="539" spans="14:24" ht="15.5" x14ac:dyDescent="0.35">
      <c r="N539" s="109">
        <v>52901</v>
      </c>
      <c r="O539" s="104" t="s">
        <v>75</v>
      </c>
      <c r="P539" s="104" t="s">
        <v>75</v>
      </c>
      <c r="Q539" s="104" t="s">
        <v>75</v>
      </c>
      <c r="R539" s="104" t="s">
        <v>75</v>
      </c>
      <c r="S539" s="105" t="s">
        <v>75</v>
      </c>
      <c r="T539" s="105" t="s">
        <v>75</v>
      </c>
      <c r="U539" s="106" t="s">
        <v>75</v>
      </c>
      <c r="V539" s="106" t="s">
        <v>75</v>
      </c>
      <c r="W539" s="108" t="s">
        <v>75</v>
      </c>
      <c r="X539" s="108" t="s">
        <v>75</v>
      </c>
    </row>
    <row r="540" spans="14:24" ht="15.5" x14ac:dyDescent="0.35">
      <c r="N540" s="109">
        <v>52931</v>
      </c>
      <c r="O540" s="104" t="s">
        <v>75</v>
      </c>
      <c r="P540" s="104" t="s">
        <v>75</v>
      </c>
      <c r="Q540" s="104" t="s">
        <v>75</v>
      </c>
      <c r="R540" s="104" t="s">
        <v>75</v>
      </c>
      <c r="S540" s="105" t="s">
        <v>75</v>
      </c>
      <c r="T540" s="105" t="s">
        <v>75</v>
      </c>
      <c r="U540" s="106" t="s">
        <v>75</v>
      </c>
      <c r="V540" s="106" t="s">
        <v>75</v>
      </c>
      <c r="W540" s="108" t="s">
        <v>75</v>
      </c>
      <c r="X540" s="108" t="s">
        <v>75</v>
      </c>
    </row>
    <row r="541" spans="14:24" ht="15.5" x14ac:dyDescent="0.35">
      <c r="N541" s="109">
        <v>52962</v>
      </c>
      <c r="O541" s="104" t="s">
        <v>75</v>
      </c>
      <c r="P541" s="104" t="s">
        <v>75</v>
      </c>
      <c r="Q541" s="104" t="s">
        <v>75</v>
      </c>
      <c r="R541" s="104" t="s">
        <v>75</v>
      </c>
      <c r="S541" s="105" t="s">
        <v>75</v>
      </c>
      <c r="T541" s="105" t="s">
        <v>75</v>
      </c>
      <c r="U541" s="106" t="s">
        <v>75</v>
      </c>
      <c r="V541" s="106" t="s">
        <v>75</v>
      </c>
      <c r="W541" s="108" t="s">
        <v>75</v>
      </c>
      <c r="X541" s="108" t="s">
        <v>75</v>
      </c>
    </row>
    <row r="542" spans="14:24" ht="15.5" x14ac:dyDescent="0.35">
      <c r="N542" s="109">
        <v>52993</v>
      </c>
      <c r="O542" s="104" t="s">
        <v>75</v>
      </c>
      <c r="P542" s="104" t="s">
        <v>75</v>
      </c>
      <c r="Q542" s="104" t="s">
        <v>75</v>
      </c>
      <c r="R542" s="104" t="s">
        <v>75</v>
      </c>
      <c r="S542" s="105" t="s">
        <v>75</v>
      </c>
      <c r="T542" s="105" t="s">
        <v>75</v>
      </c>
      <c r="U542" s="106" t="s">
        <v>75</v>
      </c>
      <c r="V542" s="106" t="s">
        <v>75</v>
      </c>
      <c r="W542" s="108" t="s">
        <v>75</v>
      </c>
      <c r="X542" s="108" t="s">
        <v>75</v>
      </c>
    </row>
    <row r="543" spans="14:24" ht="15.5" x14ac:dyDescent="0.35">
      <c r="N543" s="109">
        <v>53021</v>
      </c>
      <c r="O543" s="104" t="s">
        <v>75</v>
      </c>
      <c r="P543" s="104" t="s">
        <v>75</v>
      </c>
      <c r="Q543" s="104" t="s">
        <v>75</v>
      </c>
      <c r="R543" s="104" t="s">
        <v>75</v>
      </c>
      <c r="S543" s="105" t="s">
        <v>75</v>
      </c>
      <c r="T543" s="105" t="s">
        <v>75</v>
      </c>
      <c r="U543" s="106" t="s">
        <v>75</v>
      </c>
      <c r="V543" s="106" t="s">
        <v>75</v>
      </c>
      <c r="W543" s="108" t="s">
        <v>75</v>
      </c>
      <c r="X543" s="108" t="s">
        <v>75</v>
      </c>
    </row>
    <row r="544" spans="14:24" ht="15.5" x14ac:dyDescent="0.35">
      <c r="N544" s="109">
        <v>53052</v>
      </c>
      <c r="O544" s="104" t="s">
        <v>75</v>
      </c>
      <c r="P544" s="104" t="s">
        <v>75</v>
      </c>
      <c r="Q544" s="104" t="s">
        <v>75</v>
      </c>
      <c r="R544" s="104" t="s">
        <v>75</v>
      </c>
      <c r="S544" s="105" t="s">
        <v>75</v>
      </c>
      <c r="T544" s="105" t="s">
        <v>75</v>
      </c>
      <c r="U544" s="106" t="s">
        <v>75</v>
      </c>
      <c r="V544" s="106" t="s">
        <v>75</v>
      </c>
      <c r="W544" s="108" t="s">
        <v>75</v>
      </c>
      <c r="X544" s="108" t="s">
        <v>75</v>
      </c>
    </row>
    <row r="545" spans="14:24" ht="15.5" x14ac:dyDescent="0.35">
      <c r="N545" s="109">
        <v>53082</v>
      </c>
      <c r="O545" s="104" t="s">
        <v>75</v>
      </c>
      <c r="P545" s="104" t="s">
        <v>75</v>
      </c>
      <c r="Q545" s="104" t="s">
        <v>75</v>
      </c>
      <c r="R545" s="104" t="s">
        <v>75</v>
      </c>
      <c r="S545" s="105" t="s">
        <v>75</v>
      </c>
      <c r="T545" s="105" t="s">
        <v>75</v>
      </c>
      <c r="U545" s="106" t="s">
        <v>75</v>
      </c>
      <c r="V545" s="106" t="s">
        <v>75</v>
      </c>
      <c r="W545" s="108" t="s">
        <v>75</v>
      </c>
      <c r="X545" s="108" t="s">
        <v>75</v>
      </c>
    </row>
    <row r="546" spans="14:24" ht="15.5" x14ac:dyDescent="0.35">
      <c r="N546" s="109">
        <v>53113</v>
      </c>
      <c r="O546" s="104" t="s">
        <v>75</v>
      </c>
      <c r="P546" s="104" t="s">
        <v>75</v>
      </c>
      <c r="Q546" s="104" t="s">
        <v>75</v>
      </c>
      <c r="R546" s="104" t="s">
        <v>75</v>
      </c>
      <c r="S546" s="105" t="s">
        <v>75</v>
      </c>
      <c r="T546" s="105" t="s">
        <v>75</v>
      </c>
      <c r="U546" s="106" t="s">
        <v>75</v>
      </c>
      <c r="V546" s="106" t="s">
        <v>75</v>
      </c>
      <c r="W546" s="108" t="s">
        <v>75</v>
      </c>
      <c r="X546" s="108" t="s">
        <v>75</v>
      </c>
    </row>
    <row r="547" spans="14:24" ht="15.5" x14ac:dyDescent="0.35">
      <c r="N547" s="109">
        <v>53143</v>
      </c>
      <c r="O547" s="104" t="s">
        <v>75</v>
      </c>
      <c r="P547" s="104" t="s">
        <v>75</v>
      </c>
      <c r="Q547" s="104" t="s">
        <v>75</v>
      </c>
      <c r="R547" s="104" t="s">
        <v>75</v>
      </c>
      <c r="S547" s="105" t="s">
        <v>75</v>
      </c>
      <c r="T547" s="105" t="s">
        <v>75</v>
      </c>
      <c r="U547" s="106" t="s">
        <v>75</v>
      </c>
      <c r="V547" s="106" t="s">
        <v>75</v>
      </c>
      <c r="W547" s="108" t="s">
        <v>75</v>
      </c>
      <c r="X547" s="108" t="s">
        <v>75</v>
      </c>
    </row>
    <row r="548" spans="14:24" ht="15.5" x14ac:dyDescent="0.35">
      <c r="N548" s="109">
        <v>53174</v>
      </c>
      <c r="O548" s="104" t="s">
        <v>75</v>
      </c>
      <c r="P548" s="104" t="s">
        <v>75</v>
      </c>
      <c r="Q548" s="104" t="s">
        <v>75</v>
      </c>
      <c r="R548" s="104" t="s">
        <v>75</v>
      </c>
      <c r="S548" s="105" t="s">
        <v>75</v>
      </c>
      <c r="T548" s="105" t="s">
        <v>75</v>
      </c>
      <c r="U548" s="106" t="s">
        <v>75</v>
      </c>
      <c r="V548" s="106" t="s">
        <v>75</v>
      </c>
      <c r="W548" s="108" t="s">
        <v>75</v>
      </c>
      <c r="X548" s="108" t="s">
        <v>75</v>
      </c>
    </row>
    <row r="549" spans="14:24" ht="15.5" x14ac:dyDescent="0.35">
      <c r="N549" s="109">
        <v>53205</v>
      </c>
      <c r="O549" s="104" t="s">
        <v>75</v>
      </c>
      <c r="P549" s="104" t="s">
        <v>75</v>
      </c>
      <c r="Q549" s="104" t="s">
        <v>75</v>
      </c>
      <c r="R549" s="104" t="s">
        <v>75</v>
      </c>
      <c r="S549" s="105" t="s">
        <v>75</v>
      </c>
      <c r="T549" s="105" t="s">
        <v>75</v>
      </c>
      <c r="U549" s="106" t="s">
        <v>75</v>
      </c>
      <c r="V549" s="106" t="s">
        <v>75</v>
      </c>
      <c r="W549" s="108" t="s">
        <v>75</v>
      </c>
      <c r="X549" s="108" t="s">
        <v>75</v>
      </c>
    </row>
    <row r="550" spans="14:24" ht="15.5" x14ac:dyDescent="0.35">
      <c r="N550" s="109">
        <v>53235</v>
      </c>
      <c r="O550" s="104" t="s">
        <v>75</v>
      </c>
      <c r="P550" s="104" t="s">
        <v>75</v>
      </c>
      <c r="Q550" s="104" t="s">
        <v>75</v>
      </c>
      <c r="R550" s="104" t="s">
        <v>75</v>
      </c>
      <c r="S550" s="105" t="s">
        <v>75</v>
      </c>
      <c r="T550" s="105" t="s">
        <v>75</v>
      </c>
      <c r="U550" s="106" t="s">
        <v>75</v>
      </c>
      <c r="V550" s="106" t="s">
        <v>75</v>
      </c>
      <c r="W550" s="108" t="s">
        <v>75</v>
      </c>
      <c r="X550" s="108" t="s">
        <v>75</v>
      </c>
    </row>
    <row r="551" spans="14:24" ht="15.5" x14ac:dyDescent="0.35">
      <c r="N551" s="109">
        <v>53266</v>
      </c>
      <c r="O551" s="104" t="s">
        <v>75</v>
      </c>
      <c r="P551" s="104" t="s">
        <v>75</v>
      </c>
      <c r="Q551" s="104" t="s">
        <v>75</v>
      </c>
      <c r="R551" s="104" t="s">
        <v>75</v>
      </c>
      <c r="S551" s="105" t="s">
        <v>75</v>
      </c>
      <c r="T551" s="105" t="s">
        <v>75</v>
      </c>
      <c r="U551" s="106" t="s">
        <v>75</v>
      </c>
      <c r="V551" s="106" t="s">
        <v>75</v>
      </c>
      <c r="W551" s="108" t="s">
        <v>75</v>
      </c>
      <c r="X551" s="108" t="s">
        <v>75</v>
      </c>
    </row>
    <row r="552" spans="14:24" ht="15.5" x14ac:dyDescent="0.35">
      <c r="N552" s="109">
        <v>53296</v>
      </c>
      <c r="O552" s="104" t="s">
        <v>75</v>
      </c>
      <c r="P552" s="104" t="s">
        <v>75</v>
      </c>
      <c r="Q552" s="104" t="s">
        <v>75</v>
      </c>
      <c r="R552" s="104" t="s">
        <v>75</v>
      </c>
      <c r="S552" s="105" t="s">
        <v>75</v>
      </c>
      <c r="T552" s="105" t="s">
        <v>75</v>
      </c>
      <c r="U552" s="106" t="s">
        <v>75</v>
      </c>
      <c r="V552" s="106" t="s">
        <v>75</v>
      </c>
      <c r="W552" s="108" t="s">
        <v>75</v>
      </c>
      <c r="X552" s="108" t="s">
        <v>75</v>
      </c>
    </row>
    <row r="553" spans="14:24" ht="15.5" x14ac:dyDescent="0.35">
      <c r="N553" s="109">
        <v>53327</v>
      </c>
      <c r="O553" s="104" t="s">
        <v>75</v>
      </c>
      <c r="P553" s="104" t="s">
        <v>75</v>
      </c>
      <c r="Q553" s="104" t="s">
        <v>75</v>
      </c>
      <c r="R553" s="104" t="s">
        <v>75</v>
      </c>
      <c r="S553" s="105" t="s">
        <v>75</v>
      </c>
      <c r="T553" s="105" t="s">
        <v>75</v>
      </c>
      <c r="U553" s="106" t="s">
        <v>75</v>
      </c>
      <c r="V553" s="106" t="s">
        <v>75</v>
      </c>
      <c r="W553" s="108" t="s">
        <v>75</v>
      </c>
      <c r="X553" s="108" t="s">
        <v>75</v>
      </c>
    </row>
    <row r="554" spans="14:24" ht="15.5" x14ac:dyDescent="0.35">
      <c r="N554" s="109">
        <v>53358</v>
      </c>
      <c r="O554" s="104" t="s">
        <v>75</v>
      </c>
      <c r="P554" s="104" t="s">
        <v>75</v>
      </c>
      <c r="Q554" s="104" t="s">
        <v>75</v>
      </c>
      <c r="R554" s="104" t="s">
        <v>75</v>
      </c>
      <c r="S554" s="105" t="s">
        <v>75</v>
      </c>
      <c r="T554" s="105" t="s">
        <v>75</v>
      </c>
      <c r="U554" s="106" t="s">
        <v>75</v>
      </c>
      <c r="V554" s="106" t="s">
        <v>75</v>
      </c>
      <c r="W554" s="108" t="s">
        <v>75</v>
      </c>
      <c r="X554" s="108" t="s">
        <v>75</v>
      </c>
    </row>
    <row r="555" spans="14:24" ht="15.5" x14ac:dyDescent="0.35">
      <c r="N555" s="109">
        <v>53386</v>
      </c>
      <c r="O555" s="104" t="s">
        <v>75</v>
      </c>
      <c r="P555" s="104" t="s">
        <v>75</v>
      </c>
      <c r="Q555" s="104" t="s">
        <v>75</v>
      </c>
      <c r="R555" s="104" t="s">
        <v>75</v>
      </c>
      <c r="S555" s="105" t="s">
        <v>75</v>
      </c>
      <c r="T555" s="105" t="s">
        <v>75</v>
      </c>
      <c r="U555" s="106" t="s">
        <v>75</v>
      </c>
      <c r="V555" s="106" t="s">
        <v>75</v>
      </c>
      <c r="W555" s="108" t="s">
        <v>75</v>
      </c>
      <c r="X555" s="108" t="s">
        <v>75</v>
      </c>
    </row>
    <row r="556" spans="14:24" ht="15.5" x14ac:dyDescent="0.35">
      <c r="N556" s="109">
        <v>53417</v>
      </c>
      <c r="O556" s="104" t="s">
        <v>75</v>
      </c>
      <c r="P556" s="104" t="s">
        <v>75</v>
      </c>
      <c r="Q556" s="104" t="s">
        <v>75</v>
      </c>
      <c r="R556" s="104" t="s">
        <v>75</v>
      </c>
      <c r="S556" s="105" t="s">
        <v>75</v>
      </c>
      <c r="T556" s="105" t="s">
        <v>75</v>
      </c>
      <c r="U556" s="106" t="s">
        <v>75</v>
      </c>
      <c r="V556" s="106" t="s">
        <v>75</v>
      </c>
      <c r="W556" s="108" t="s">
        <v>75</v>
      </c>
      <c r="X556" s="108" t="s">
        <v>75</v>
      </c>
    </row>
    <row r="557" spans="14:24" ht="15.5" x14ac:dyDescent="0.35">
      <c r="N557" s="109">
        <v>53447</v>
      </c>
      <c r="O557" s="104" t="s">
        <v>75</v>
      </c>
      <c r="P557" s="104" t="s">
        <v>75</v>
      </c>
      <c r="Q557" s="104" t="s">
        <v>75</v>
      </c>
      <c r="R557" s="104" t="s">
        <v>75</v>
      </c>
      <c r="S557" s="105" t="s">
        <v>75</v>
      </c>
      <c r="T557" s="105" t="s">
        <v>75</v>
      </c>
      <c r="U557" s="106" t="s">
        <v>75</v>
      </c>
      <c r="V557" s="106" t="s">
        <v>75</v>
      </c>
      <c r="W557" s="108" t="s">
        <v>75</v>
      </c>
      <c r="X557" s="108" t="s">
        <v>75</v>
      </c>
    </row>
    <row r="558" spans="14:24" ht="15.5" x14ac:dyDescent="0.35">
      <c r="N558" s="109">
        <v>53478</v>
      </c>
      <c r="O558" s="104" t="s">
        <v>75</v>
      </c>
      <c r="P558" s="104" t="s">
        <v>75</v>
      </c>
      <c r="Q558" s="104" t="s">
        <v>75</v>
      </c>
      <c r="R558" s="104" t="s">
        <v>75</v>
      </c>
      <c r="S558" s="105" t="s">
        <v>75</v>
      </c>
      <c r="T558" s="105" t="s">
        <v>75</v>
      </c>
      <c r="U558" s="106" t="s">
        <v>75</v>
      </c>
      <c r="V558" s="106" t="s">
        <v>75</v>
      </c>
      <c r="W558" s="108" t="s">
        <v>75</v>
      </c>
      <c r="X558" s="108" t="s">
        <v>75</v>
      </c>
    </row>
    <row r="559" spans="14:24" ht="15.5" x14ac:dyDescent="0.35">
      <c r="N559" s="109">
        <v>53508</v>
      </c>
      <c r="O559" s="104" t="s">
        <v>75</v>
      </c>
      <c r="P559" s="104" t="s">
        <v>75</v>
      </c>
      <c r="Q559" s="104" t="s">
        <v>75</v>
      </c>
      <c r="R559" s="104" t="s">
        <v>75</v>
      </c>
      <c r="S559" s="105" t="s">
        <v>75</v>
      </c>
      <c r="T559" s="105" t="s">
        <v>75</v>
      </c>
      <c r="U559" s="106" t="s">
        <v>75</v>
      </c>
      <c r="V559" s="106" t="s">
        <v>75</v>
      </c>
      <c r="W559" s="108" t="s">
        <v>75</v>
      </c>
      <c r="X559" s="108" t="s">
        <v>75</v>
      </c>
    </row>
    <row r="560" spans="14:24" ht="15.5" x14ac:dyDescent="0.35">
      <c r="N560" s="109">
        <v>53539</v>
      </c>
      <c r="O560" s="104" t="s">
        <v>75</v>
      </c>
      <c r="P560" s="104" t="s">
        <v>75</v>
      </c>
      <c r="Q560" s="104" t="s">
        <v>75</v>
      </c>
      <c r="R560" s="104" t="s">
        <v>75</v>
      </c>
      <c r="S560" s="105" t="s">
        <v>75</v>
      </c>
      <c r="T560" s="105" t="s">
        <v>75</v>
      </c>
      <c r="U560" s="106" t="s">
        <v>75</v>
      </c>
      <c r="V560" s="106" t="s">
        <v>75</v>
      </c>
      <c r="W560" s="108" t="s">
        <v>75</v>
      </c>
      <c r="X560" s="108" t="s">
        <v>75</v>
      </c>
    </row>
    <row r="561" spans="14:24" ht="15.5" x14ac:dyDescent="0.35">
      <c r="N561" s="109">
        <v>53570</v>
      </c>
      <c r="O561" s="104" t="s">
        <v>75</v>
      </c>
      <c r="P561" s="104" t="s">
        <v>75</v>
      </c>
      <c r="Q561" s="104" t="s">
        <v>75</v>
      </c>
      <c r="R561" s="104" t="s">
        <v>75</v>
      </c>
      <c r="S561" s="105" t="s">
        <v>75</v>
      </c>
      <c r="T561" s="105" t="s">
        <v>75</v>
      </c>
      <c r="U561" s="106" t="s">
        <v>75</v>
      </c>
      <c r="V561" s="106" t="s">
        <v>75</v>
      </c>
      <c r="W561" s="108" t="s">
        <v>75</v>
      </c>
      <c r="X561" s="108" t="s">
        <v>75</v>
      </c>
    </row>
    <row r="562" spans="14:24" ht="15.5" x14ac:dyDescent="0.35">
      <c r="N562" s="109">
        <v>53600</v>
      </c>
      <c r="O562" s="104" t="s">
        <v>75</v>
      </c>
      <c r="P562" s="104" t="s">
        <v>75</v>
      </c>
      <c r="Q562" s="104" t="s">
        <v>75</v>
      </c>
      <c r="R562" s="104" t="s">
        <v>75</v>
      </c>
      <c r="S562" s="105" t="s">
        <v>75</v>
      </c>
      <c r="T562" s="105" t="s">
        <v>75</v>
      </c>
      <c r="U562" s="106" t="s">
        <v>75</v>
      </c>
      <c r="V562" s="106" t="s">
        <v>75</v>
      </c>
      <c r="W562" s="108" t="s">
        <v>75</v>
      </c>
      <c r="X562" s="108" t="s">
        <v>75</v>
      </c>
    </row>
    <row r="563" spans="14:24" ht="15.5" x14ac:dyDescent="0.35">
      <c r="N563" s="109">
        <v>53631</v>
      </c>
      <c r="O563" s="104" t="s">
        <v>75</v>
      </c>
      <c r="P563" s="104" t="s">
        <v>75</v>
      </c>
      <c r="Q563" s="104" t="s">
        <v>75</v>
      </c>
      <c r="R563" s="104" t="s">
        <v>75</v>
      </c>
      <c r="S563" s="105" t="s">
        <v>75</v>
      </c>
      <c r="T563" s="105" t="s">
        <v>75</v>
      </c>
      <c r="U563" s="106" t="s">
        <v>75</v>
      </c>
      <c r="V563" s="106" t="s">
        <v>75</v>
      </c>
      <c r="W563" s="108" t="s">
        <v>75</v>
      </c>
      <c r="X563" s="108" t="s">
        <v>75</v>
      </c>
    </row>
    <row r="564" spans="14:24" ht="15.5" x14ac:dyDescent="0.35">
      <c r="N564" s="109">
        <v>53661</v>
      </c>
      <c r="O564" s="104" t="s">
        <v>75</v>
      </c>
      <c r="P564" s="104" t="s">
        <v>75</v>
      </c>
      <c r="Q564" s="104" t="s">
        <v>75</v>
      </c>
      <c r="R564" s="104" t="s">
        <v>75</v>
      </c>
      <c r="S564" s="105" t="s">
        <v>75</v>
      </c>
      <c r="T564" s="105" t="s">
        <v>75</v>
      </c>
      <c r="U564" s="106" t="s">
        <v>75</v>
      </c>
      <c r="V564" s="106" t="s">
        <v>75</v>
      </c>
      <c r="W564" s="108" t="s">
        <v>75</v>
      </c>
      <c r="X564" s="108" t="s">
        <v>75</v>
      </c>
    </row>
    <row r="565" spans="14:24" ht="15.5" x14ac:dyDescent="0.35">
      <c r="N565" s="109">
        <v>53692</v>
      </c>
      <c r="O565" s="104" t="s">
        <v>75</v>
      </c>
      <c r="P565" s="104" t="s">
        <v>75</v>
      </c>
      <c r="Q565" s="104" t="s">
        <v>75</v>
      </c>
      <c r="R565" s="104" t="s">
        <v>75</v>
      </c>
      <c r="S565" s="105" t="s">
        <v>75</v>
      </c>
      <c r="T565" s="105" t="s">
        <v>75</v>
      </c>
      <c r="U565" s="106" t="s">
        <v>75</v>
      </c>
      <c r="V565" s="106" t="s">
        <v>75</v>
      </c>
      <c r="W565" s="108" t="s">
        <v>75</v>
      </c>
      <c r="X565" s="108" t="s">
        <v>75</v>
      </c>
    </row>
    <row r="566" spans="14:24" ht="15.5" x14ac:dyDescent="0.35">
      <c r="N566" s="109">
        <v>53723</v>
      </c>
      <c r="O566" s="104" t="s">
        <v>75</v>
      </c>
      <c r="P566" s="104" t="s">
        <v>75</v>
      </c>
      <c r="Q566" s="104" t="s">
        <v>75</v>
      </c>
      <c r="R566" s="104" t="s">
        <v>75</v>
      </c>
      <c r="S566" s="105" t="s">
        <v>75</v>
      </c>
      <c r="T566" s="105" t="s">
        <v>75</v>
      </c>
      <c r="U566" s="106" t="s">
        <v>75</v>
      </c>
      <c r="V566" s="106" t="s">
        <v>75</v>
      </c>
      <c r="W566" s="108" t="s">
        <v>75</v>
      </c>
      <c r="X566" s="108" t="s">
        <v>75</v>
      </c>
    </row>
    <row r="567" spans="14:24" ht="15.5" x14ac:dyDescent="0.35">
      <c r="N567" s="109">
        <v>53751</v>
      </c>
      <c r="O567" s="104" t="s">
        <v>75</v>
      </c>
      <c r="P567" s="104" t="s">
        <v>75</v>
      </c>
      <c r="Q567" s="104" t="s">
        <v>75</v>
      </c>
      <c r="R567" s="104" t="s">
        <v>75</v>
      </c>
      <c r="S567" s="105" t="s">
        <v>75</v>
      </c>
      <c r="T567" s="105" t="s">
        <v>75</v>
      </c>
      <c r="U567" s="106" t="s">
        <v>75</v>
      </c>
      <c r="V567" s="106" t="s">
        <v>75</v>
      </c>
      <c r="W567" s="108" t="s">
        <v>75</v>
      </c>
      <c r="X567" s="108" t="s">
        <v>75</v>
      </c>
    </row>
    <row r="568" spans="14:24" ht="15.5" x14ac:dyDescent="0.35">
      <c r="N568" s="109">
        <v>53782</v>
      </c>
      <c r="O568" s="104" t="s">
        <v>75</v>
      </c>
      <c r="P568" s="104" t="s">
        <v>75</v>
      </c>
      <c r="Q568" s="104" t="s">
        <v>75</v>
      </c>
      <c r="R568" s="104" t="s">
        <v>75</v>
      </c>
      <c r="S568" s="105" t="s">
        <v>75</v>
      </c>
      <c r="T568" s="105" t="s">
        <v>75</v>
      </c>
      <c r="U568" s="106" t="s">
        <v>75</v>
      </c>
      <c r="V568" s="106" t="s">
        <v>75</v>
      </c>
      <c r="W568" s="108" t="s">
        <v>75</v>
      </c>
      <c r="X568" s="108" t="s">
        <v>75</v>
      </c>
    </row>
    <row r="569" spans="14:24" ht="15.5" x14ac:dyDescent="0.35">
      <c r="N569" s="109">
        <v>53812</v>
      </c>
      <c r="O569" s="104" t="s">
        <v>75</v>
      </c>
      <c r="P569" s="104" t="s">
        <v>75</v>
      </c>
      <c r="Q569" s="104" t="s">
        <v>75</v>
      </c>
      <c r="R569" s="104" t="s">
        <v>75</v>
      </c>
      <c r="S569" s="105" t="s">
        <v>75</v>
      </c>
      <c r="T569" s="105" t="s">
        <v>75</v>
      </c>
      <c r="U569" s="106" t="s">
        <v>75</v>
      </c>
      <c r="V569" s="106" t="s">
        <v>75</v>
      </c>
      <c r="W569" s="108" t="s">
        <v>75</v>
      </c>
      <c r="X569" s="108" t="s">
        <v>75</v>
      </c>
    </row>
    <row r="570" spans="14:24" ht="15.5" x14ac:dyDescent="0.35">
      <c r="N570" s="109">
        <v>53843</v>
      </c>
      <c r="O570" s="104" t="s">
        <v>75</v>
      </c>
      <c r="P570" s="104" t="s">
        <v>75</v>
      </c>
      <c r="Q570" s="104" t="s">
        <v>75</v>
      </c>
      <c r="R570" s="104" t="s">
        <v>75</v>
      </c>
      <c r="S570" s="105" t="s">
        <v>75</v>
      </c>
      <c r="T570" s="105" t="s">
        <v>75</v>
      </c>
      <c r="U570" s="106" t="s">
        <v>75</v>
      </c>
      <c r="V570" s="106" t="s">
        <v>75</v>
      </c>
      <c r="W570" s="108" t="s">
        <v>75</v>
      </c>
      <c r="X570" s="108" t="s">
        <v>75</v>
      </c>
    </row>
    <row r="571" spans="14:24" ht="15.5" x14ac:dyDescent="0.35">
      <c r="N571" s="109">
        <v>53873</v>
      </c>
      <c r="O571" s="104" t="s">
        <v>75</v>
      </c>
      <c r="P571" s="104" t="s">
        <v>75</v>
      </c>
      <c r="Q571" s="104" t="s">
        <v>75</v>
      </c>
      <c r="R571" s="104" t="s">
        <v>75</v>
      </c>
      <c r="S571" s="105" t="s">
        <v>75</v>
      </c>
      <c r="T571" s="105" t="s">
        <v>75</v>
      </c>
      <c r="U571" s="106" t="s">
        <v>75</v>
      </c>
      <c r="V571" s="106" t="s">
        <v>75</v>
      </c>
      <c r="W571" s="108" t="s">
        <v>75</v>
      </c>
      <c r="X571" s="108" t="s">
        <v>75</v>
      </c>
    </row>
    <row r="572" spans="14:24" ht="15.5" x14ac:dyDescent="0.35">
      <c r="N572" s="109">
        <v>53904</v>
      </c>
      <c r="O572" s="104" t="s">
        <v>75</v>
      </c>
      <c r="P572" s="104" t="s">
        <v>75</v>
      </c>
      <c r="Q572" s="104" t="s">
        <v>75</v>
      </c>
      <c r="R572" s="104" t="s">
        <v>75</v>
      </c>
      <c r="S572" s="105" t="s">
        <v>75</v>
      </c>
      <c r="T572" s="105" t="s">
        <v>75</v>
      </c>
      <c r="U572" s="106" t="s">
        <v>75</v>
      </c>
      <c r="V572" s="106" t="s">
        <v>75</v>
      </c>
      <c r="W572" s="108" t="s">
        <v>75</v>
      </c>
      <c r="X572" s="108" t="s">
        <v>75</v>
      </c>
    </row>
    <row r="573" spans="14:24" ht="15.5" x14ac:dyDescent="0.35">
      <c r="N573" s="109">
        <v>53935</v>
      </c>
      <c r="O573" s="104" t="s">
        <v>75</v>
      </c>
      <c r="P573" s="104" t="s">
        <v>75</v>
      </c>
      <c r="Q573" s="104" t="s">
        <v>75</v>
      </c>
      <c r="R573" s="104" t="s">
        <v>75</v>
      </c>
      <c r="S573" s="105" t="s">
        <v>75</v>
      </c>
      <c r="T573" s="105" t="s">
        <v>75</v>
      </c>
      <c r="U573" s="106" t="s">
        <v>75</v>
      </c>
      <c r="V573" s="106" t="s">
        <v>75</v>
      </c>
      <c r="W573" s="108" t="s">
        <v>75</v>
      </c>
      <c r="X573" s="108" t="s">
        <v>75</v>
      </c>
    </row>
    <row r="574" spans="14:24" ht="15.5" x14ac:dyDescent="0.35">
      <c r="N574" s="109">
        <v>53965</v>
      </c>
      <c r="O574" s="104" t="s">
        <v>75</v>
      </c>
      <c r="P574" s="104" t="s">
        <v>75</v>
      </c>
      <c r="Q574" s="104" t="s">
        <v>75</v>
      </c>
      <c r="R574" s="104" t="s">
        <v>75</v>
      </c>
      <c r="S574" s="105" t="s">
        <v>75</v>
      </c>
      <c r="T574" s="105" t="s">
        <v>75</v>
      </c>
      <c r="U574" s="106" t="s">
        <v>75</v>
      </c>
      <c r="V574" s="106" t="s">
        <v>75</v>
      </c>
      <c r="W574" s="108" t="s">
        <v>75</v>
      </c>
      <c r="X574" s="108" t="s">
        <v>75</v>
      </c>
    </row>
    <row r="575" spans="14:24" ht="15.5" x14ac:dyDescent="0.35">
      <c r="N575" s="109">
        <v>53996</v>
      </c>
      <c r="O575" s="104" t="s">
        <v>75</v>
      </c>
      <c r="P575" s="104" t="s">
        <v>75</v>
      </c>
      <c r="Q575" s="104" t="s">
        <v>75</v>
      </c>
      <c r="R575" s="104" t="s">
        <v>75</v>
      </c>
      <c r="S575" s="105" t="s">
        <v>75</v>
      </c>
      <c r="T575" s="105" t="s">
        <v>75</v>
      </c>
      <c r="U575" s="106" t="s">
        <v>75</v>
      </c>
      <c r="V575" s="106" t="s">
        <v>75</v>
      </c>
      <c r="W575" s="108" t="s">
        <v>75</v>
      </c>
      <c r="X575" s="108" t="s">
        <v>75</v>
      </c>
    </row>
    <row r="576" spans="14:24" ht="15.5" x14ac:dyDescent="0.35">
      <c r="N576" s="109">
        <v>54026</v>
      </c>
      <c r="O576" s="104" t="s">
        <v>75</v>
      </c>
      <c r="P576" s="104" t="s">
        <v>75</v>
      </c>
      <c r="Q576" s="104" t="s">
        <v>75</v>
      </c>
      <c r="R576" s="104" t="s">
        <v>75</v>
      </c>
      <c r="S576" s="105" t="s">
        <v>75</v>
      </c>
      <c r="T576" s="105" t="s">
        <v>75</v>
      </c>
      <c r="U576" s="106" t="s">
        <v>75</v>
      </c>
      <c r="V576" s="106" t="s">
        <v>75</v>
      </c>
      <c r="W576" s="108" t="s">
        <v>75</v>
      </c>
      <c r="X576" s="108" t="s">
        <v>75</v>
      </c>
    </row>
    <row r="577" spans="14:24" ht="15.5" x14ac:dyDescent="0.35">
      <c r="N577" s="109">
        <v>54057</v>
      </c>
      <c r="O577" s="104" t="s">
        <v>75</v>
      </c>
      <c r="P577" s="104" t="s">
        <v>75</v>
      </c>
      <c r="Q577" s="104" t="s">
        <v>75</v>
      </c>
      <c r="R577" s="104" t="s">
        <v>75</v>
      </c>
      <c r="S577" s="105" t="s">
        <v>75</v>
      </c>
      <c r="T577" s="105" t="s">
        <v>75</v>
      </c>
      <c r="U577" s="106" t="s">
        <v>75</v>
      </c>
      <c r="V577" s="106" t="s">
        <v>75</v>
      </c>
      <c r="W577" s="108" t="s">
        <v>75</v>
      </c>
      <c r="X577" s="108" t="s">
        <v>75</v>
      </c>
    </row>
    <row r="578" spans="14:24" ht="15.5" x14ac:dyDescent="0.35">
      <c r="N578" s="109">
        <v>54088</v>
      </c>
      <c r="O578" s="104" t="s">
        <v>75</v>
      </c>
      <c r="P578" s="104" t="s">
        <v>75</v>
      </c>
      <c r="Q578" s="104" t="s">
        <v>75</v>
      </c>
      <c r="R578" s="104" t="s">
        <v>75</v>
      </c>
      <c r="S578" s="105" t="s">
        <v>75</v>
      </c>
      <c r="T578" s="105" t="s">
        <v>75</v>
      </c>
      <c r="U578" s="106" t="s">
        <v>75</v>
      </c>
      <c r="V578" s="106" t="s">
        <v>75</v>
      </c>
      <c r="W578" s="108" t="s">
        <v>75</v>
      </c>
      <c r="X578" s="108" t="s">
        <v>75</v>
      </c>
    </row>
    <row r="579" spans="14:24" ht="15.5" x14ac:dyDescent="0.35">
      <c r="N579" s="109">
        <v>54117</v>
      </c>
      <c r="O579" s="104" t="s">
        <v>75</v>
      </c>
      <c r="P579" s="104" t="s">
        <v>75</v>
      </c>
      <c r="Q579" s="104" t="s">
        <v>75</v>
      </c>
      <c r="R579" s="104" t="s">
        <v>75</v>
      </c>
      <c r="S579" s="105" t="s">
        <v>75</v>
      </c>
      <c r="T579" s="105" t="s">
        <v>75</v>
      </c>
      <c r="U579" s="106" t="s">
        <v>75</v>
      </c>
      <c r="V579" s="106" t="s">
        <v>75</v>
      </c>
      <c r="W579" s="108" t="s">
        <v>75</v>
      </c>
      <c r="X579" s="108" t="s">
        <v>75</v>
      </c>
    </row>
    <row r="580" spans="14:24" ht="15.5" x14ac:dyDescent="0.35">
      <c r="N580" s="109">
        <v>54148</v>
      </c>
      <c r="O580" s="104" t="s">
        <v>75</v>
      </c>
      <c r="P580" s="104" t="s">
        <v>75</v>
      </c>
      <c r="Q580" s="104" t="s">
        <v>75</v>
      </c>
      <c r="R580" s="104" t="s">
        <v>75</v>
      </c>
      <c r="S580" s="105" t="s">
        <v>75</v>
      </c>
      <c r="T580" s="105" t="s">
        <v>75</v>
      </c>
      <c r="U580" s="106" t="s">
        <v>75</v>
      </c>
      <c r="V580" s="106" t="s">
        <v>75</v>
      </c>
      <c r="W580" s="108" t="s">
        <v>75</v>
      </c>
      <c r="X580" s="108" t="s">
        <v>75</v>
      </c>
    </row>
    <row r="581" spans="14:24" ht="15.5" x14ac:dyDescent="0.35">
      <c r="N581" s="109">
        <v>54178</v>
      </c>
      <c r="O581" s="104" t="s">
        <v>75</v>
      </c>
      <c r="P581" s="104" t="s">
        <v>75</v>
      </c>
      <c r="Q581" s="104" t="s">
        <v>75</v>
      </c>
      <c r="R581" s="104" t="s">
        <v>75</v>
      </c>
      <c r="S581" s="105" t="s">
        <v>75</v>
      </c>
      <c r="T581" s="105" t="s">
        <v>75</v>
      </c>
      <c r="U581" s="106" t="s">
        <v>75</v>
      </c>
      <c r="V581" s="106" t="s">
        <v>75</v>
      </c>
      <c r="W581" s="108" t="s">
        <v>75</v>
      </c>
      <c r="X581" s="108" t="s">
        <v>75</v>
      </c>
    </row>
    <row r="582" spans="14:24" ht="15.5" x14ac:dyDescent="0.35">
      <c r="N582" s="109">
        <v>54209</v>
      </c>
      <c r="O582" s="104" t="s">
        <v>75</v>
      </c>
      <c r="P582" s="104" t="s">
        <v>75</v>
      </c>
      <c r="Q582" s="104" t="s">
        <v>75</v>
      </c>
      <c r="R582" s="104" t="s">
        <v>75</v>
      </c>
      <c r="S582" s="105" t="s">
        <v>75</v>
      </c>
      <c r="T582" s="105" t="s">
        <v>75</v>
      </c>
      <c r="U582" s="106" t="s">
        <v>75</v>
      </c>
      <c r="V582" s="106" t="s">
        <v>75</v>
      </c>
      <c r="W582" s="108" t="s">
        <v>75</v>
      </c>
      <c r="X582" s="108" t="s">
        <v>75</v>
      </c>
    </row>
    <row r="583" spans="14:24" ht="15.5" x14ac:dyDescent="0.35">
      <c r="N583" s="109">
        <v>54239</v>
      </c>
      <c r="O583" s="104" t="s">
        <v>75</v>
      </c>
      <c r="P583" s="104" t="s">
        <v>75</v>
      </c>
      <c r="Q583" s="104" t="s">
        <v>75</v>
      </c>
      <c r="R583" s="104" t="s">
        <v>75</v>
      </c>
      <c r="S583" s="105" t="s">
        <v>75</v>
      </c>
      <c r="T583" s="105" t="s">
        <v>75</v>
      </c>
      <c r="U583" s="106" t="s">
        <v>75</v>
      </c>
      <c r="V583" s="106" t="s">
        <v>75</v>
      </c>
      <c r="W583" s="108" t="s">
        <v>75</v>
      </c>
      <c r="X583" s="108" t="s">
        <v>75</v>
      </c>
    </row>
    <row r="584" spans="14:24" ht="15.5" x14ac:dyDescent="0.35">
      <c r="N584" s="109">
        <v>54270</v>
      </c>
      <c r="O584" s="104" t="s">
        <v>75</v>
      </c>
      <c r="P584" s="104" t="s">
        <v>75</v>
      </c>
      <c r="Q584" s="104" t="s">
        <v>75</v>
      </c>
      <c r="R584" s="104" t="s">
        <v>75</v>
      </c>
      <c r="S584" s="105" t="s">
        <v>75</v>
      </c>
      <c r="T584" s="105" t="s">
        <v>75</v>
      </c>
      <c r="U584" s="106" t="s">
        <v>75</v>
      </c>
      <c r="V584" s="106" t="s">
        <v>75</v>
      </c>
      <c r="W584" s="108" t="s">
        <v>75</v>
      </c>
      <c r="X584" s="108" t="s">
        <v>75</v>
      </c>
    </row>
    <row r="585" spans="14:24" ht="15.5" x14ac:dyDescent="0.35">
      <c r="N585" s="109">
        <v>54301</v>
      </c>
      <c r="O585" s="104" t="s">
        <v>75</v>
      </c>
      <c r="P585" s="104" t="s">
        <v>75</v>
      </c>
      <c r="Q585" s="104" t="s">
        <v>75</v>
      </c>
      <c r="R585" s="104" t="s">
        <v>75</v>
      </c>
      <c r="S585" s="105" t="s">
        <v>75</v>
      </c>
      <c r="T585" s="105" t="s">
        <v>75</v>
      </c>
      <c r="U585" s="106" t="s">
        <v>75</v>
      </c>
      <c r="V585" s="106" t="s">
        <v>75</v>
      </c>
      <c r="W585" s="108" t="s">
        <v>75</v>
      </c>
      <c r="X585" s="108" t="s">
        <v>75</v>
      </c>
    </row>
    <row r="586" spans="14:24" ht="15.5" x14ac:dyDescent="0.35">
      <c r="N586" s="109">
        <v>54331</v>
      </c>
      <c r="O586" s="104" t="s">
        <v>75</v>
      </c>
      <c r="P586" s="104" t="s">
        <v>75</v>
      </c>
      <c r="Q586" s="104" t="s">
        <v>75</v>
      </c>
      <c r="R586" s="104" t="s">
        <v>75</v>
      </c>
      <c r="S586" s="105" t="s">
        <v>75</v>
      </c>
      <c r="T586" s="105" t="s">
        <v>75</v>
      </c>
      <c r="U586" s="106" t="s">
        <v>75</v>
      </c>
      <c r="V586" s="106" t="s">
        <v>75</v>
      </c>
      <c r="W586" s="108" t="s">
        <v>75</v>
      </c>
      <c r="X586" s="108" t="s">
        <v>75</v>
      </c>
    </row>
    <row r="587" spans="14:24" ht="15.5" x14ac:dyDescent="0.35">
      <c r="N587" s="109">
        <v>54362</v>
      </c>
      <c r="O587" s="104" t="s">
        <v>75</v>
      </c>
      <c r="P587" s="104" t="s">
        <v>75</v>
      </c>
      <c r="Q587" s="104" t="s">
        <v>75</v>
      </c>
      <c r="R587" s="104" t="s">
        <v>75</v>
      </c>
      <c r="S587" s="105" t="s">
        <v>75</v>
      </c>
      <c r="T587" s="105" t="s">
        <v>75</v>
      </c>
      <c r="U587" s="106" t="s">
        <v>75</v>
      </c>
      <c r="V587" s="106" t="s">
        <v>75</v>
      </c>
      <c r="W587" s="108" t="s">
        <v>75</v>
      </c>
      <c r="X587" s="108" t="s">
        <v>75</v>
      </c>
    </row>
    <row r="588" spans="14:24" ht="15.5" x14ac:dyDescent="0.35">
      <c r="N588" s="109">
        <v>54392</v>
      </c>
      <c r="O588" s="104" t="s">
        <v>75</v>
      </c>
      <c r="P588" s="104" t="s">
        <v>75</v>
      </c>
      <c r="Q588" s="104" t="s">
        <v>75</v>
      </c>
      <c r="R588" s="104" t="s">
        <v>75</v>
      </c>
      <c r="S588" s="105" t="s">
        <v>75</v>
      </c>
      <c r="T588" s="105" t="s">
        <v>75</v>
      </c>
      <c r="U588" s="106" t="s">
        <v>75</v>
      </c>
      <c r="V588" s="106" t="s">
        <v>75</v>
      </c>
      <c r="W588" s="108" t="s">
        <v>75</v>
      </c>
      <c r="X588" s="108" t="s">
        <v>75</v>
      </c>
    </row>
    <row r="589" spans="14:24" ht="15.5" x14ac:dyDescent="0.35">
      <c r="N589" s="109">
        <v>54423</v>
      </c>
      <c r="O589" s="104" t="s">
        <v>75</v>
      </c>
      <c r="P589" s="104" t="s">
        <v>75</v>
      </c>
      <c r="Q589" s="104" t="s">
        <v>75</v>
      </c>
      <c r="R589" s="104" t="s">
        <v>75</v>
      </c>
      <c r="S589" s="105" t="s">
        <v>75</v>
      </c>
      <c r="T589" s="105" t="s">
        <v>75</v>
      </c>
      <c r="U589" s="106" t="s">
        <v>75</v>
      </c>
      <c r="V589" s="106" t="s">
        <v>75</v>
      </c>
      <c r="W589" s="108" t="s">
        <v>75</v>
      </c>
      <c r="X589" s="108" t="s">
        <v>75</v>
      </c>
    </row>
    <row r="590" spans="14:24" ht="15.5" x14ac:dyDescent="0.35">
      <c r="N590" s="109">
        <v>54454</v>
      </c>
      <c r="O590" s="104" t="s">
        <v>75</v>
      </c>
      <c r="P590" s="104" t="s">
        <v>75</v>
      </c>
      <c r="Q590" s="104" t="s">
        <v>75</v>
      </c>
      <c r="R590" s="104" t="s">
        <v>75</v>
      </c>
      <c r="S590" s="105" t="s">
        <v>75</v>
      </c>
      <c r="T590" s="105" t="s">
        <v>75</v>
      </c>
      <c r="U590" s="106" t="s">
        <v>75</v>
      </c>
      <c r="V590" s="106" t="s">
        <v>75</v>
      </c>
      <c r="W590" s="108" t="s">
        <v>75</v>
      </c>
      <c r="X590" s="108" t="s">
        <v>75</v>
      </c>
    </row>
    <row r="591" spans="14:24" ht="15.5" x14ac:dyDescent="0.35">
      <c r="N591" s="109">
        <v>54482</v>
      </c>
      <c r="O591" s="104" t="s">
        <v>75</v>
      </c>
      <c r="P591" s="104" t="s">
        <v>75</v>
      </c>
      <c r="Q591" s="104" t="s">
        <v>75</v>
      </c>
      <c r="R591" s="104" t="s">
        <v>75</v>
      </c>
      <c r="S591" s="105" t="s">
        <v>75</v>
      </c>
      <c r="T591" s="105" t="s">
        <v>75</v>
      </c>
      <c r="U591" s="106" t="s">
        <v>75</v>
      </c>
      <c r="V591" s="106" t="s">
        <v>75</v>
      </c>
      <c r="W591" s="108" t="s">
        <v>75</v>
      </c>
      <c r="X591" s="108" t="s">
        <v>75</v>
      </c>
    </row>
    <row r="592" spans="14:24" ht="15.5" x14ac:dyDescent="0.35">
      <c r="N592" s="109">
        <v>54513</v>
      </c>
      <c r="O592" s="104" t="s">
        <v>75</v>
      </c>
      <c r="P592" s="104" t="s">
        <v>75</v>
      </c>
      <c r="Q592" s="104" t="s">
        <v>75</v>
      </c>
      <c r="R592" s="104" t="s">
        <v>75</v>
      </c>
      <c r="S592" s="105" t="s">
        <v>75</v>
      </c>
      <c r="T592" s="105" t="s">
        <v>75</v>
      </c>
      <c r="U592" s="106" t="s">
        <v>75</v>
      </c>
      <c r="V592" s="106" t="s">
        <v>75</v>
      </c>
      <c r="W592" s="108" t="s">
        <v>75</v>
      </c>
      <c r="X592" s="108" t="s">
        <v>75</v>
      </c>
    </row>
    <row r="593" spans="14:24" ht="15.5" x14ac:dyDescent="0.35">
      <c r="N593" s="109">
        <v>54543</v>
      </c>
      <c r="O593" s="104" t="s">
        <v>75</v>
      </c>
      <c r="P593" s="104" t="s">
        <v>75</v>
      </c>
      <c r="Q593" s="104" t="s">
        <v>75</v>
      </c>
      <c r="R593" s="104" t="s">
        <v>75</v>
      </c>
      <c r="S593" s="105" t="s">
        <v>75</v>
      </c>
      <c r="T593" s="105" t="s">
        <v>75</v>
      </c>
      <c r="U593" s="106" t="s">
        <v>75</v>
      </c>
      <c r="V593" s="106" t="s">
        <v>75</v>
      </c>
      <c r="W593" s="108" t="s">
        <v>75</v>
      </c>
      <c r="X593" s="108" t="s">
        <v>75</v>
      </c>
    </row>
    <row r="594" spans="14:24" ht="15.5" x14ac:dyDescent="0.35">
      <c r="N594" s="109">
        <v>54574</v>
      </c>
      <c r="O594" s="104" t="s">
        <v>75</v>
      </c>
      <c r="P594" s="104" t="s">
        <v>75</v>
      </c>
      <c r="Q594" s="104" t="s">
        <v>75</v>
      </c>
      <c r="R594" s="104" t="s">
        <v>75</v>
      </c>
      <c r="S594" s="105" t="s">
        <v>75</v>
      </c>
      <c r="T594" s="105" t="s">
        <v>75</v>
      </c>
      <c r="U594" s="106" t="s">
        <v>75</v>
      </c>
      <c r="V594" s="106" t="s">
        <v>75</v>
      </c>
      <c r="W594" s="108" t="s">
        <v>75</v>
      </c>
      <c r="X594" s="108" t="s">
        <v>75</v>
      </c>
    </row>
    <row r="595" spans="14:24" ht="15.5" x14ac:dyDescent="0.35">
      <c r="N595" s="109">
        <v>54604</v>
      </c>
      <c r="O595" s="104" t="s">
        <v>75</v>
      </c>
      <c r="P595" s="104" t="s">
        <v>75</v>
      </c>
      <c r="Q595" s="104" t="s">
        <v>75</v>
      </c>
      <c r="R595" s="104" t="s">
        <v>75</v>
      </c>
      <c r="S595" s="105" t="s">
        <v>75</v>
      </c>
      <c r="T595" s="105" t="s">
        <v>75</v>
      </c>
      <c r="U595" s="106" t="s">
        <v>75</v>
      </c>
      <c r="V595" s="106" t="s">
        <v>75</v>
      </c>
      <c r="W595" s="108" t="s">
        <v>75</v>
      </c>
      <c r="X595" s="108" t="s">
        <v>75</v>
      </c>
    </row>
    <row r="596" spans="14:24" ht="15.5" x14ac:dyDescent="0.35">
      <c r="N596" s="109">
        <v>54635</v>
      </c>
      <c r="O596" s="104" t="s">
        <v>75</v>
      </c>
      <c r="P596" s="104" t="s">
        <v>75</v>
      </c>
      <c r="Q596" s="104" t="s">
        <v>75</v>
      </c>
      <c r="R596" s="104" t="s">
        <v>75</v>
      </c>
      <c r="S596" s="105" t="s">
        <v>75</v>
      </c>
      <c r="T596" s="105" t="s">
        <v>75</v>
      </c>
      <c r="U596" s="106" t="s">
        <v>75</v>
      </c>
      <c r="V596" s="106" t="s">
        <v>75</v>
      </c>
      <c r="W596" s="108" t="s">
        <v>75</v>
      </c>
      <c r="X596" s="108" t="s">
        <v>75</v>
      </c>
    </row>
    <row r="597" spans="14:24" ht="15.5" x14ac:dyDescent="0.35">
      <c r="N597" s="109">
        <v>54666</v>
      </c>
      <c r="O597" s="104" t="s">
        <v>75</v>
      </c>
      <c r="P597" s="104" t="s">
        <v>75</v>
      </c>
      <c r="Q597" s="104" t="s">
        <v>75</v>
      </c>
      <c r="R597" s="104" t="s">
        <v>75</v>
      </c>
      <c r="S597" s="105" t="s">
        <v>75</v>
      </c>
      <c r="T597" s="105" t="s">
        <v>75</v>
      </c>
      <c r="U597" s="106" t="s">
        <v>75</v>
      </c>
      <c r="V597" s="106" t="s">
        <v>75</v>
      </c>
      <c r="W597" s="108" t="s">
        <v>75</v>
      </c>
      <c r="X597" s="108" t="s">
        <v>75</v>
      </c>
    </row>
    <row r="598" spans="14:24" ht="15.5" x14ac:dyDescent="0.35">
      <c r="N598" s="109">
        <v>54696</v>
      </c>
      <c r="O598" s="104" t="s">
        <v>75</v>
      </c>
      <c r="P598" s="104" t="s">
        <v>75</v>
      </c>
      <c r="Q598" s="104" t="s">
        <v>75</v>
      </c>
      <c r="R598" s="104" t="s">
        <v>75</v>
      </c>
      <c r="S598" s="105" t="s">
        <v>75</v>
      </c>
      <c r="T598" s="105" t="s">
        <v>75</v>
      </c>
      <c r="U598" s="106" t="s">
        <v>75</v>
      </c>
      <c r="V598" s="106" t="s">
        <v>75</v>
      </c>
      <c r="W598" s="108" t="s">
        <v>75</v>
      </c>
      <c r="X598" s="108" t="s">
        <v>75</v>
      </c>
    </row>
    <row r="599" spans="14:24" ht="15.5" x14ac:dyDescent="0.35">
      <c r="N599" s="109">
        <v>54727</v>
      </c>
      <c r="O599" s="104" t="s">
        <v>75</v>
      </c>
      <c r="P599" s="104" t="s">
        <v>75</v>
      </c>
      <c r="Q599" s="104" t="s">
        <v>75</v>
      </c>
      <c r="R599" s="104" t="s">
        <v>75</v>
      </c>
      <c r="S599" s="105" t="s">
        <v>75</v>
      </c>
      <c r="T599" s="105" t="s">
        <v>75</v>
      </c>
      <c r="U599" s="106" t="s">
        <v>75</v>
      </c>
      <c r="V599" s="106" t="s">
        <v>75</v>
      </c>
      <c r="W599" s="108" t="s">
        <v>75</v>
      </c>
      <c r="X599" s="108" t="s">
        <v>75</v>
      </c>
    </row>
    <row r="600" spans="14:24" ht="15.5" x14ac:dyDescent="0.35">
      <c r="N600" s="109">
        <v>54757</v>
      </c>
      <c r="O600" s="104" t="s">
        <v>75</v>
      </c>
      <c r="P600" s="104" t="s">
        <v>75</v>
      </c>
      <c r="Q600" s="104" t="s">
        <v>75</v>
      </c>
      <c r="R600" s="104" t="s">
        <v>75</v>
      </c>
      <c r="S600" s="105" t="s">
        <v>75</v>
      </c>
      <c r="T600" s="105" t="s">
        <v>75</v>
      </c>
      <c r="U600" s="106" t="s">
        <v>75</v>
      </c>
      <c r="V600" s="106" t="s">
        <v>75</v>
      </c>
      <c r="W600" s="108" t="s">
        <v>75</v>
      </c>
      <c r="X600" s="108" t="s">
        <v>75</v>
      </c>
    </row>
    <row r="601" spans="14:24" ht="15.5" x14ac:dyDescent="0.35">
      <c r="N601" s="109">
        <v>54788</v>
      </c>
      <c r="O601" s="104" t="s">
        <v>75</v>
      </c>
      <c r="P601" s="104" t="s">
        <v>75</v>
      </c>
      <c r="Q601" s="104" t="s">
        <v>75</v>
      </c>
      <c r="R601" s="104" t="s">
        <v>75</v>
      </c>
      <c r="S601" s="105" t="s">
        <v>75</v>
      </c>
      <c r="T601" s="105" t="s">
        <v>75</v>
      </c>
      <c r="U601" s="106" t="s">
        <v>75</v>
      </c>
      <c r="V601" s="106" t="s">
        <v>75</v>
      </c>
      <c r="W601" s="108" t="s">
        <v>75</v>
      </c>
      <c r="X601" s="108" t="s">
        <v>75</v>
      </c>
    </row>
    <row r="602" spans="14:24" ht="15.5" x14ac:dyDescent="0.35">
      <c r="N602" s="109">
        <v>54819</v>
      </c>
      <c r="O602" s="104" t="s">
        <v>75</v>
      </c>
      <c r="P602" s="104" t="s">
        <v>75</v>
      </c>
      <c r="Q602" s="104" t="s">
        <v>75</v>
      </c>
      <c r="R602" s="104" t="s">
        <v>75</v>
      </c>
      <c r="S602" s="105" t="s">
        <v>75</v>
      </c>
      <c r="T602" s="105" t="s">
        <v>75</v>
      </c>
      <c r="U602" s="106" t="s">
        <v>75</v>
      </c>
      <c r="V602" s="106" t="s">
        <v>75</v>
      </c>
      <c r="W602" s="108" t="s">
        <v>75</v>
      </c>
      <c r="X602" s="108" t="s">
        <v>75</v>
      </c>
    </row>
    <row r="603" spans="14:24" ht="15.5" x14ac:dyDescent="0.35">
      <c r="N603" s="109">
        <v>54847</v>
      </c>
      <c r="O603" s="104" t="s">
        <v>75</v>
      </c>
      <c r="P603" s="104" t="s">
        <v>75</v>
      </c>
      <c r="Q603" s="104" t="s">
        <v>75</v>
      </c>
      <c r="R603" s="104" t="s">
        <v>75</v>
      </c>
      <c r="S603" s="105" t="s">
        <v>75</v>
      </c>
      <c r="T603" s="105" t="s">
        <v>75</v>
      </c>
      <c r="U603" s="106" t="s">
        <v>75</v>
      </c>
      <c r="V603" s="106" t="s">
        <v>75</v>
      </c>
      <c r="W603" s="108" t="s">
        <v>75</v>
      </c>
      <c r="X603" s="108" t="s">
        <v>75</v>
      </c>
    </row>
    <row r="604" spans="14:24" ht="15.5" x14ac:dyDescent="0.35">
      <c r="N604" s="109">
        <v>54878</v>
      </c>
      <c r="O604" s="104" t="s">
        <v>75</v>
      </c>
      <c r="P604" s="104" t="s">
        <v>75</v>
      </c>
      <c r="Q604" s="104" t="s">
        <v>75</v>
      </c>
      <c r="R604" s="104" t="s">
        <v>75</v>
      </c>
      <c r="S604" s="105" t="s">
        <v>75</v>
      </c>
      <c r="T604" s="105" t="s">
        <v>75</v>
      </c>
      <c r="U604" s="106" t="s">
        <v>75</v>
      </c>
      <c r="V604" s="106" t="s">
        <v>75</v>
      </c>
      <c r="W604" s="108" t="s">
        <v>75</v>
      </c>
      <c r="X604" s="108" t="s">
        <v>75</v>
      </c>
    </row>
    <row r="605" spans="14:24" ht="15.5" x14ac:dyDescent="0.35">
      <c r="N605" s="109">
        <v>54908</v>
      </c>
      <c r="O605" s="104" t="s">
        <v>75</v>
      </c>
      <c r="P605" s="104" t="s">
        <v>75</v>
      </c>
      <c r="Q605" s="104" t="s">
        <v>75</v>
      </c>
      <c r="R605" s="104" t="s">
        <v>75</v>
      </c>
      <c r="S605" s="105" t="s">
        <v>75</v>
      </c>
      <c r="T605" s="105" t="s">
        <v>75</v>
      </c>
      <c r="U605" s="106" t="s">
        <v>75</v>
      </c>
      <c r="V605" s="106" t="s">
        <v>75</v>
      </c>
      <c r="W605" s="108" t="s">
        <v>75</v>
      </c>
      <c r="X605" s="108" t="s">
        <v>75</v>
      </c>
    </row>
    <row r="606" spans="14:24" ht="15.5" x14ac:dyDescent="0.35">
      <c r="N606" s="109">
        <v>54939</v>
      </c>
      <c r="O606" s="104" t="s">
        <v>75</v>
      </c>
      <c r="P606" s="104" t="s">
        <v>75</v>
      </c>
      <c r="Q606" s="104" t="s">
        <v>75</v>
      </c>
      <c r="R606" s="104" t="s">
        <v>75</v>
      </c>
      <c r="S606" s="105" t="s">
        <v>75</v>
      </c>
      <c r="T606" s="105" t="s">
        <v>75</v>
      </c>
      <c r="U606" s="106" t="s">
        <v>75</v>
      </c>
      <c r="V606" s="106" t="s">
        <v>75</v>
      </c>
      <c r="W606" s="108" t="s">
        <v>75</v>
      </c>
      <c r="X606" s="108" t="s">
        <v>75</v>
      </c>
    </row>
    <row r="607" spans="14:24" ht="15.5" x14ac:dyDescent="0.35">
      <c r="N607" s="109">
        <v>54969</v>
      </c>
      <c r="O607" s="104" t="s">
        <v>75</v>
      </c>
      <c r="P607" s="104" t="s">
        <v>75</v>
      </c>
      <c r="Q607" s="104" t="s">
        <v>75</v>
      </c>
      <c r="R607" s="104" t="s">
        <v>75</v>
      </c>
      <c r="S607" s="105" t="s">
        <v>75</v>
      </c>
      <c r="T607" s="105" t="s">
        <v>75</v>
      </c>
      <c r="U607" s="106" t="s">
        <v>75</v>
      </c>
      <c r="V607" s="106" t="s">
        <v>75</v>
      </c>
      <c r="W607" s="108" t="s">
        <v>75</v>
      </c>
      <c r="X607" s="108" t="s">
        <v>75</v>
      </c>
    </row>
    <row r="608" spans="14:24" ht="15.5" x14ac:dyDescent="0.35">
      <c r="N608" s="109">
        <v>55000</v>
      </c>
      <c r="O608" s="104" t="s">
        <v>75</v>
      </c>
      <c r="P608" s="104" t="s">
        <v>75</v>
      </c>
      <c r="Q608" s="104" t="s">
        <v>75</v>
      </c>
      <c r="R608" s="104" t="s">
        <v>75</v>
      </c>
      <c r="S608" s="105" t="s">
        <v>75</v>
      </c>
      <c r="T608" s="105" t="s">
        <v>75</v>
      </c>
      <c r="U608" s="106" t="s">
        <v>75</v>
      </c>
      <c r="V608" s="106" t="s">
        <v>75</v>
      </c>
      <c r="W608" s="108" t="s">
        <v>75</v>
      </c>
      <c r="X608" s="108" t="s">
        <v>75</v>
      </c>
    </row>
    <row r="609" spans="14:24" ht="15.5" x14ac:dyDescent="0.35">
      <c r="N609" s="109">
        <v>55031</v>
      </c>
      <c r="O609" s="104" t="s">
        <v>75</v>
      </c>
      <c r="P609" s="104" t="s">
        <v>75</v>
      </c>
      <c r="Q609" s="104" t="s">
        <v>75</v>
      </c>
      <c r="R609" s="104" t="s">
        <v>75</v>
      </c>
      <c r="S609" s="105" t="s">
        <v>75</v>
      </c>
      <c r="T609" s="105" t="s">
        <v>75</v>
      </c>
      <c r="U609" s="106" t="s">
        <v>75</v>
      </c>
      <c r="V609" s="106" t="s">
        <v>75</v>
      </c>
      <c r="W609" s="108" t="s">
        <v>75</v>
      </c>
      <c r="X609" s="108" t="s">
        <v>75</v>
      </c>
    </row>
    <row r="610" spans="14:24" ht="15.5" x14ac:dyDescent="0.35">
      <c r="N610" s="109">
        <v>55061</v>
      </c>
      <c r="O610" s="104" t="s">
        <v>75</v>
      </c>
      <c r="P610" s="104" t="s">
        <v>75</v>
      </c>
      <c r="Q610" s="104" t="s">
        <v>75</v>
      </c>
      <c r="R610" s="104" t="s">
        <v>75</v>
      </c>
      <c r="S610" s="105" t="s">
        <v>75</v>
      </c>
      <c r="T610" s="105" t="s">
        <v>75</v>
      </c>
      <c r="U610" s="106" t="s">
        <v>75</v>
      </c>
      <c r="V610" s="106" t="s">
        <v>75</v>
      </c>
      <c r="W610" s="108" t="s">
        <v>75</v>
      </c>
      <c r="X610" s="108" t="s">
        <v>75</v>
      </c>
    </row>
    <row r="611" spans="14:24" ht="15.5" x14ac:dyDescent="0.35">
      <c r="N611" s="109">
        <v>55092</v>
      </c>
      <c r="O611" s="104" t="s">
        <v>75</v>
      </c>
      <c r="P611" s="104" t="s">
        <v>75</v>
      </c>
      <c r="Q611" s="104" t="s">
        <v>75</v>
      </c>
      <c r="R611" s="104" t="s">
        <v>75</v>
      </c>
      <c r="S611" s="105" t="s">
        <v>75</v>
      </c>
      <c r="T611" s="105" t="s">
        <v>75</v>
      </c>
      <c r="U611" s="106" t="s">
        <v>75</v>
      </c>
      <c r="V611" s="106" t="s">
        <v>75</v>
      </c>
      <c r="W611" s="108" t="s">
        <v>75</v>
      </c>
      <c r="X611" s="108" t="s">
        <v>75</v>
      </c>
    </row>
    <row r="612" spans="14:24" ht="15.5" x14ac:dyDescent="0.35">
      <c r="N612" s="109">
        <v>55122</v>
      </c>
      <c r="O612" s="104" t="s">
        <v>75</v>
      </c>
      <c r="P612" s="104" t="s">
        <v>75</v>
      </c>
      <c r="Q612" s="104" t="s">
        <v>75</v>
      </c>
      <c r="R612" s="104" t="s">
        <v>75</v>
      </c>
      <c r="S612" s="105" t="s">
        <v>75</v>
      </c>
      <c r="T612" s="105" t="s">
        <v>75</v>
      </c>
      <c r="U612" s="106" t="s">
        <v>75</v>
      </c>
      <c r="V612" s="106" t="s">
        <v>75</v>
      </c>
      <c r="W612" s="108" t="s">
        <v>75</v>
      </c>
      <c r="X612" s="108" t="s">
        <v>75</v>
      </c>
    </row>
    <row r="613" spans="14:24" ht="15.5" x14ac:dyDescent="0.35">
      <c r="N613" s="109">
        <v>55153</v>
      </c>
      <c r="O613" s="104" t="s">
        <v>75</v>
      </c>
      <c r="P613" s="104" t="s">
        <v>75</v>
      </c>
      <c r="Q613" s="104" t="s">
        <v>75</v>
      </c>
      <c r="R613" s="104" t="s">
        <v>75</v>
      </c>
      <c r="S613" s="105" t="s">
        <v>75</v>
      </c>
      <c r="T613" s="105" t="s">
        <v>75</v>
      </c>
      <c r="U613" s="106" t="s">
        <v>75</v>
      </c>
      <c r="V613" s="106" t="s">
        <v>75</v>
      </c>
      <c r="W613" s="108" t="s">
        <v>75</v>
      </c>
      <c r="X613" s="108" t="s">
        <v>75</v>
      </c>
    </row>
    <row r="614" spans="14:24" ht="15.5" x14ac:dyDescent="0.35">
      <c r="N614" s="109">
        <v>55184</v>
      </c>
      <c r="O614" s="104" t="s">
        <v>75</v>
      </c>
      <c r="P614" s="104" t="s">
        <v>75</v>
      </c>
      <c r="Q614" s="104" t="s">
        <v>75</v>
      </c>
      <c r="R614" s="104" t="s">
        <v>75</v>
      </c>
      <c r="S614" s="105" t="s">
        <v>75</v>
      </c>
      <c r="T614" s="105" t="s">
        <v>75</v>
      </c>
      <c r="U614" s="106" t="s">
        <v>75</v>
      </c>
      <c r="V614" s="106" t="s">
        <v>75</v>
      </c>
      <c r="W614" s="108" t="s">
        <v>75</v>
      </c>
      <c r="X614" s="108" t="s">
        <v>75</v>
      </c>
    </row>
    <row r="615" spans="14:24" ht="15.5" x14ac:dyDescent="0.35">
      <c r="N615" s="109">
        <v>55212</v>
      </c>
      <c r="O615" s="104" t="s">
        <v>75</v>
      </c>
      <c r="P615" s="104" t="s">
        <v>75</v>
      </c>
      <c r="Q615" s="104" t="s">
        <v>75</v>
      </c>
      <c r="R615" s="104" t="s">
        <v>75</v>
      </c>
      <c r="S615" s="105" t="s">
        <v>75</v>
      </c>
      <c r="T615" s="105" t="s">
        <v>75</v>
      </c>
      <c r="U615" s="106" t="s">
        <v>75</v>
      </c>
      <c r="V615" s="106" t="s">
        <v>75</v>
      </c>
      <c r="W615" s="108" t="s">
        <v>75</v>
      </c>
      <c r="X615" s="108" t="s">
        <v>75</v>
      </c>
    </row>
    <row r="616" spans="14:24" ht="15.5" x14ac:dyDescent="0.35">
      <c r="N616" s="109">
        <v>55243</v>
      </c>
      <c r="O616" s="104" t="s">
        <v>75</v>
      </c>
      <c r="P616" s="104" t="s">
        <v>75</v>
      </c>
      <c r="Q616" s="104" t="s">
        <v>75</v>
      </c>
      <c r="R616" s="104" t="s">
        <v>75</v>
      </c>
      <c r="S616" s="105" t="s">
        <v>75</v>
      </c>
      <c r="T616" s="105" t="s">
        <v>75</v>
      </c>
      <c r="U616" s="106" t="s">
        <v>75</v>
      </c>
      <c r="V616" s="106" t="s">
        <v>75</v>
      </c>
      <c r="W616" s="108" t="s">
        <v>75</v>
      </c>
      <c r="X616" s="108" t="s">
        <v>75</v>
      </c>
    </row>
    <row r="617" spans="14:24" ht="15.5" x14ac:dyDescent="0.35">
      <c r="N617" s="109">
        <v>55273</v>
      </c>
      <c r="O617" s="104" t="s">
        <v>75</v>
      </c>
      <c r="P617" s="104" t="s">
        <v>75</v>
      </c>
      <c r="Q617" s="104" t="s">
        <v>75</v>
      </c>
      <c r="R617" s="104" t="s">
        <v>75</v>
      </c>
      <c r="S617" s="105" t="s">
        <v>75</v>
      </c>
      <c r="T617" s="105" t="s">
        <v>75</v>
      </c>
      <c r="U617" s="106" t="s">
        <v>75</v>
      </c>
      <c r="V617" s="106" t="s">
        <v>75</v>
      </c>
      <c r="W617" s="108" t="s">
        <v>75</v>
      </c>
      <c r="X617" s="108" t="s">
        <v>75</v>
      </c>
    </row>
    <row r="618" spans="14:24" ht="15.5" x14ac:dyDescent="0.35">
      <c r="N618" s="109">
        <v>55304</v>
      </c>
      <c r="O618" s="104" t="s">
        <v>75</v>
      </c>
      <c r="P618" s="104" t="s">
        <v>75</v>
      </c>
      <c r="Q618" s="104" t="s">
        <v>75</v>
      </c>
      <c r="R618" s="104" t="s">
        <v>75</v>
      </c>
      <c r="S618" s="105" t="s">
        <v>75</v>
      </c>
      <c r="T618" s="105" t="s">
        <v>75</v>
      </c>
      <c r="U618" s="106" t="s">
        <v>75</v>
      </c>
      <c r="V618" s="106" t="s">
        <v>75</v>
      </c>
      <c r="W618" s="108" t="s">
        <v>75</v>
      </c>
      <c r="X618" s="108" t="s">
        <v>75</v>
      </c>
    </row>
    <row r="619" spans="14:24" ht="15.5" x14ac:dyDescent="0.35">
      <c r="N619" s="109">
        <v>55334</v>
      </c>
      <c r="O619" s="104" t="s">
        <v>75</v>
      </c>
      <c r="P619" s="104" t="s">
        <v>75</v>
      </c>
      <c r="Q619" s="104" t="s">
        <v>75</v>
      </c>
      <c r="R619" s="104" t="s">
        <v>75</v>
      </c>
      <c r="S619" s="105" t="s">
        <v>75</v>
      </c>
      <c r="T619" s="105" t="s">
        <v>75</v>
      </c>
      <c r="U619" s="106" t="s">
        <v>75</v>
      </c>
      <c r="V619" s="106" t="s">
        <v>75</v>
      </c>
      <c r="W619" s="108" t="s">
        <v>75</v>
      </c>
      <c r="X619" s="108" t="s">
        <v>75</v>
      </c>
    </row>
    <row r="620" spans="14:24" ht="15.5" x14ac:dyDescent="0.35">
      <c r="N620" s="109">
        <v>55365</v>
      </c>
      <c r="O620" s="104" t="s">
        <v>75</v>
      </c>
      <c r="P620" s="104" t="s">
        <v>75</v>
      </c>
      <c r="Q620" s="104" t="s">
        <v>75</v>
      </c>
      <c r="R620" s="104" t="s">
        <v>75</v>
      </c>
      <c r="S620" s="105" t="s">
        <v>75</v>
      </c>
      <c r="T620" s="105" t="s">
        <v>75</v>
      </c>
      <c r="U620" s="106" t="s">
        <v>75</v>
      </c>
      <c r="V620" s="106" t="s">
        <v>75</v>
      </c>
      <c r="W620" s="108" t="s">
        <v>75</v>
      </c>
      <c r="X620" s="108" t="s">
        <v>75</v>
      </c>
    </row>
    <row r="621" spans="14:24" ht="15.5" x14ac:dyDescent="0.35">
      <c r="N621" s="109">
        <v>55396</v>
      </c>
      <c r="O621" s="104" t="s">
        <v>75</v>
      </c>
      <c r="P621" s="104" t="s">
        <v>75</v>
      </c>
      <c r="Q621" s="104" t="s">
        <v>75</v>
      </c>
      <c r="R621" s="104" t="s">
        <v>75</v>
      </c>
      <c r="S621" s="105" t="s">
        <v>75</v>
      </c>
      <c r="T621" s="105" t="s">
        <v>75</v>
      </c>
      <c r="U621" s="106" t="s">
        <v>75</v>
      </c>
      <c r="V621" s="106" t="s">
        <v>75</v>
      </c>
      <c r="W621" s="108" t="s">
        <v>75</v>
      </c>
      <c r="X621" s="108" t="s">
        <v>75</v>
      </c>
    </row>
    <row r="622" spans="14:24" ht="15.5" x14ac:dyDescent="0.35">
      <c r="N622" s="109">
        <v>55426</v>
      </c>
      <c r="O622" s="104" t="s">
        <v>75</v>
      </c>
      <c r="P622" s="104" t="s">
        <v>75</v>
      </c>
      <c r="Q622" s="104" t="s">
        <v>75</v>
      </c>
      <c r="R622" s="104" t="s">
        <v>75</v>
      </c>
      <c r="S622" s="105" t="s">
        <v>75</v>
      </c>
      <c r="T622" s="105" t="s">
        <v>75</v>
      </c>
      <c r="U622" s="106" t="s">
        <v>75</v>
      </c>
      <c r="V622" s="106" t="s">
        <v>75</v>
      </c>
      <c r="W622" s="108" t="s">
        <v>75</v>
      </c>
      <c r="X622" s="108" t="s">
        <v>75</v>
      </c>
    </row>
    <row r="623" spans="14:24" ht="15.5" x14ac:dyDescent="0.35">
      <c r="N623" s="109">
        <v>55457</v>
      </c>
      <c r="O623" s="104" t="s">
        <v>75</v>
      </c>
      <c r="P623" s="104" t="s">
        <v>75</v>
      </c>
      <c r="Q623" s="104" t="s">
        <v>75</v>
      </c>
      <c r="R623" s="104" t="s">
        <v>75</v>
      </c>
      <c r="S623" s="105" t="s">
        <v>75</v>
      </c>
      <c r="T623" s="105" t="s">
        <v>75</v>
      </c>
      <c r="U623" s="106" t="s">
        <v>75</v>
      </c>
      <c r="V623" s="106" t="s">
        <v>75</v>
      </c>
      <c r="W623" s="108" t="s">
        <v>75</v>
      </c>
      <c r="X623" s="108" t="s">
        <v>75</v>
      </c>
    </row>
    <row r="624" spans="14:24" ht="15.5" x14ac:dyDescent="0.35">
      <c r="N624" s="109">
        <v>55487</v>
      </c>
      <c r="O624" s="104" t="s">
        <v>75</v>
      </c>
      <c r="P624" s="104" t="s">
        <v>75</v>
      </c>
      <c r="Q624" s="104" t="s">
        <v>75</v>
      </c>
      <c r="R624" s="104" t="s">
        <v>75</v>
      </c>
      <c r="S624" s="105" t="s">
        <v>75</v>
      </c>
      <c r="T624" s="105" t="s">
        <v>75</v>
      </c>
      <c r="U624" s="106" t="s">
        <v>75</v>
      </c>
      <c r="V624" s="106" t="s">
        <v>75</v>
      </c>
      <c r="W624" s="108" t="s">
        <v>75</v>
      </c>
      <c r="X624" s="108" t="s">
        <v>75</v>
      </c>
    </row>
    <row r="625" spans="14:24" ht="15.5" x14ac:dyDescent="0.35">
      <c r="N625" s="109">
        <v>55518</v>
      </c>
      <c r="O625" s="104" t="s">
        <v>75</v>
      </c>
      <c r="P625" s="104" t="s">
        <v>75</v>
      </c>
      <c r="Q625" s="104" t="s">
        <v>75</v>
      </c>
      <c r="R625" s="104" t="s">
        <v>75</v>
      </c>
      <c r="S625" s="105" t="s">
        <v>75</v>
      </c>
      <c r="T625" s="105" t="s">
        <v>75</v>
      </c>
      <c r="U625" s="106" t="s">
        <v>75</v>
      </c>
      <c r="V625" s="106" t="s">
        <v>75</v>
      </c>
      <c r="W625" s="108" t="s">
        <v>75</v>
      </c>
      <c r="X625" s="108" t="s">
        <v>75</v>
      </c>
    </row>
    <row r="626" spans="14:24" ht="15.5" x14ac:dyDescent="0.35">
      <c r="N626" s="109">
        <v>55549</v>
      </c>
      <c r="O626" s="104" t="s">
        <v>75</v>
      </c>
      <c r="P626" s="104" t="s">
        <v>75</v>
      </c>
      <c r="Q626" s="104" t="s">
        <v>75</v>
      </c>
      <c r="R626" s="104" t="s">
        <v>75</v>
      </c>
      <c r="S626" s="105" t="s">
        <v>75</v>
      </c>
      <c r="T626" s="105" t="s">
        <v>75</v>
      </c>
      <c r="U626" s="106" t="s">
        <v>75</v>
      </c>
      <c r="V626" s="106" t="s">
        <v>75</v>
      </c>
      <c r="W626" s="108" t="s">
        <v>75</v>
      </c>
      <c r="X626" s="108" t="s">
        <v>75</v>
      </c>
    </row>
    <row r="627" spans="14:24" ht="15.5" x14ac:dyDescent="0.35">
      <c r="N627" s="109">
        <v>55578</v>
      </c>
      <c r="O627" s="104" t="s">
        <v>75</v>
      </c>
      <c r="P627" s="104" t="s">
        <v>75</v>
      </c>
      <c r="Q627" s="104" t="s">
        <v>75</v>
      </c>
      <c r="R627" s="104" t="s">
        <v>75</v>
      </c>
      <c r="S627" s="105" t="s">
        <v>75</v>
      </c>
      <c r="T627" s="105" t="s">
        <v>75</v>
      </c>
      <c r="U627" s="106" t="s">
        <v>75</v>
      </c>
      <c r="V627" s="106" t="s">
        <v>75</v>
      </c>
      <c r="W627" s="108" t="s">
        <v>75</v>
      </c>
      <c r="X627" s="108" t="s">
        <v>75</v>
      </c>
    </row>
    <row r="628" spans="14:24" ht="15.5" x14ac:dyDescent="0.35">
      <c r="N628" s="109">
        <v>55609</v>
      </c>
      <c r="O628" s="104" t="s">
        <v>75</v>
      </c>
      <c r="P628" s="104" t="s">
        <v>75</v>
      </c>
      <c r="Q628" s="104" t="s">
        <v>75</v>
      </c>
      <c r="R628" s="104" t="s">
        <v>75</v>
      </c>
      <c r="S628" s="105" t="s">
        <v>75</v>
      </c>
      <c r="T628" s="105" t="s">
        <v>75</v>
      </c>
      <c r="U628" s="106" t="s">
        <v>75</v>
      </c>
      <c r="V628" s="106" t="s">
        <v>75</v>
      </c>
      <c r="W628" s="108" t="s">
        <v>75</v>
      </c>
      <c r="X628" s="108" t="s">
        <v>75</v>
      </c>
    </row>
    <row r="629" spans="14:24" ht="15.5" x14ac:dyDescent="0.35">
      <c r="N629" s="109">
        <v>55639</v>
      </c>
      <c r="O629" s="104" t="s">
        <v>75</v>
      </c>
      <c r="P629" s="104" t="s">
        <v>75</v>
      </c>
      <c r="Q629" s="104" t="s">
        <v>75</v>
      </c>
      <c r="R629" s="104" t="s">
        <v>75</v>
      </c>
      <c r="S629" s="105" t="s">
        <v>75</v>
      </c>
      <c r="T629" s="105" t="s">
        <v>75</v>
      </c>
      <c r="U629" s="106" t="s">
        <v>75</v>
      </c>
      <c r="V629" s="106" t="s">
        <v>75</v>
      </c>
      <c r="W629" s="108" t="s">
        <v>75</v>
      </c>
      <c r="X629" s="108" t="s">
        <v>75</v>
      </c>
    </row>
    <row r="630" spans="14:24" ht="15.5" x14ac:dyDescent="0.35">
      <c r="N630" s="109">
        <v>55670</v>
      </c>
      <c r="O630" s="104" t="s">
        <v>75</v>
      </c>
      <c r="P630" s="104" t="s">
        <v>75</v>
      </c>
      <c r="Q630" s="104" t="s">
        <v>75</v>
      </c>
      <c r="R630" s="104" t="s">
        <v>75</v>
      </c>
      <c r="S630" s="105" t="s">
        <v>75</v>
      </c>
      <c r="T630" s="105" t="s">
        <v>75</v>
      </c>
      <c r="U630" s="106" t="s">
        <v>75</v>
      </c>
      <c r="V630" s="106" t="s">
        <v>75</v>
      </c>
      <c r="W630" s="108" t="s">
        <v>75</v>
      </c>
      <c r="X630" s="108" t="s">
        <v>75</v>
      </c>
    </row>
    <row r="631" spans="14:24" ht="15.5" x14ac:dyDescent="0.35">
      <c r="N631" s="109">
        <v>55700</v>
      </c>
      <c r="O631" s="104" t="s">
        <v>75</v>
      </c>
      <c r="P631" s="104" t="s">
        <v>75</v>
      </c>
      <c r="Q631" s="104" t="s">
        <v>75</v>
      </c>
      <c r="R631" s="104" t="s">
        <v>75</v>
      </c>
      <c r="S631" s="105" t="s">
        <v>75</v>
      </c>
      <c r="T631" s="105" t="s">
        <v>75</v>
      </c>
      <c r="U631" s="106" t="s">
        <v>75</v>
      </c>
      <c r="V631" s="106" t="s">
        <v>75</v>
      </c>
      <c r="W631" s="108" t="s">
        <v>75</v>
      </c>
      <c r="X631" s="108" t="s">
        <v>75</v>
      </c>
    </row>
    <row r="632" spans="14:24" ht="15.5" x14ac:dyDescent="0.35">
      <c r="N632" s="109">
        <v>55731</v>
      </c>
      <c r="O632" s="104" t="s">
        <v>75</v>
      </c>
      <c r="P632" s="104" t="s">
        <v>75</v>
      </c>
      <c r="Q632" s="104" t="s">
        <v>75</v>
      </c>
      <c r="R632" s="104" t="s">
        <v>75</v>
      </c>
      <c r="S632" s="105" t="s">
        <v>75</v>
      </c>
      <c r="T632" s="105" t="s">
        <v>75</v>
      </c>
      <c r="U632" s="106" t="s">
        <v>75</v>
      </c>
      <c r="V632" s="106" t="s">
        <v>75</v>
      </c>
      <c r="W632" s="108" t="s">
        <v>75</v>
      </c>
      <c r="X632" s="108" t="s">
        <v>75</v>
      </c>
    </row>
    <row r="633" spans="14:24" ht="15.5" x14ac:dyDescent="0.35">
      <c r="N633" s="109">
        <v>55762</v>
      </c>
      <c r="O633" s="104" t="s">
        <v>75</v>
      </c>
      <c r="P633" s="104" t="s">
        <v>75</v>
      </c>
      <c r="Q633" s="104" t="s">
        <v>75</v>
      </c>
      <c r="R633" s="104" t="s">
        <v>75</v>
      </c>
      <c r="S633" s="105" t="s">
        <v>75</v>
      </c>
      <c r="T633" s="105" t="s">
        <v>75</v>
      </c>
      <c r="U633" s="106" t="s">
        <v>75</v>
      </c>
      <c r="V633" s="106" t="s">
        <v>75</v>
      </c>
      <c r="W633" s="108" t="s">
        <v>75</v>
      </c>
      <c r="X633" s="108" t="s">
        <v>75</v>
      </c>
    </row>
  </sheetData>
  <mergeCells count="3">
    <mergeCell ref="A7:F7"/>
    <mergeCell ref="H7:M7"/>
    <mergeCell ref="A27:F27"/>
  </mergeCells>
  <conditionalFormatting sqref="N2:N245 N260:N633">
    <cfRule type="expression" dxfId="6" priority="5">
      <formula>$O2=""</formula>
    </cfRule>
  </conditionalFormatting>
  <conditionalFormatting sqref="N246">
    <cfRule type="expression" dxfId="5" priority="4">
      <formula>$O246=""</formula>
    </cfRule>
  </conditionalFormatting>
  <conditionalFormatting sqref="N247:N248">
    <cfRule type="expression" dxfId="4" priority="3">
      <formula>$O247=""</formula>
    </cfRule>
  </conditionalFormatting>
  <conditionalFormatting sqref="N249:N250">
    <cfRule type="expression" dxfId="3" priority="2">
      <formula>$O249=""</formula>
    </cfRule>
  </conditionalFormatting>
  <conditionalFormatting sqref="N251:N259">
    <cfRule type="expression" dxfId="2" priority="1">
      <formula>$O251=""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2"/>
  <dimension ref="A1:V466"/>
  <sheetViews>
    <sheetView workbookViewId="0">
      <selection activeCell="D5" sqref="D5"/>
    </sheetView>
  </sheetViews>
  <sheetFormatPr defaultColWidth="9.08984375" defaultRowHeight="15.5" x14ac:dyDescent="0.35"/>
  <cols>
    <col min="1" max="15" width="13.6328125" style="39" customWidth="1"/>
    <col min="16" max="16" width="23.90625" style="123" bestFit="1" customWidth="1"/>
    <col min="17" max="17" width="18.36328125" style="15" customWidth="1"/>
    <col min="18" max="18" width="22.36328125" style="15" customWidth="1"/>
    <col min="19" max="19" width="12.54296875" style="15" customWidth="1"/>
    <col min="20" max="20" width="16.6328125" style="123" customWidth="1"/>
    <col min="21" max="21" width="19.36328125" style="15" customWidth="1"/>
    <col min="22" max="22" width="16" style="15" customWidth="1"/>
    <col min="23" max="16384" width="9.08984375" style="39"/>
  </cols>
  <sheetData>
    <row r="1" spans="1:22" s="2" customFormat="1" ht="15.9" customHeight="1" x14ac:dyDescent="0.35">
      <c r="P1" s="110"/>
      <c r="Q1" s="1"/>
      <c r="R1" s="1"/>
      <c r="S1" s="1"/>
      <c r="T1" s="1"/>
      <c r="U1" s="1"/>
      <c r="V1" s="1"/>
    </row>
    <row r="2" spans="1:22" s="5" customFormat="1" ht="15.9" customHeight="1" x14ac:dyDescent="0.35">
      <c r="P2" s="4"/>
      <c r="Q2" s="111"/>
      <c r="R2" s="111"/>
      <c r="S2" s="111"/>
      <c r="T2" s="111"/>
      <c r="U2" s="111"/>
      <c r="V2" s="111"/>
    </row>
    <row r="3" spans="1:22" s="5" customFormat="1" ht="15.9" customHeight="1" x14ac:dyDescent="0.35">
      <c r="P3" s="4"/>
      <c r="Q3" s="111"/>
      <c r="R3" s="111"/>
      <c r="S3" s="111"/>
      <c r="T3" s="111"/>
      <c r="U3" s="111"/>
      <c r="V3" s="111"/>
    </row>
    <row r="4" spans="1:22" s="8" customFormat="1" ht="15.9" customHeight="1" x14ac:dyDescent="0.35">
      <c r="P4" s="7"/>
      <c r="Q4" s="112"/>
      <c r="R4" s="112"/>
      <c r="S4" s="112"/>
      <c r="T4" s="112"/>
      <c r="U4" s="112"/>
      <c r="V4" s="112"/>
    </row>
    <row r="5" spans="1:22" s="36" customFormat="1" ht="43.5" customHeight="1" x14ac:dyDescent="0.35">
      <c r="P5" s="113" t="s">
        <v>0</v>
      </c>
      <c r="Q5" s="114" t="s">
        <v>1</v>
      </c>
      <c r="R5" s="115" t="s">
        <v>3</v>
      </c>
      <c r="S5" s="116"/>
      <c r="T5" s="117" t="s">
        <v>0</v>
      </c>
      <c r="U5" s="118" t="s">
        <v>53</v>
      </c>
      <c r="V5" s="118" t="s">
        <v>54</v>
      </c>
    </row>
    <row r="6" spans="1:22" x14ac:dyDescent="0.35">
      <c r="P6" s="119">
        <v>35826</v>
      </c>
      <c r="Q6" s="120">
        <v>78.404596618796504</v>
      </c>
      <c r="R6" s="121">
        <v>84.806646877890799</v>
      </c>
      <c r="T6" s="119">
        <v>35155</v>
      </c>
      <c r="U6" s="122">
        <v>63.6833488482375</v>
      </c>
      <c r="V6" s="122">
        <v>64.628139143419304</v>
      </c>
    </row>
    <row r="7" spans="1:22" x14ac:dyDescent="0.35">
      <c r="A7" s="168" t="s">
        <v>94</v>
      </c>
      <c r="B7" s="168"/>
      <c r="C7" s="168"/>
      <c r="D7" s="168"/>
      <c r="E7" s="168"/>
      <c r="F7" s="168"/>
      <c r="G7" s="168"/>
      <c r="H7" s="74"/>
      <c r="I7" s="168" t="s">
        <v>95</v>
      </c>
      <c r="J7" s="168"/>
      <c r="K7" s="168"/>
      <c r="L7" s="168"/>
      <c r="M7" s="168"/>
      <c r="N7" s="168"/>
      <c r="O7" s="168"/>
      <c r="P7" s="119">
        <v>35854</v>
      </c>
      <c r="Q7" s="120">
        <v>77.966957213840303</v>
      </c>
      <c r="R7" s="121">
        <v>83.421657307621899</v>
      </c>
      <c r="T7" s="119">
        <v>35246</v>
      </c>
      <c r="U7" s="122">
        <v>63.9151046246891</v>
      </c>
      <c r="V7" s="122">
        <v>62.731492133326299</v>
      </c>
    </row>
    <row r="8" spans="1:22" x14ac:dyDescent="0.35">
      <c r="A8" s="168" t="s">
        <v>74</v>
      </c>
      <c r="B8" s="168"/>
      <c r="C8" s="168"/>
      <c r="D8" s="168"/>
      <c r="E8" s="168"/>
      <c r="F8" s="168"/>
      <c r="G8" s="168"/>
      <c r="H8" s="74"/>
      <c r="I8" s="168" t="s">
        <v>74</v>
      </c>
      <c r="J8" s="168"/>
      <c r="K8" s="168"/>
      <c r="L8" s="168"/>
      <c r="M8" s="168"/>
      <c r="N8" s="168"/>
      <c r="O8" s="168"/>
      <c r="P8" s="119">
        <v>35885</v>
      </c>
      <c r="Q8" s="120">
        <v>77.760283423870007</v>
      </c>
      <c r="R8" s="121">
        <v>82.903243959875695</v>
      </c>
      <c r="T8" s="119">
        <v>35338</v>
      </c>
      <c r="U8" s="122">
        <v>66.248990141989907</v>
      </c>
      <c r="V8" s="122">
        <v>68.843885280986896</v>
      </c>
    </row>
    <row r="9" spans="1:22" x14ac:dyDescent="0.35">
      <c r="P9" s="119">
        <v>35915</v>
      </c>
      <c r="Q9" s="120">
        <v>78.578549702018407</v>
      </c>
      <c r="R9" s="121">
        <v>83.480048586666399</v>
      </c>
      <c r="T9" s="119">
        <v>35430</v>
      </c>
      <c r="U9" s="122">
        <v>68.720883859560502</v>
      </c>
      <c r="V9" s="122">
        <v>72.742423726419105</v>
      </c>
    </row>
    <row r="10" spans="1:22" x14ac:dyDescent="0.35">
      <c r="P10" s="119">
        <v>35946</v>
      </c>
      <c r="Q10" s="120">
        <v>79.721044576005099</v>
      </c>
      <c r="R10" s="121">
        <v>84.731086108241001</v>
      </c>
      <c r="T10" s="119">
        <v>35520</v>
      </c>
      <c r="U10" s="122">
        <v>68.971745082830296</v>
      </c>
      <c r="V10" s="122">
        <v>71.452259623184304</v>
      </c>
    </row>
    <row r="11" spans="1:22" x14ac:dyDescent="0.35">
      <c r="P11" s="119">
        <v>35976</v>
      </c>
      <c r="Q11" s="120">
        <v>80.920942678237196</v>
      </c>
      <c r="R11" s="121">
        <v>85.0177839907319</v>
      </c>
      <c r="T11" s="119">
        <v>35611</v>
      </c>
      <c r="U11" s="122">
        <v>71.483315094781602</v>
      </c>
      <c r="V11" s="122">
        <v>74.653996085593903</v>
      </c>
    </row>
    <row r="12" spans="1:22" x14ac:dyDescent="0.35">
      <c r="P12" s="119">
        <v>36007</v>
      </c>
      <c r="Q12" s="120">
        <v>80.723957387109607</v>
      </c>
      <c r="R12" s="121">
        <v>85.356606844880105</v>
      </c>
      <c r="T12" s="119">
        <v>35703</v>
      </c>
      <c r="U12" s="122">
        <v>73.320595920481196</v>
      </c>
      <c r="V12" s="122">
        <v>79.118947423496607</v>
      </c>
    </row>
    <row r="13" spans="1:22" x14ac:dyDescent="0.35">
      <c r="P13" s="119">
        <v>36038</v>
      </c>
      <c r="Q13" s="120">
        <v>79.908308857457797</v>
      </c>
      <c r="R13" s="121">
        <v>84.129756530940497</v>
      </c>
      <c r="T13" s="119">
        <v>35795</v>
      </c>
      <c r="U13" s="122">
        <v>78.241529126544904</v>
      </c>
      <c r="V13" s="122">
        <v>84.386918942355507</v>
      </c>
    </row>
    <row r="14" spans="1:22" x14ac:dyDescent="0.35">
      <c r="P14" s="119">
        <v>36068</v>
      </c>
      <c r="Q14" s="120">
        <v>79.543811024392099</v>
      </c>
      <c r="R14" s="121">
        <v>84.824542098452099</v>
      </c>
      <c r="T14" s="119">
        <v>35885</v>
      </c>
      <c r="U14" s="122">
        <v>77.189949039325498</v>
      </c>
      <c r="V14" s="122">
        <v>82.506452653409696</v>
      </c>
    </row>
    <row r="15" spans="1:22" x14ac:dyDescent="0.35">
      <c r="P15" s="119">
        <v>36099</v>
      </c>
      <c r="Q15" s="120">
        <v>80.517530942355407</v>
      </c>
      <c r="R15" s="121">
        <v>84.999175457482394</v>
      </c>
      <c r="T15" s="119">
        <v>35976</v>
      </c>
      <c r="U15" s="122">
        <v>80.520456714943606</v>
      </c>
      <c r="V15" s="122">
        <v>84.5919523163018</v>
      </c>
    </row>
    <row r="16" spans="1:22" x14ac:dyDescent="0.35">
      <c r="P16" s="119">
        <v>36129</v>
      </c>
      <c r="Q16" s="120">
        <v>82.4422013054823</v>
      </c>
      <c r="R16" s="121">
        <v>88.741358773516097</v>
      </c>
      <c r="T16" s="119">
        <v>36068</v>
      </c>
      <c r="U16" s="122">
        <v>79.425327249262097</v>
      </c>
      <c r="V16" s="122">
        <v>84.389778027280698</v>
      </c>
    </row>
    <row r="17" spans="16:22" x14ac:dyDescent="0.35">
      <c r="P17" s="119">
        <v>36160</v>
      </c>
      <c r="Q17" s="120">
        <v>83.843037108652993</v>
      </c>
      <c r="R17" s="121">
        <v>90.591211043891605</v>
      </c>
      <c r="T17" s="119">
        <v>36160</v>
      </c>
      <c r="U17" s="122">
        <v>84.070676598714698</v>
      </c>
      <c r="V17" s="122">
        <v>91.159752145573407</v>
      </c>
    </row>
    <row r="18" spans="16:22" x14ac:dyDescent="0.35">
      <c r="P18" s="119">
        <v>36191</v>
      </c>
      <c r="Q18" s="120">
        <v>84.197514139434404</v>
      </c>
      <c r="R18" s="121">
        <v>91.646511193909205</v>
      </c>
      <c r="T18" s="119">
        <v>36250</v>
      </c>
      <c r="U18" s="122">
        <v>83.200142897568796</v>
      </c>
      <c r="V18" s="122">
        <v>86.035525057426298</v>
      </c>
    </row>
    <row r="19" spans="16:22" x14ac:dyDescent="0.35">
      <c r="P19" s="119">
        <v>36219</v>
      </c>
      <c r="Q19" s="120">
        <v>83.676698920852104</v>
      </c>
      <c r="R19" s="121">
        <v>87.917563270210806</v>
      </c>
      <c r="T19" s="119">
        <v>36341</v>
      </c>
      <c r="U19" s="122">
        <v>87.484983738653099</v>
      </c>
      <c r="V19" s="122">
        <v>92.788207832306298</v>
      </c>
    </row>
    <row r="20" spans="16:22" x14ac:dyDescent="0.35">
      <c r="P20" s="119">
        <v>36250</v>
      </c>
      <c r="Q20" s="120">
        <v>83.793768277120407</v>
      </c>
      <c r="R20" s="121">
        <v>86.381102766208897</v>
      </c>
      <c r="T20" s="119">
        <v>36433</v>
      </c>
      <c r="U20" s="122">
        <v>88.560216580647307</v>
      </c>
      <c r="V20" s="122">
        <v>95.273275522762404</v>
      </c>
    </row>
    <row r="21" spans="16:22" x14ac:dyDescent="0.35">
      <c r="P21" s="119">
        <v>36280</v>
      </c>
      <c r="Q21" s="120">
        <v>84.884391086831201</v>
      </c>
      <c r="R21" s="121">
        <v>86.306489135953001</v>
      </c>
      <c r="T21" s="119">
        <v>36525</v>
      </c>
      <c r="U21" s="122">
        <v>90.537541100476801</v>
      </c>
      <c r="V21" s="122">
        <v>94.580959401931295</v>
      </c>
    </row>
    <row r="22" spans="16:22" x14ac:dyDescent="0.35">
      <c r="P22" s="119">
        <v>36311</v>
      </c>
      <c r="Q22" s="120">
        <v>86.579418216627303</v>
      </c>
      <c r="R22" s="121">
        <v>90.927063449219204</v>
      </c>
      <c r="T22" s="119">
        <v>36616</v>
      </c>
      <c r="U22" s="122">
        <v>92.539019005448793</v>
      </c>
      <c r="V22" s="122">
        <v>96.649060976267805</v>
      </c>
    </row>
    <row r="23" spans="16:22" x14ac:dyDescent="0.35">
      <c r="P23" s="119">
        <v>36341</v>
      </c>
      <c r="Q23" s="120">
        <v>88.023657377783394</v>
      </c>
      <c r="R23" s="121">
        <v>93.638361352418897</v>
      </c>
      <c r="T23" s="119">
        <v>36707</v>
      </c>
      <c r="U23" s="122">
        <v>97.279078742903394</v>
      </c>
      <c r="V23" s="122">
        <v>101.16157492082399</v>
      </c>
    </row>
    <row r="24" spans="16:22" x14ac:dyDescent="0.35">
      <c r="P24" s="119">
        <v>36372</v>
      </c>
      <c r="Q24" s="120">
        <v>88.647665614615406</v>
      </c>
      <c r="R24" s="121">
        <v>96.514275809851597</v>
      </c>
      <c r="T24" s="119">
        <v>36799</v>
      </c>
      <c r="U24" s="122">
        <v>96.701067488927606</v>
      </c>
      <c r="V24" s="122">
        <v>102.95258519146201</v>
      </c>
    </row>
    <row r="25" spans="16:22" x14ac:dyDescent="0.35">
      <c r="P25" s="119">
        <v>36403</v>
      </c>
      <c r="Q25" s="120">
        <v>88.578675073721598</v>
      </c>
      <c r="R25" s="121">
        <v>95.209644327864694</v>
      </c>
      <c r="T25" s="119">
        <v>36891</v>
      </c>
      <c r="U25" s="122">
        <v>100</v>
      </c>
      <c r="V25" s="122">
        <v>100</v>
      </c>
    </row>
    <row r="26" spans="16:22" x14ac:dyDescent="0.35">
      <c r="P26" s="119">
        <v>36433</v>
      </c>
      <c r="Q26" s="120">
        <v>88.733775828270197</v>
      </c>
      <c r="R26" s="121">
        <v>95.354432900937098</v>
      </c>
      <c r="T26" s="119">
        <v>36981</v>
      </c>
      <c r="U26" s="122">
        <v>99.9078405138618</v>
      </c>
      <c r="V26" s="122">
        <v>104.492616333011</v>
      </c>
    </row>
    <row r="27" spans="16:22" x14ac:dyDescent="0.35">
      <c r="P27" s="119">
        <v>36464</v>
      </c>
      <c r="Q27" s="120">
        <v>89.1799093616645</v>
      </c>
      <c r="R27" s="121">
        <v>93.823043490459696</v>
      </c>
      <c r="T27" s="119">
        <v>37072</v>
      </c>
      <c r="U27" s="122">
        <v>101.394964946296</v>
      </c>
      <c r="V27" s="122">
        <v>101.671953938952</v>
      </c>
    </row>
    <row r="28" spans="16:22" x14ac:dyDescent="0.35">
      <c r="P28" s="119">
        <v>36494</v>
      </c>
      <c r="Q28" s="120">
        <v>90.428120706009494</v>
      </c>
      <c r="R28" s="121">
        <v>95.691246323780106</v>
      </c>
      <c r="T28" s="119">
        <v>37164</v>
      </c>
      <c r="U28" s="122">
        <v>106.314300228478</v>
      </c>
      <c r="V28" s="122">
        <v>108.238368924197</v>
      </c>
    </row>
    <row r="29" spans="16:22" x14ac:dyDescent="0.35">
      <c r="P29" s="119">
        <v>36525</v>
      </c>
      <c r="Q29" s="120">
        <v>91.133052108650901</v>
      </c>
      <c r="R29" s="121">
        <v>95.583880861923106</v>
      </c>
      <c r="T29" s="119">
        <v>37256</v>
      </c>
      <c r="U29" s="122">
        <v>103.210751600099</v>
      </c>
      <c r="V29" s="122">
        <v>101.128515634167</v>
      </c>
    </row>
    <row r="30" spans="16:22" x14ac:dyDescent="0.35">
      <c r="P30" s="119">
        <v>36556</v>
      </c>
      <c r="Q30" s="120">
        <v>92.216900072684098</v>
      </c>
      <c r="R30" s="121">
        <v>97.730645146131707</v>
      </c>
      <c r="T30" s="119">
        <v>37346</v>
      </c>
      <c r="U30" s="122">
        <v>107.21564047517499</v>
      </c>
      <c r="V30" s="122">
        <v>100.748583356384</v>
      </c>
    </row>
    <row r="31" spans="16:22" x14ac:dyDescent="0.35">
      <c r="P31" s="119">
        <v>36585</v>
      </c>
      <c r="Q31" s="120">
        <v>92.423018127806799</v>
      </c>
      <c r="R31" s="121">
        <v>97.128654866124904</v>
      </c>
      <c r="T31" s="119">
        <v>37437</v>
      </c>
      <c r="U31" s="122">
        <v>109.144957311326</v>
      </c>
      <c r="V31" s="122">
        <v>99.902566320038403</v>
      </c>
    </row>
    <row r="32" spans="16:22" x14ac:dyDescent="0.35">
      <c r="P32" s="119">
        <v>36616</v>
      </c>
      <c r="Q32" s="120">
        <v>93.007080546523994</v>
      </c>
      <c r="R32" s="121">
        <v>97.689677414296497</v>
      </c>
      <c r="T32" s="119">
        <v>37529</v>
      </c>
      <c r="U32" s="122">
        <v>112.911374792256</v>
      </c>
      <c r="V32" s="122">
        <v>107.743312826791</v>
      </c>
    </row>
    <row r="33" spans="16:22" x14ac:dyDescent="0.35">
      <c r="P33" s="119">
        <v>36646</v>
      </c>
      <c r="Q33" s="120">
        <v>93.808247341373402</v>
      </c>
      <c r="R33" s="121">
        <v>96.671113314220406</v>
      </c>
      <c r="T33" s="119">
        <v>37621</v>
      </c>
      <c r="U33" s="122">
        <v>116.80238398215</v>
      </c>
      <c r="V33" s="122">
        <v>107.340883808553</v>
      </c>
    </row>
    <row r="34" spans="16:22" x14ac:dyDescent="0.35">
      <c r="P34" s="119">
        <v>36677</v>
      </c>
      <c r="Q34" s="120">
        <v>95.787335480893006</v>
      </c>
      <c r="R34" s="121">
        <v>98.147718154110606</v>
      </c>
      <c r="T34" s="119">
        <v>37711</v>
      </c>
      <c r="U34" s="122">
        <v>118.147207921796</v>
      </c>
      <c r="V34" s="122">
        <v>110.65764032522701</v>
      </c>
    </row>
    <row r="35" spans="16:22" x14ac:dyDescent="0.35">
      <c r="P35" s="119">
        <v>36707</v>
      </c>
      <c r="Q35" s="120">
        <v>97.987707515349797</v>
      </c>
      <c r="R35" s="121">
        <v>101.310978981025</v>
      </c>
      <c r="T35" s="119">
        <v>37802</v>
      </c>
      <c r="U35" s="122">
        <v>122.065908063552</v>
      </c>
      <c r="V35" s="122">
        <v>112.609744211994</v>
      </c>
    </row>
    <row r="36" spans="16:22" x14ac:dyDescent="0.35">
      <c r="P36" s="119">
        <v>36738</v>
      </c>
      <c r="Q36" s="120">
        <v>98.446432830363705</v>
      </c>
      <c r="R36" s="121">
        <v>104.92750689262699</v>
      </c>
      <c r="T36" s="119">
        <v>37894</v>
      </c>
      <c r="U36" s="122">
        <v>125.67198435774399</v>
      </c>
      <c r="V36" s="122">
        <v>113.877094118792</v>
      </c>
    </row>
    <row r="37" spans="16:22" x14ac:dyDescent="0.35">
      <c r="P37" s="119">
        <v>36769</v>
      </c>
      <c r="Q37" s="120">
        <v>97.8611183187286</v>
      </c>
      <c r="R37" s="121">
        <v>106.010590346361</v>
      </c>
      <c r="T37" s="119">
        <v>37986</v>
      </c>
      <c r="U37" s="122">
        <v>128.35726048977099</v>
      </c>
      <c r="V37" s="122">
        <v>115.880749194218</v>
      </c>
    </row>
    <row r="38" spans="16:22" x14ac:dyDescent="0.35">
      <c r="P38" s="119">
        <v>36799</v>
      </c>
      <c r="Q38" s="120">
        <v>97.127952213272295</v>
      </c>
      <c r="R38" s="121">
        <v>104.228352633149</v>
      </c>
      <c r="T38" s="119">
        <v>38077</v>
      </c>
      <c r="U38" s="122">
        <v>133.653967317004</v>
      </c>
      <c r="V38" s="122">
        <v>121.661173988138</v>
      </c>
    </row>
    <row r="39" spans="16:22" x14ac:dyDescent="0.35">
      <c r="P39" s="119">
        <v>36830</v>
      </c>
      <c r="Q39" s="120">
        <v>98.140500168052995</v>
      </c>
      <c r="R39" s="121">
        <v>101.94960456145699</v>
      </c>
      <c r="T39" s="119">
        <v>38168</v>
      </c>
      <c r="U39" s="122">
        <v>140.48539175356299</v>
      </c>
      <c r="V39" s="122">
        <v>125.330847888926</v>
      </c>
    </row>
    <row r="40" spans="16:22" x14ac:dyDescent="0.35">
      <c r="P40" s="119">
        <v>36860</v>
      </c>
      <c r="Q40" s="120">
        <v>99.212197444570194</v>
      </c>
      <c r="R40" s="121">
        <v>100.354484411073</v>
      </c>
      <c r="T40" s="119">
        <v>38260</v>
      </c>
      <c r="U40" s="122">
        <v>144.623887387716</v>
      </c>
      <c r="V40" s="122">
        <v>128.86751465002499</v>
      </c>
    </row>
    <row r="41" spans="16:22" x14ac:dyDescent="0.35">
      <c r="P41" s="119">
        <v>36891</v>
      </c>
      <c r="Q41" s="120">
        <v>100</v>
      </c>
      <c r="R41" s="121">
        <v>100</v>
      </c>
      <c r="T41" s="119">
        <v>38352</v>
      </c>
      <c r="U41" s="122">
        <v>144.91924791408999</v>
      </c>
      <c r="V41" s="122">
        <v>128.946750985108</v>
      </c>
    </row>
    <row r="42" spans="16:22" x14ac:dyDescent="0.35">
      <c r="P42" s="119">
        <v>36922</v>
      </c>
      <c r="Q42" s="120">
        <v>100.169518903624</v>
      </c>
      <c r="R42" s="121">
        <v>101.02921733102001</v>
      </c>
      <c r="T42" s="119">
        <v>38442</v>
      </c>
      <c r="U42" s="122">
        <v>155.17609897790501</v>
      </c>
      <c r="V42" s="122">
        <v>134.898643477603</v>
      </c>
    </row>
    <row r="43" spans="16:22" x14ac:dyDescent="0.35">
      <c r="P43" s="119">
        <v>36950</v>
      </c>
      <c r="Q43" s="120">
        <v>100.313516300578</v>
      </c>
      <c r="R43" s="121">
        <v>103.200378536664</v>
      </c>
      <c r="T43" s="119">
        <v>38533</v>
      </c>
      <c r="U43" s="122">
        <v>160.44206451083801</v>
      </c>
      <c r="V43" s="122">
        <v>139.391045953938</v>
      </c>
    </row>
    <row r="44" spans="16:22" x14ac:dyDescent="0.35">
      <c r="P44" s="119">
        <v>36981</v>
      </c>
      <c r="Q44" s="120">
        <v>100.418587933992</v>
      </c>
      <c r="R44" s="121">
        <v>104.939048535086</v>
      </c>
      <c r="T44" s="119">
        <v>38625</v>
      </c>
      <c r="U44" s="122">
        <v>164.76564418482999</v>
      </c>
      <c r="V44" s="122">
        <v>148.94836414660699</v>
      </c>
    </row>
    <row r="45" spans="16:22" x14ac:dyDescent="0.35">
      <c r="P45" s="119">
        <v>37011</v>
      </c>
      <c r="Q45" s="120">
        <v>100.453452170616</v>
      </c>
      <c r="R45" s="121">
        <v>104.32351777386801</v>
      </c>
      <c r="T45" s="119">
        <v>38717</v>
      </c>
      <c r="U45" s="122">
        <v>167.30542148974899</v>
      </c>
      <c r="V45" s="122">
        <v>149.24599438475701</v>
      </c>
    </row>
    <row r="46" spans="16:22" x14ac:dyDescent="0.35">
      <c r="P46" s="119">
        <v>37042</v>
      </c>
      <c r="Q46" s="120">
        <v>100.74968089838799</v>
      </c>
      <c r="R46" s="121">
        <v>103.120048725681</v>
      </c>
      <c r="T46" s="119">
        <v>38807</v>
      </c>
      <c r="U46" s="122">
        <v>171.503652012446</v>
      </c>
      <c r="V46" s="122">
        <v>150.87478187606999</v>
      </c>
    </row>
    <row r="47" spans="16:22" x14ac:dyDescent="0.35">
      <c r="P47" s="119">
        <v>37072</v>
      </c>
      <c r="Q47" s="120">
        <v>102.02497048634901</v>
      </c>
      <c r="R47" s="121">
        <v>102.82136624646699</v>
      </c>
      <c r="T47" s="119">
        <v>38898</v>
      </c>
      <c r="U47" s="122">
        <v>176.01937250503801</v>
      </c>
      <c r="V47" s="122">
        <v>154.49204356279401</v>
      </c>
    </row>
    <row r="48" spans="16:22" x14ac:dyDescent="0.35">
      <c r="P48" s="119">
        <v>37103</v>
      </c>
      <c r="Q48" s="120">
        <v>103.681798727583</v>
      </c>
      <c r="R48" s="121">
        <v>104.924778993318</v>
      </c>
      <c r="T48" s="119">
        <v>38990</v>
      </c>
      <c r="U48" s="122">
        <v>175.66688509738</v>
      </c>
      <c r="V48" s="122">
        <v>156.59923132336999</v>
      </c>
    </row>
    <row r="49" spans="16:22" x14ac:dyDescent="0.35">
      <c r="P49" s="119">
        <v>37134</v>
      </c>
      <c r="Q49" s="120">
        <v>105.682922549449</v>
      </c>
      <c r="R49" s="121">
        <v>107.789924561473</v>
      </c>
      <c r="T49" s="119">
        <v>39082</v>
      </c>
      <c r="U49" s="122">
        <v>175.078212749524</v>
      </c>
      <c r="V49" s="122">
        <v>161.43416295330701</v>
      </c>
    </row>
    <row r="50" spans="16:22" x14ac:dyDescent="0.35">
      <c r="P50" s="119">
        <v>37164</v>
      </c>
      <c r="Q50" s="120">
        <v>106.77914639383501</v>
      </c>
      <c r="R50" s="121">
        <v>108.53337495616999</v>
      </c>
      <c r="T50" s="119">
        <v>39172</v>
      </c>
      <c r="U50" s="122">
        <v>181.44490964482301</v>
      </c>
      <c r="V50" s="122">
        <v>166.930405159836</v>
      </c>
    </row>
    <row r="51" spans="16:22" x14ac:dyDescent="0.35">
      <c r="P51" s="119">
        <v>37195</v>
      </c>
      <c r="Q51" s="120">
        <v>106.442793119342</v>
      </c>
      <c r="R51" s="121">
        <v>105.25972745410699</v>
      </c>
      <c r="T51" s="119">
        <v>39263</v>
      </c>
      <c r="U51" s="122">
        <v>184.63054817208001</v>
      </c>
      <c r="V51" s="122">
        <v>171.24914163319599</v>
      </c>
    </row>
    <row r="52" spans="16:22" x14ac:dyDescent="0.35">
      <c r="P52" s="119">
        <v>37225</v>
      </c>
      <c r="Q52" s="120">
        <v>105.26681775119999</v>
      </c>
      <c r="R52" s="121">
        <v>103.127458005143</v>
      </c>
      <c r="T52" s="119">
        <v>39355</v>
      </c>
      <c r="U52" s="122">
        <v>185.80598889725101</v>
      </c>
      <c r="V52" s="122">
        <v>168.92003084054099</v>
      </c>
    </row>
    <row r="53" spans="16:22" x14ac:dyDescent="0.35">
      <c r="P53" s="119">
        <v>37256</v>
      </c>
      <c r="Q53" s="120">
        <v>104.067882702522</v>
      </c>
      <c r="R53" s="121">
        <v>101.883600714826</v>
      </c>
      <c r="T53" s="119">
        <v>39447</v>
      </c>
      <c r="U53" s="122">
        <v>177.70569413388299</v>
      </c>
      <c r="V53" s="122">
        <v>157.855416259154</v>
      </c>
    </row>
    <row r="54" spans="16:22" x14ac:dyDescent="0.35">
      <c r="P54" s="119">
        <v>37287</v>
      </c>
      <c r="Q54" s="120">
        <v>104.552101920111</v>
      </c>
      <c r="R54" s="121">
        <v>102.70042573973301</v>
      </c>
      <c r="T54" s="119">
        <v>39538</v>
      </c>
      <c r="U54" s="122">
        <v>180.650862689495</v>
      </c>
      <c r="V54" s="122">
        <v>164.23872970508799</v>
      </c>
    </row>
    <row r="55" spans="16:22" x14ac:dyDescent="0.35">
      <c r="P55" s="119">
        <v>37315</v>
      </c>
      <c r="Q55" s="120">
        <v>105.853649764861</v>
      </c>
      <c r="R55" s="121">
        <v>101.877913503088</v>
      </c>
      <c r="T55" s="119">
        <v>39629</v>
      </c>
      <c r="U55" s="122">
        <v>175.091544102142</v>
      </c>
      <c r="V55" s="122">
        <v>159.19746262837799</v>
      </c>
    </row>
    <row r="56" spans="16:22" x14ac:dyDescent="0.35">
      <c r="P56" s="119">
        <v>37346</v>
      </c>
      <c r="Q56" s="120">
        <v>107.660368149044</v>
      </c>
      <c r="R56" s="121">
        <v>100.966372351316</v>
      </c>
      <c r="T56" s="119">
        <v>39721</v>
      </c>
      <c r="U56" s="122">
        <v>173.27683482771101</v>
      </c>
      <c r="V56" s="122">
        <v>162.081066020246</v>
      </c>
    </row>
    <row r="57" spans="16:22" x14ac:dyDescent="0.35">
      <c r="P57" s="119">
        <v>37376</v>
      </c>
      <c r="Q57" s="120">
        <v>108.481366983089</v>
      </c>
      <c r="R57" s="121">
        <v>100.298761707414</v>
      </c>
      <c r="T57" s="119">
        <v>39813</v>
      </c>
      <c r="U57" s="122">
        <v>159.99032356710001</v>
      </c>
      <c r="V57" s="122">
        <v>136.77594692247399</v>
      </c>
    </row>
    <row r="58" spans="16:22" x14ac:dyDescent="0.35">
      <c r="P58" s="119">
        <v>37407</v>
      </c>
      <c r="Q58" s="120">
        <v>109.099848134425</v>
      </c>
      <c r="R58" s="121">
        <v>99.732651520409803</v>
      </c>
      <c r="T58" s="119">
        <v>39903</v>
      </c>
      <c r="U58" s="122">
        <v>147.833002261155</v>
      </c>
      <c r="V58" s="122">
        <v>120.142837336561</v>
      </c>
    </row>
    <row r="59" spans="16:22" x14ac:dyDescent="0.35">
      <c r="P59" s="119">
        <v>37437</v>
      </c>
      <c r="Q59" s="120">
        <v>109.65164206589</v>
      </c>
      <c r="R59" s="121">
        <v>100.484871568347</v>
      </c>
      <c r="T59" s="119">
        <v>39994</v>
      </c>
      <c r="U59" s="122">
        <v>147.13648887171999</v>
      </c>
      <c r="V59" s="122">
        <v>116.446598493247</v>
      </c>
    </row>
    <row r="60" spans="16:22" x14ac:dyDescent="0.35">
      <c r="P60" s="119">
        <v>37468</v>
      </c>
      <c r="Q60" s="120">
        <v>110.68412363433301</v>
      </c>
      <c r="R60" s="121">
        <v>101.68291208410599</v>
      </c>
      <c r="T60" s="119">
        <v>40086</v>
      </c>
      <c r="U60" s="122">
        <v>140.05685785127301</v>
      </c>
      <c r="V60" s="122">
        <v>104.676210606767</v>
      </c>
    </row>
    <row r="61" spans="16:22" x14ac:dyDescent="0.35">
      <c r="P61" s="119">
        <v>37499</v>
      </c>
      <c r="Q61" s="120">
        <v>111.823941195483</v>
      </c>
      <c r="R61" s="121">
        <v>104.85570623700499</v>
      </c>
      <c r="T61" s="119">
        <v>40178</v>
      </c>
      <c r="U61" s="122">
        <v>136.245206504576</v>
      </c>
      <c r="V61" s="122">
        <v>110.888722230505</v>
      </c>
    </row>
    <row r="62" spans="16:22" x14ac:dyDescent="0.35">
      <c r="P62" s="119">
        <v>37529</v>
      </c>
      <c r="Q62" s="120">
        <v>113.23227383707</v>
      </c>
      <c r="R62" s="121">
        <v>107.46610531213101</v>
      </c>
      <c r="T62" s="119">
        <v>40268</v>
      </c>
      <c r="U62" s="122">
        <v>138.04420732885501</v>
      </c>
      <c r="V62" s="122">
        <v>106.964432747099</v>
      </c>
    </row>
    <row r="63" spans="16:22" x14ac:dyDescent="0.35">
      <c r="P63" s="119">
        <v>37560</v>
      </c>
      <c r="Q63" s="120">
        <v>114.953571255776</v>
      </c>
      <c r="R63" s="121">
        <v>109.82047965402199</v>
      </c>
      <c r="T63" s="119">
        <v>40359</v>
      </c>
      <c r="U63" s="122">
        <v>131.02741748878299</v>
      </c>
      <c r="V63" s="122">
        <v>116.643774215064</v>
      </c>
    </row>
    <row r="64" spans="16:22" x14ac:dyDescent="0.35">
      <c r="P64" s="119">
        <v>37590</v>
      </c>
      <c r="Q64" s="120">
        <v>116.706652246697</v>
      </c>
      <c r="R64" s="121">
        <v>109.437214756331</v>
      </c>
      <c r="T64" s="119">
        <v>40451</v>
      </c>
      <c r="U64" s="122">
        <v>131.80579384932599</v>
      </c>
      <c r="V64" s="122">
        <v>110.777713729966</v>
      </c>
    </row>
    <row r="65" spans="16:22" x14ac:dyDescent="0.35">
      <c r="P65" s="119">
        <v>37621</v>
      </c>
      <c r="Q65" s="120">
        <v>117.740594590347</v>
      </c>
      <c r="R65" s="121">
        <v>108.081705188096</v>
      </c>
      <c r="T65" s="119">
        <v>40543</v>
      </c>
      <c r="U65" s="122">
        <v>132.00102337501701</v>
      </c>
      <c r="V65" s="122">
        <v>126.633402684958</v>
      </c>
    </row>
    <row r="66" spans="16:22" x14ac:dyDescent="0.35">
      <c r="P66" s="119">
        <v>37652</v>
      </c>
      <c r="Q66" s="120">
        <v>117.67754709547199</v>
      </c>
      <c r="R66" s="121">
        <v>106.678881568625</v>
      </c>
      <c r="T66" s="119">
        <v>40633</v>
      </c>
      <c r="U66" s="122">
        <v>127.92313186157401</v>
      </c>
      <c r="V66" s="122">
        <v>113.274844838159</v>
      </c>
    </row>
    <row r="67" spans="16:22" x14ac:dyDescent="0.35">
      <c r="P67" s="119">
        <v>37680</v>
      </c>
      <c r="Q67" s="120">
        <v>117.549902288835</v>
      </c>
      <c r="R67" s="121">
        <v>107.37228042771601</v>
      </c>
      <c r="T67" s="119">
        <v>40724</v>
      </c>
      <c r="U67" s="122">
        <v>129.96098456200599</v>
      </c>
      <c r="V67" s="122">
        <v>117.48405978120999</v>
      </c>
    </row>
    <row r="68" spans="16:22" x14ac:dyDescent="0.35">
      <c r="P68" s="119">
        <v>37711</v>
      </c>
      <c r="Q68" s="120">
        <v>118.40118475436999</v>
      </c>
      <c r="R68" s="121">
        <v>110.04634620168</v>
      </c>
      <c r="T68" s="119">
        <v>40816</v>
      </c>
      <c r="U68" s="122">
        <v>132.710841085271</v>
      </c>
      <c r="V68" s="122">
        <v>122.396834175477</v>
      </c>
    </row>
    <row r="69" spans="16:22" x14ac:dyDescent="0.35">
      <c r="P69" s="119">
        <v>37741</v>
      </c>
      <c r="Q69" s="120">
        <v>120.115648504421</v>
      </c>
      <c r="R69" s="121">
        <v>112.373156423872</v>
      </c>
      <c r="T69" s="119">
        <v>40908</v>
      </c>
      <c r="U69" s="122">
        <v>133.32288115016999</v>
      </c>
      <c r="V69" s="122">
        <v>123.53667521784401</v>
      </c>
    </row>
    <row r="70" spans="16:22" x14ac:dyDescent="0.35">
      <c r="P70" s="119">
        <v>37772</v>
      </c>
      <c r="Q70" s="120">
        <v>121.68702842522499</v>
      </c>
      <c r="R70" s="121">
        <v>113.427965037343</v>
      </c>
      <c r="T70" s="119">
        <v>40999</v>
      </c>
      <c r="U70" s="122">
        <v>130.22147383818501</v>
      </c>
      <c r="V70" s="122">
        <v>118.895648513206</v>
      </c>
    </row>
    <row r="71" spans="16:22" x14ac:dyDescent="0.35">
      <c r="P71" s="119">
        <v>37802</v>
      </c>
      <c r="Q71" s="120">
        <v>122.640186271674</v>
      </c>
      <c r="R71" s="121">
        <v>112.80444940108301</v>
      </c>
      <c r="T71" s="119">
        <v>41090</v>
      </c>
      <c r="U71" s="122">
        <v>134.694232198642</v>
      </c>
      <c r="V71" s="122">
        <v>125.431985224725</v>
      </c>
    </row>
    <row r="72" spans="16:22" x14ac:dyDescent="0.35">
      <c r="P72" s="119">
        <v>37833</v>
      </c>
      <c r="Q72" s="120">
        <v>123.62895785585</v>
      </c>
      <c r="R72" s="121">
        <v>112.33457207027899</v>
      </c>
      <c r="T72" s="119">
        <v>41182</v>
      </c>
      <c r="U72" s="122">
        <v>136.79342704576899</v>
      </c>
      <c r="V72" s="122">
        <v>129.42842414414599</v>
      </c>
    </row>
    <row r="73" spans="16:22" x14ac:dyDescent="0.35">
      <c r="P73" s="119">
        <v>37864</v>
      </c>
      <c r="Q73" s="120">
        <v>124.807965907351</v>
      </c>
      <c r="R73" s="121">
        <v>112.44301226443299</v>
      </c>
      <c r="T73" s="119">
        <v>41274</v>
      </c>
      <c r="U73" s="122">
        <v>142.39661106979699</v>
      </c>
      <c r="V73" s="122">
        <v>131.63198712433299</v>
      </c>
    </row>
    <row r="74" spans="16:22" x14ac:dyDescent="0.35">
      <c r="P74" s="119">
        <v>37894</v>
      </c>
      <c r="Q74" s="120">
        <v>126.325062153552</v>
      </c>
      <c r="R74" s="121">
        <v>113.80134394452899</v>
      </c>
      <c r="T74" s="119">
        <v>41364</v>
      </c>
      <c r="U74" s="122">
        <v>137.53017953167699</v>
      </c>
      <c r="V74" s="122">
        <v>133.39337631759</v>
      </c>
    </row>
    <row r="75" spans="16:22" x14ac:dyDescent="0.35">
      <c r="P75" s="119">
        <v>37925</v>
      </c>
      <c r="Q75" s="120">
        <v>127.248199096433</v>
      </c>
      <c r="R75" s="121">
        <v>115.22893151426599</v>
      </c>
      <c r="T75" s="119">
        <v>41455</v>
      </c>
      <c r="U75" s="122">
        <v>147.16633902724499</v>
      </c>
      <c r="V75" s="122">
        <v>138.41683571646001</v>
      </c>
    </row>
    <row r="76" spans="16:22" x14ac:dyDescent="0.35">
      <c r="P76" s="119">
        <v>37955</v>
      </c>
      <c r="Q76" s="120">
        <v>127.70846008704</v>
      </c>
      <c r="R76" s="121">
        <v>115.904720846689</v>
      </c>
      <c r="T76" s="119">
        <v>41547</v>
      </c>
      <c r="U76" s="122">
        <v>148.682992885461</v>
      </c>
      <c r="V76" s="122">
        <v>138.68466259118901</v>
      </c>
    </row>
    <row r="77" spans="16:22" x14ac:dyDescent="0.35">
      <c r="P77" s="119">
        <v>37986</v>
      </c>
      <c r="Q77" s="120">
        <v>128.36328628133199</v>
      </c>
      <c r="R77" s="121">
        <v>116.00531816453</v>
      </c>
      <c r="T77" s="119">
        <v>41639</v>
      </c>
      <c r="U77" s="122">
        <v>152.94730430345399</v>
      </c>
      <c r="V77" s="122">
        <v>145.64342891188301</v>
      </c>
    </row>
    <row r="78" spans="16:22" x14ac:dyDescent="0.35">
      <c r="P78" s="119">
        <v>38017</v>
      </c>
      <c r="Q78" s="120">
        <v>129.671370062958</v>
      </c>
      <c r="R78" s="121">
        <v>116.584766640022</v>
      </c>
      <c r="T78" s="119">
        <v>41729</v>
      </c>
      <c r="U78" s="122">
        <v>157.186174556536</v>
      </c>
      <c r="V78" s="122">
        <v>149.691995563028</v>
      </c>
    </row>
    <row r="79" spans="16:22" x14ac:dyDescent="0.35">
      <c r="P79" s="119">
        <v>38046</v>
      </c>
      <c r="Q79" s="120">
        <v>132.19850868490599</v>
      </c>
      <c r="R79" s="121">
        <v>119.163240765252</v>
      </c>
      <c r="T79" s="119">
        <v>41820</v>
      </c>
      <c r="U79" s="122">
        <v>160.58875977190999</v>
      </c>
      <c r="V79" s="122">
        <v>153.56735646973399</v>
      </c>
    </row>
    <row r="80" spans="16:22" x14ac:dyDescent="0.35">
      <c r="P80" s="119">
        <v>38077</v>
      </c>
      <c r="Q80" s="120">
        <v>134.683967489617</v>
      </c>
      <c r="R80" s="121">
        <v>122.154567467329</v>
      </c>
      <c r="T80" s="119">
        <v>41912</v>
      </c>
      <c r="U80" s="122">
        <v>166.22831282468201</v>
      </c>
      <c r="V80" s="122">
        <v>155.60812507016001</v>
      </c>
    </row>
    <row r="81" spans="16:22" x14ac:dyDescent="0.35">
      <c r="P81" s="119">
        <v>38107</v>
      </c>
      <c r="Q81" s="120">
        <v>137.304761654282</v>
      </c>
      <c r="R81" s="121">
        <v>124.42763247865101</v>
      </c>
      <c r="T81" s="119">
        <v>42004</v>
      </c>
      <c r="U81" s="122">
        <v>169.27915728446001</v>
      </c>
      <c r="V81" s="122">
        <v>162.872179858609</v>
      </c>
    </row>
    <row r="82" spans="16:22" x14ac:dyDescent="0.35">
      <c r="P82" s="119">
        <v>38138</v>
      </c>
      <c r="Q82" s="120">
        <v>138.85683903239601</v>
      </c>
      <c r="R82" s="121">
        <v>124.834251117363</v>
      </c>
      <c r="T82" s="119">
        <v>42094</v>
      </c>
      <c r="U82" s="122">
        <v>173.14314237796799</v>
      </c>
      <c r="V82" s="122">
        <v>165.618616159585</v>
      </c>
    </row>
    <row r="83" spans="16:22" x14ac:dyDescent="0.35">
      <c r="P83" s="119">
        <v>38168</v>
      </c>
      <c r="Q83" s="120">
        <v>140.92989139992801</v>
      </c>
      <c r="R83" s="121">
        <v>125.311740183133</v>
      </c>
      <c r="T83" s="119">
        <v>42185</v>
      </c>
      <c r="U83" s="122">
        <v>178.09811242374499</v>
      </c>
      <c r="V83" s="122">
        <v>168.972542742944</v>
      </c>
    </row>
    <row r="84" spans="16:22" x14ac:dyDescent="0.35">
      <c r="P84" s="119">
        <v>38199</v>
      </c>
      <c r="Q84" s="120">
        <v>142.755015634367</v>
      </c>
      <c r="R84" s="121">
        <v>125.816491269076</v>
      </c>
      <c r="T84" s="119">
        <v>42277</v>
      </c>
      <c r="U84" s="122">
        <v>182.23451439613399</v>
      </c>
      <c r="V84" s="122">
        <v>173.234627895606</v>
      </c>
    </row>
    <row r="85" spans="16:22" x14ac:dyDescent="0.35">
      <c r="P85" s="119">
        <v>38230</v>
      </c>
      <c r="Q85" s="120">
        <v>144.97603661100101</v>
      </c>
      <c r="R85" s="121">
        <v>127.63260127172801</v>
      </c>
      <c r="T85" s="119">
        <v>42369</v>
      </c>
      <c r="U85" s="122">
        <v>183.01556877336901</v>
      </c>
      <c r="V85" s="122">
        <v>173.841314561492</v>
      </c>
    </row>
    <row r="86" spans="16:22" x14ac:dyDescent="0.35">
      <c r="P86" s="119">
        <v>38260</v>
      </c>
      <c r="Q86" s="120">
        <v>145.968762212299</v>
      </c>
      <c r="R86" s="121">
        <v>129.161122977654</v>
      </c>
      <c r="T86" s="119">
        <v>42460</v>
      </c>
      <c r="U86" s="122">
        <v>188.85097178669599</v>
      </c>
      <c r="V86" s="122">
        <v>182.94583594612601</v>
      </c>
    </row>
    <row r="87" spans="16:22" x14ac:dyDescent="0.35">
      <c r="P87" s="119">
        <v>38291</v>
      </c>
      <c r="Q87" s="120">
        <v>145.68397396718501</v>
      </c>
      <c r="R87" s="121">
        <v>130.601449078851</v>
      </c>
      <c r="T87" s="119">
        <v>42551</v>
      </c>
      <c r="U87" s="122">
        <v>190.85324894207699</v>
      </c>
      <c r="V87" s="122">
        <v>183.11387957021699</v>
      </c>
    </row>
    <row r="88" spans="16:22" x14ac:dyDescent="0.35">
      <c r="P88" s="119">
        <v>38321</v>
      </c>
      <c r="Q88" s="120">
        <v>145.332074720424</v>
      </c>
      <c r="R88" s="121">
        <v>129.94661776191799</v>
      </c>
      <c r="T88" s="119">
        <v>42643</v>
      </c>
      <c r="U88" s="122">
        <v>199.12848620445999</v>
      </c>
      <c r="V88" s="122">
        <v>190.725000724702</v>
      </c>
    </row>
    <row r="89" spans="16:22" x14ac:dyDescent="0.35">
      <c r="P89" s="119">
        <v>38352</v>
      </c>
      <c r="Q89" s="120">
        <v>146.308204166819</v>
      </c>
      <c r="R89" s="121">
        <v>130.19760133417799</v>
      </c>
      <c r="T89" s="119">
        <v>42735</v>
      </c>
      <c r="U89" s="122">
        <v>200.97489940562301</v>
      </c>
      <c r="V89" s="122">
        <v>192.013223692173</v>
      </c>
    </row>
    <row r="90" spans="16:22" x14ac:dyDescent="0.35">
      <c r="P90" s="119">
        <v>38383</v>
      </c>
      <c r="Q90" s="120">
        <v>149.21072294358001</v>
      </c>
      <c r="R90" s="121">
        <v>129.61411027352801</v>
      </c>
      <c r="T90" s="119">
        <v>42825</v>
      </c>
      <c r="U90" s="122">
        <v>210.312773362168</v>
      </c>
      <c r="V90" s="122">
        <v>198.52086364008099</v>
      </c>
    </row>
    <row r="91" spans="16:22" x14ac:dyDescent="0.35">
      <c r="P91" s="119">
        <v>38411</v>
      </c>
      <c r="Q91" s="120">
        <v>153.00776162462199</v>
      </c>
      <c r="R91" s="121">
        <v>132.56329426874001</v>
      </c>
      <c r="T91" s="119">
        <v>42916</v>
      </c>
      <c r="U91" s="122">
        <v>221.48647450525601</v>
      </c>
      <c r="V91" s="122">
        <v>203.11449941801499</v>
      </c>
    </row>
    <row r="92" spans="16:22" x14ac:dyDescent="0.35">
      <c r="P92" s="119">
        <v>38442</v>
      </c>
      <c r="Q92" s="120">
        <v>156.56159405281599</v>
      </c>
      <c r="R92" s="121">
        <v>134.79373054814801</v>
      </c>
      <c r="T92" s="119">
        <v>43008</v>
      </c>
      <c r="U92" s="122">
        <v>223.402813312879</v>
      </c>
      <c r="V92" s="122">
        <v>209.45175047841201</v>
      </c>
    </row>
    <row r="93" spans="16:22" x14ac:dyDescent="0.35">
      <c r="P93" s="119">
        <v>38472</v>
      </c>
      <c r="Q93" s="120">
        <v>159.157370138104</v>
      </c>
      <c r="R93" s="121">
        <v>138.14137413495399</v>
      </c>
      <c r="T93" s="119">
        <v>43100</v>
      </c>
      <c r="U93" s="122">
        <v>227.81249749372799</v>
      </c>
      <c r="V93" s="122">
        <v>207.36595865007001</v>
      </c>
    </row>
    <row r="94" spans="16:22" x14ac:dyDescent="0.35">
      <c r="P94" s="119">
        <v>38503</v>
      </c>
      <c r="Q94" s="120">
        <v>160.81645280964901</v>
      </c>
      <c r="R94" s="121">
        <v>139.73749483944999</v>
      </c>
      <c r="T94" s="119">
        <v>43190</v>
      </c>
      <c r="U94" s="122">
        <v>228.69450736887001</v>
      </c>
      <c r="V94" s="122">
        <v>223.60399210413999</v>
      </c>
    </row>
    <row r="95" spans="16:22" x14ac:dyDescent="0.35">
      <c r="P95" s="119">
        <v>38533</v>
      </c>
      <c r="Q95" s="120">
        <v>162.10765140756899</v>
      </c>
      <c r="R95" s="121">
        <v>140.62777858992399</v>
      </c>
      <c r="T95" s="119">
        <v>43281</v>
      </c>
      <c r="U95" s="122">
        <v>236.856563324918</v>
      </c>
      <c r="V95" s="122">
        <v>220.63367000665099</v>
      </c>
    </row>
    <row r="96" spans="16:22" x14ac:dyDescent="0.35">
      <c r="P96" s="119">
        <v>38564</v>
      </c>
      <c r="Q96" s="120">
        <v>163.577288877879</v>
      </c>
      <c r="R96" s="121">
        <v>142.885526778094</v>
      </c>
      <c r="T96" s="119">
        <v>43373</v>
      </c>
      <c r="U96" s="122">
        <v>240.165204327189</v>
      </c>
      <c r="V96" s="122">
        <v>236.766528784716</v>
      </c>
    </row>
    <row r="97" spans="16:22" x14ac:dyDescent="0.35">
      <c r="P97" s="119">
        <v>38595</v>
      </c>
      <c r="Q97" s="120">
        <v>165.869591056638</v>
      </c>
      <c r="R97" s="121">
        <v>146.21346563678199</v>
      </c>
      <c r="T97" s="119">
        <v>43465</v>
      </c>
      <c r="U97" s="122">
        <v>246.30022446825001</v>
      </c>
      <c r="V97" s="122">
        <v>231.977063711922</v>
      </c>
    </row>
    <row r="98" spans="16:22" x14ac:dyDescent="0.35">
      <c r="P98" s="119">
        <v>38625</v>
      </c>
      <c r="Q98" s="120">
        <v>167.80023375309599</v>
      </c>
      <c r="R98" s="121">
        <v>150.585492971956</v>
      </c>
      <c r="T98" s="119">
        <v>43555</v>
      </c>
      <c r="U98" s="122">
        <v>249.73476831521199</v>
      </c>
      <c r="V98" s="122">
        <v>244.72371581615801</v>
      </c>
    </row>
    <row r="99" spans="16:22" x14ac:dyDescent="0.35">
      <c r="P99" s="119">
        <v>38656</v>
      </c>
      <c r="Q99" s="120">
        <v>169.14712590513</v>
      </c>
      <c r="R99" s="121">
        <v>152.062887446785</v>
      </c>
      <c r="T99" s="119">
        <v>43646</v>
      </c>
      <c r="U99" s="122">
        <v>252.87474900703299</v>
      </c>
      <c r="V99" s="122">
        <v>245.30516697162301</v>
      </c>
    </row>
    <row r="100" spans="16:22" x14ac:dyDescent="0.35">
      <c r="P100" s="119">
        <v>38686</v>
      </c>
      <c r="Q100" s="120">
        <v>169.044629544054</v>
      </c>
      <c r="R100" s="121">
        <v>151.39735829899001</v>
      </c>
      <c r="T100" s="119">
        <v>43738</v>
      </c>
      <c r="U100" s="122">
        <v>259.08318622264602</v>
      </c>
      <c r="V100" s="122">
        <v>244.99439009410699</v>
      </c>
    </row>
    <row r="101" spans="16:22" x14ac:dyDescent="0.35">
      <c r="P101" s="119">
        <v>38717</v>
      </c>
      <c r="Q101" s="120">
        <v>170.420580293532</v>
      </c>
      <c r="R101" s="121">
        <v>150.61864184788601</v>
      </c>
      <c r="T101" s="119">
        <v>43830</v>
      </c>
      <c r="U101" s="122">
        <v>254.13771843675801</v>
      </c>
      <c r="V101" s="122">
        <v>242.944281475868</v>
      </c>
    </row>
    <row r="102" spans="16:22" x14ac:dyDescent="0.35">
      <c r="P102" s="119">
        <v>38748</v>
      </c>
      <c r="Q102" s="120">
        <v>172.022463874978</v>
      </c>
      <c r="R102" s="121">
        <v>150.716420888399</v>
      </c>
      <c r="T102" s="119">
        <v>43921</v>
      </c>
      <c r="U102" s="122">
        <v>267.04144406967299</v>
      </c>
      <c r="V102" s="122">
        <v>267.27702372255197</v>
      </c>
    </row>
    <row r="103" spans="16:22" x14ac:dyDescent="0.35">
      <c r="P103" s="119">
        <v>38776</v>
      </c>
      <c r="Q103" s="120">
        <v>174.68364125362999</v>
      </c>
      <c r="R103" s="121">
        <v>152.42393248685701</v>
      </c>
      <c r="T103" s="119">
        <v>44012</v>
      </c>
      <c r="U103" s="122" t="s">
        <v>75</v>
      </c>
      <c r="V103" s="122" t="s">
        <v>75</v>
      </c>
    </row>
    <row r="104" spans="16:22" x14ac:dyDescent="0.35">
      <c r="P104" s="119">
        <v>38807</v>
      </c>
      <c r="Q104" s="120">
        <v>175.37903344780401</v>
      </c>
      <c r="R104" s="121">
        <v>153.06032887028999</v>
      </c>
      <c r="T104" s="119">
        <v>44104</v>
      </c>
      <c r="U104" s="122" t="s">
        <v>75</v>
      </c>
      <c r="V104" s="122" t="s">
        <v>75</v>
      </c>
    </row>
    <row r="105" spans="16:22" x14ac:dyDescent="0.35">
      <c r="P105" s="119">
        <v>38837</v>
      </c>
      <c r="Q105" s="120">
        <v>176.64088280404999</v>
      </c>
      <c r="R105" s="121">
        <v>154.89502478618701</v>
      </c>
      <c r="T105" s="119">
        <v>44196</v>
      </c>
      <c r="U105" s="122" t="s">
        <v>75</v>
      </c>
      <c r="V105" s="122" t="s">
        <v>75</v>
      </c>
    </row>
    <row r="106" spans="16:22" x14ac:dyDescent="0.35">
      <c r="P106" s="119">
        <v>38868</v>
      </c>
      <c r="Q106" s="120">
        <v>177.30164483846201</v>
      </c>
      <c r="R106" s="121">
        <v>155.17495017820201</v>
      </c>
      <c r="T106" s="119">
        <v>44286</v>
      </c>
      <c r="U106" s="122" t="s">
        <v>75</v>
      </c>
      <c r="V106" s="122" t="s">
        <v>75</v>
      </c>
    </row>
    <row r="107" spans="16:22" x14ac:dyDescent="0.35">
      <c r="P107" s="119">
        <v>38898</v>
      </c>
      <c r="Q107" s="120">
        <v>178.94206077234301</v>
      </c>
      <c r="R107" s="121">
        <v>156.59083551900201</v>
      </c>
      <c r="T107" s="119">
        <v>44377</v>
      </c>
      <c r="U107" s="122" t="s">
        <v>75</v>
      </c>
      <c r="V107" s="122" t="s">
        <v>75</v>
      </c>
    </row>
    <row r="108" spans="16:22" x14ac:dyDescent="0.35">
      <c r="P108" s="119">
        <v>38929</v>
      </c>
      <c r="Q108" s="120">
        <v>178.745902591884</v>
      </c>
      <c r="R108" s="121">
        <v>155.65406435233999</v>
      </c>
      <c r="T108" s="119">
        <v>44469</v>
      </c>
      <c r="U108" s="122" t="s">
        <v>75</v>
      </c>
      <c r="V108" s="122" t="s">
        <v>75</v>
      </c>
    </row>
    <row r="109" spans="16:22" x14ac:dyDescent="0.35">
      <c r="P109" s="119">
        <v>38960</v>
      </c>
      <c r="Q109" s="120">
        <v>178.10177225243399</v>
      </c>
      <c r="R109" s="121">
        <v>156.14550351906701</v>
      </c>
      <c r="T109" s="119">
        <v>44561</v>
      </c>
      <c r="U109" s="122" t="s">
        <v>75</v>
      </c>
      <c r="V109" s="122" t="s">
        <v>75</v>
      </c>
    </row>
    <row r="110" spans="16:22" x14ac:dyDescent="0.35">
      <c r="P110" s="119">
        <v>38990</v>
      </c>
      <c r="Q110" s="120">
        <v>176.221118560186</v>
      </c>
      <c r="R110" s="121">
        <v>155.198801224292</v>
      </c>
      <c r="T110" s="119">
        <v>44651</v>
      </c>
      <c r="U110" s="122" t="s">
        <v>75</v>
      </c>
      <c r="V110" s="122" t="s">
        <v>75</v>
      </c>
    </row>
    <row r="111" spans="16:22" x14ac:dyDescent="0.35">
      <c r="P111" s="119">
        <v>39021</v>
      </c>
      <c r="Q111" s="120">
        <v>174.873730834046</v>
      </c>
      <c r="R111" s="121">
        <v>156.66664523627099</v>
      </c>
      <c r="T111" s="119">
        <v>44742</v>
      </c>
      <c r="U111" s="122" t="s">
        <v>75</v>
      </c>
      <c r="V111" s="122" t="s">
        <v>75</v>
      </c>
    </row>
    <row r="112" spans="16:22" x14ac:dyDescent="0.35">
      <c r="P112" s="119">
        <v>39051</v>
      </c>
      <c r="Q112" s="120">
        <v>175.114827737387</v>
      </c>
      <c r="R112" s="121">
        <v>157.957931236631</v>
      </c>
      <c r="T112" s="119">
        <v>44834</v>
      </c>
      <c r="U112" s="122" t="s">
        <v>75</v>
      </c>
      <c r="V112" s="122" t="s">
        <v>75</v>
      </c>
    </row>
    <row r="113" spans="16:22" x14ac:dyDescent="0.35">
      <c r="P113" s="119">
        <v>39082</v>
      </c>
      <c r="Q113" s="120">
        <v>176.77141789533999</v>
      </c>
      <c r="R113" s="121">
        <v>161.94814214861</v>
      </c>
      <c r="T113" s="119">
        <v>44926</v>
      </c>
      <c r="U113" s="122" t="s">
        <v>75</v>
      </c>
      <c r="V113" s="122" t="s">
        <v>75</v>
      </c>
    </row>
    <row r="114" spans="16:22" x14ac:dyDescent="0.35">
      <c r="P114" s="119">
        <v>39113</v>
      </c>
      <c r="Q114" s="120">
        <v>179.712713123881</v>
      </c>
      <c r="R114" s="121">
        <v>164.50007128202401</v>
      </c>
      <c r="T114" s="119">
        <v>45016</v>
      </c>
      <c r="U114" s="122" t="s">
        <v>75</v>
      </c>
      <c r="V114" s="122" t="s">
        <v>75</v>
      </c>
    </row>
    <row r="115" spans="16:22" x14ac:dyDescent="0.35">
      <c r="P115" s="119">
        <v>39141</v>
      </c>
      <c r="Q115" s="120">
        <v>181.946193870683</v>
      </c>
      <c r="R115" s="121">
        <v>167.42545711511201</v>
      </c>
      <c r="T115" s="119">
        <v>45107</v>
      </c>
      <c r="U115" s="122" t="s">
        <v>75</v>
      </c>
      <c r="V115" s="122" t="s">
        <v>75</v>
      </c>
    </row>
    <row r="116" spans="16:22" x14ac:dyDescent="0.35">
      <c r="P116" s="119">
        <v>39172</v>
      </c>
      <c r="Q116" s="120">
        <v>183.49212642574099</v>
      </c>
      <c r="R116" s="121">
        <v>167.10115579513501</v>
      </c>
      <c r="T116" s="119">
        <v>45199</v>
      </c>
      <c r="U116" s="122" t="s">
        <v>75</v>
      </c>
      <c r="V116" s="122" t="s">
        <v>75</v>
      </c>
    </row>
    <row r="117" spans="16:22" x14ac:dyDescent="0.35">
      <c r="P117" s="119">
        <v>39202</v>
      </c>
      <c r="Q117" s="120">
        <v>184.95910246647799</v>
      </c>
      <c r="R117" s="121">
        <v>168.53096624543301</v>
      </c>
      <c r="T117" s="119">
        <v>45291</v>
      </c>
      <c r="U117" s="122" t="s">
        <v>75</v>
      </c>
      <c r="V117" s="122" t="s">
        <v>75</v>
      </c>
    </row>
    <row r="118" spans="16:22" x14ac:dyDescent="0.35">
      <c r="P118" s="119">
        <v>39233</v>
      </c>
      <c r="Q118" s="120">
        <v>185.197740357002</v>
      </c>
      <c r="R118" s="121">
        <v>167.85797663609301</v>
      </c>
      <c r="T118" s="119">
        <v>45382</v>
      </c>
      <c r="U118" s="122" t="s">
        <v>75</v>
      </c>
      <c r="V118" s="122" t="s">
        <v>75</v>
      </c>
    </row>
    <row r="119" spans="16:22" x14ac:dyDescent="0.35">
      <c r="P119" s="119">
        <v>39263</v>
      </c>
      <c r="Q119" s="120">
        <v>186.43508472182199</v>
      </c>
      <c r="R119" s="121">
        <v>170.070127938567</v>
      </c>
      <c r="T119" s="119">
        <v>45473</v>
      </c>
      <c r="U119" s="122" t="s">
        <v>75</v>
      </c>
      <c r="V119" s="122" t="s">
        <v>75</v>
      </c>
    </row>
    <row r="120" spans="16:22" x14ac:dyDescent="0.35">
      <c r="P120" s="119">
        <v>39294</v>
      </c>
      <c r="Q120" s="120">
        <v>186.50947513379501</v>
      </c>
      <c r="R120" s="121">
        <v>169.82591159134799</v>
      </c>
      <c r="T120" s="119">
        <v>45565</v>
      </c>
      <c r="U120" s="122" t="s">
        <v>75</v>
      </c>
      <c r="V120" s="122" t="s">
        <v>75</v>
      </c>
    </row>
    <row r="121" spans="16:22" x14ac:dyDescent="0.35">
      <c r="P121" s="119">
        <v>39325</v>
      </c>
      <c r="Q121" s="120">
        <v>187.62887146527601</v>
      </c>
      <c r="R121" s="121">
        <v>170.48678312027999</v>
      </c>
      <c r="T121" s="119">
        <v>45657</v>
      </c>
      <c r="U121" s="122" t="s">
        <v>75</v>
      </c>
      <c r="V121" s="122" t="s">
        <v>75</v>
      </c>
    </row>
    <row r="122" spans="16:22" x14ac:dyDescent="0.35">
      <c r="P122" s="119">
        <v>39355</v>
      </c>
      <c r="Q122" s="120">
        <v>185.595721819613</v>
      </c>
      <c r="R122" s="121">
        <v>166.26361525433501</v>
      </c>
      <c r="T122" s="119">
        <v>45747</v>
      </c>
      <c r="U122" s="122" t="s">
        <v>75</v>
      </c>
      <c r="V122" s="122" t="s">
        <v>75</v>
      </c>
    </row>
    <row r="123" spans="16:22" x14ac:dyDescent="0.35">
      <c r="P123" s="119">
        <v>39386</v>
      </c>
      <c r="Q123" s="120">
        <v>182.04639349687201</v>
      </c>
      <c r="R123" s="121">
        <v>161.40656426205501</v>
      </c>
      <c r="T123" s="119">
        <v>45838</v>
      </c>
      <c r="U123" s="122" t="s">
        <v>75</v>
      </c>
      <c r="V123" s="122" t="s">
        <v>75</v>
      </c>
    </row>
    <row r="124" spans="16:22" x14ac:dyDescent="0.35">
      <c r="P124" s="119">
        <v>39416</v>
      </c>
      <c r="Q124" s="120">
        <v>178.46890120127199</v>
      </c>
      <c r="R124" s="121">
        <v>155.30506204855601</v>
      </c>
      <c r="T124" s="119">
        <v>45930</v>
      </c>
      <c r="U124" s="122" t="s">
        <v>75</v>
      </c>
      <c r="V124" s="122" t="s">
        <v>75</v>
      </c>
    </row>
    <row r="125" spans="16:22" x14ac:dyDescent="0.35">
      <c r="P125" s="119">
        <v>39447</v>
      </c>
      <c r="Q125" s="120">
        <v>177.94174660949099</v>
      </c>
      <c r="R125" s="121">
        <v>153.721373543266</v>
      </c>
      <c r="T125" s="119">
        <v>46022</v>
      </c>
      <c r="U125" s="122" t="s">
        <v>75</v>
      </c>
      <c r="V125" s="122" t="s">
        <v>75</v>
      </c>
    </row>
    <row r="126" spans="16:22" x14ac:dyDescent="0.35">
      <c r="P126" s="119">
        <v>39478</v>
      </c>
      <c r="Q126" s="120">
        <v>179.808728541676</v>
      </c>
      <c r="R126" s="121">
        <v>154.889983330055</v>
      </c>
      <c r="T126" s="119">
        <v>46112</v>
      </c>
      <c r="U126" s="122" t="s">
        <v>75</v>
      </c>
      <c r="V126" s="122" t="s">
        <v>75</v>
      </c>
    </row>
    <row r="127" spans="16:22" x14ac:dyDescent="0.35">
      <c r="P127" s="119">
        <v>39507</v>
      </c>
      <c r="Q127" s="120">
        <v>180.52484825610401</v>
      </c>
      <c r="R127" s="121">
        <v>160.11350465998601</v>
      </c>
      <c r="T127" s="119"/>
    </row>
    <row r="128" spans="16:22" x14ac:dyDescent="0.35">
      <c r="P128" s="119">
        <v>39538</v>
      </c>
      <c r="Q128" s="120">
        <v>178.650317643498</v>
      </c>
      <c r="R128" s="121">
        <v>162.605060800438</v>
      </c>
      <c r="T128" s="119"/>
    </row>
    <row r="129" spans="16:20" x14ac:dyDescent="0.35">
      <c r="P129" s="119">
        <v>39568</v>
      </c>
      <c r="Q129" s="120">
        <v>175.49772954323799</v>
      </c>
      <c r="R129" s="121">
        <v>161.55017105247899</v>
      </c>
      <c r="T129" s="119"/>
    </row>
    <row r="130" spans="16:20" x14ac:dyDescent="0.35">
      <c r="P130" s="119">
        <v>39599</v>
      </c>
      <c r="Q130" s="120">
        <v>173.251749928744</v>
      </c>
      <c r="R130" s="121">
        <v>156.483526272121</v>
      </c>
      <c r="T130" s="119"/>
    </row>
    <row r="131" spans="16:20" x14ac:dyDescent="0.35">
      <c r="P131" s="119">
        <v>39629</v>
      </c>
      <c r="Q131" s="120">
        <v>172.64659402038501</v>
      </c>
      <c r="R131" s="121">
        <v>153.10387637238901</v>
      </c>
      <c r="T131" s="119"/>
    </row>
    <row r="132" spans="16:20" x14ac:dyDescent="0.35">
      <c r="P132" s="119">
        <v>39660</v>
      </c>
      <c r="Q132" s="120">
        <v>172.292793871431</v>
      </c>
      <c r="R132" s="121">
        <v>152.53611626733201</v>
      </c>
      <c r="T132" s="119"/>
    </row>
    <row r="133" spans="16:20" x14ac:dyDescent="0.35">
      <c r="P133" s="119">
        <v>39691</v>
      </c>
      <c r="Q133" s="120">
        <v>171.913601274424</v>
      </c>
      <c r="R133" s="121">
        <v>154.24526355891899</v>
      </c>
      <c r="T133" s="119"/>
    </row>
    <row r="134" spans="16:20" x14ac:dyDescent="0.35">
      <c r="P134" s="119">
        <v>39721</v>
      </c>
      <c r="Q134" s="120">
        <v>168.48219574152901</v>
      </c>
      <c r="R134" s="121">
        <v>151.80828445338301</v>
      </c>
      <c r="T134" s="119"/>
    </row>
    <row r="135" spans="16:20" x14ac:dyDescent="0.35">
      <c r="P135" s="119">
        <v>39752</v>
      </c>
      <c r="Q135" s="120">
        <v>164.59014673282601</v>
      </c>
      <c r="R135" s="121">
        <v>144.56085107749601</v>
      </c>
      <c r="T135" s="119"/>
    </row>
    <row r="136" spans="16:20" x14ac:dyDescent="0.35">
      <c r="P136" s="119">
        <v>39782</v>
      </c>
      <c r="Q136" s="120">
        <v>158.09243219014101</v>
      </c>
      <c r="R136" s="121">
        <v>135.033390951548</v>
      </c>
      <c r="T136" s="119"/>
    </row>
    <row r="137" spans="16:20" x14ac:dyDescent="0.35">
      <c r="P137" s="119">
        <v>39813</v>
      </c>
      <c r="Q137" s="120">
        <v>154.94044120314999</v>
      </c>
      <c r="R137" s="121">
        <v>131.100547287795</v>
      </c>
      <c r="T137" s="119"/>
    </row>
    <row r="138" spans="16:20" x14ac:dyDescent="0.35">
      <c r="P138" s="119">
        <v>39844</v>
      </c>
      <c r="Q138" s="120">
        <v>150.77209087969399</v>
      </c>
      <c r="R138" s="121">
        <v>129.64507748114701</v>
      </c>
      <c r="T138" s="119"/>
    </row>
    <row r="139" spans="16:20" x14ac:dyDescent="0.35">
      <c r="P139" s="119">
        <v>39872</v>
      </c>
      <c r="Q139" s="120">
        <v>148.714052587049</v>
      </c>
      <c r="R139" s="121">
        <v>127.122041783641</v>
      </c>
      <c r="T139" s="119"/>
    </row>
    <row r="140" spans="16:20" x14ac:dyDescent="0.35">
      <c r="P140" s="119">
        <v>39903</v>
      </c>
      <c r="Q140" s="120">
        <v>144.22749337744199</v>
      </c>
      <c r="R140" s="121">
        <v>119.238502035773</v>
      </c>
      <c r="T140" s="119"/>
    </row>
    <row r="141" spans="16:20" x14ac:dyDescent="0.35">
      <c r="P141" s="119">
        <v>39933</v>
      </c>
      <c r="Q141" s="120">
        <v>141.46693281644099</v>
      </c>
      <c r="R141" s="121">
        <v>113.648186821518</v>
      </c>
      <c r="T141" s="119"/>
    </row>
    <row r="142" spans="16:20" x14ac:dyDescent="0.35">
      <c r="P142" s="119">
        <v>39964</v>
      </c>
      <c r="Q142" s="120">
        <v>139.463482640113</v>
      </c>
      <c r="R142" s="121">
        <v>109.839429080483</v>
      </c>
      <c r="T142" s="119"/>
    </row>
    <row r="143" spans="16:20" x14ac:dyDescent="0.35">
      <c r="P143" s="119">
        <v>39994</v>
      </c>
      <c r="Q143" s="120">
        <v>140.12673295889701</v>
      </c>
      <c r="R143" s="121">
        <v>110.731210798894</v>
      </c>
      <c r="T143" s="119"/>
    </row>
    <row r="144" spans="16:20" x14ac:dyDescent="0.35">
      <c r="P144" s="119">
        <v>40025</v>
      </c>
      <c r="Q144" s="120">
        <v>140.56087715198299</v>
      </c>
      <c r="R144" s="121">
        <v>110.624892521585</v>
      </c>
      <c r="T144" s="119"/>
    </row>
    <row r="145" spans="16:20" x14ac:dyDescent="0.35">
      <c r="P145" s="119">
        <v>40056</v>
      </c>
      <c r="Q145" s="120">
        <v>139.42964958127001</v>
      </c>
      <c r="R145" s="121">
        <v>108.833815339407</v>
      </c>
      <c r="T145" s="119"/>
    </row>
    <row r="146" spans="16:20" x14ac:dyDescent="0.35">
      <c r="P146" s="119">
        <v>40086</v>
      </c>
      <c r="Q146" s="120">
        <v>135.23332287370599</v>
      </c>
      <c r="R146" s="121">
        <v>104.916220894704</v>
      </c>
      <c r="T146" s="119"/>
    </row>
    <row r="147" spans="16:20" x14ac:dyDescent="0.35">
      <c r="P147" s="119">
        <v>40117</v>
      </c>
      <c r="Q147" s="120">
        <v>130.55503347944</v>
      </c>
      <c r="R147" s="121">
        <v>101.299053713032</v>
      </c>
      <c r="T147" s="119"/>
    </row>
    <row r="148" spans="16:20" x14ac:dyDescent="0.35">
      <c r="P148" s="119">
        <v>40147</v>
      </c>
      <c r="Q148" s="120">
        <v>128.64304448183199</v>
      </c>
      <c r="R148" s="121">
        <v>101.56544121996799</v>
      </c>
      <c r="T148" s="119"/>
    </row>
    <row r="149" spans="16:20" x14ac:dyDescent="0.35">
      <c r="P149" s="119">
        <v>40178</v>
      </c>
      <c r="Q149" s="120">
        <v>129.306506228297</v>
      </c>
      <c r="R149" s="121">
        <v>102.668060897112</v>
      </c>
      <c r="T149" s="119"/>
    </row>
    <row r="150" spans="16:20" x14ac:dyDescent="0.35">
      <c r="P150" s="119">
        <v>40209</v>
      </c>
      <c r="Q150" s="120">
        <v>131.375358161061</v>
      </c>
      <c r="R150" s="121">
        <v>103.740315419477</v>
      </c>
      <c r="T150" s="119"/>
    </row>
    <row r="151" spans="16:20" x14ac:dyDescent="0.35">
      <c r="P151" s="119">
        <v>40237</v>
      </c>
      <c r="Q151" s="120">
        <v>132.51468582404601</v>
      </c>
      <c r="R151" s="121">
        <v>101.88696098377299</v>
      </c>
      <c r="T151" s="119"/>
    </row>
    <row r="152" spans="16:20" x14ac:dyDescent="0.35">
      <c r="P152" s="119">
        <v>40268</v>
      </c>
      <c r="Q152" s="120">
        <v>131.930857574378</v>
      </c>
      <c r="R152" s="121">
        <v>101.89513418210601</v>
      </c>
      <c r="T152" s="119"/>
    </row>
    <row r="153" spans="16:20" x14ac:dyDescent="0.35">
      <c r="P153" s="119">
        <v>40298</v>
      </c>
      <c r="Q153" s="120">
        <v>129.59125854502599</v>
      </c>
      <c r="R153" s="121">
        <v>104.34083020429399</v>
      </c>
      <c r="T153" s="119"/>
    </row>
    <row r="154" spans="16:20" x14ac:dyDescent="0.35">
      <c r="P154" s="119">
        <v>40329</v>
      </c>
      <c r="Q154" s="120">
        <v>126.131644772577</v>
      </c>
      <c r="R154" s="121">
        <v>106.49662616291999</v>
      </c>
      <c r="T154" s="119"/>
    </row>
    <row r="155" spans="16:20" x14ac:dyDescent="0.35">
      <c r="P155" s="119">
        <v>40359</v>
      </c>
      <c r="Q155" s="120">
        <v>124.14823121408701</v>
      </c>
      <c r="R155" s="121">
        <v>106.570733014241</v>
      </c>
      <c r="T155" s="119"/>
    </row>
    <row r="156" spans="16:20" x14ac:dyDescent="0.35">
      <c r="P156" s="119">
        <v>40390</v>
      </c>
      <c r="Q156" s="120">
        <v>124.01276704531401</v>
      </c>
      <c r="R156" s="121">
        <v>103.716060326076</v>
      </c>
      <c r="T156" s="119"/>
    </row>
    <row r="157" spans="16:20" x14ac:dyDescent="0.35">
      <c r="P157" s="119">
        <v>40421</v>
      </c>
      <c r="Q157" s="120">
        <v>124.90833039551001</v>
      </c>
      <c r="R157" s="121">
        <v>102.376017354932</v>
      </c>
      <c r="T157" s="119"/>
    </row>
    <row r="158" spans="16:20" x14ac:dyDescent="0.35">
      <c r="P158" s="119">
        <v>40451</v>
      </c>
      <c r="Q158" s="120">
        <v>124.40793669374099</v>
      </c>
      <c r="R158" s="121">
        <v>102.783419290849</v>
      </c>
      <c r="T158" s="119"/>
    </row>
    <row r="159" spans="16:20" x14ac:dyDescent="0.35">
      <c r="P159" s="119">
        <v>40482</v>
      </c>
      <c r="Q159" s="120">
        <v>123.232723081727</v>
      </c>
      <c r="R159" s="121">
        <v>106.163717014444</v>
      </c>
      <c r="T159" s="119"/>
    </row>
    <row r="160" spans="16:20" x14ac:dyDescent="0.35">
      <c r="P160" s="119">
        <v>40512</v>
      </c>
      <c r="Q160" s="120">
        <v>122.340227209698</v>
      </c>
      <c r="R160" s="121">
        <v>109.85810950882301</v>
      </c>
      <c r="T160" s="119"/>
    </row>
    <row r="161" spans="16:20" x14ac:dyDescent="0.35">
      <c r="P161" s="119">
        <v>40543</v>
      </c>
      <c r="Q161" s="120">
        <v>123.01544864482101</v>
      </c>
      <c r="R161" s="121">
        <v>112.834217410245</v>
      </c>
      <c r="T161" s="119"/>
    </row>
    <row r="162" spans="16:20" x14ac:dyDescent="0.35">
      <c r="P162" s="119">
        <v>40574</v>
      </c>
      <c r="Q162" s="120">
        <v>122.39772228587</v>
      </c>
      <c r="R162" s="121">
        <v>112.05635282697</v>
      </c>
      <c r="T162" s="119"/>
    </row>
    <row r="163" spans="16:20" x14ac:dyDescent="0.35">
      <c r="P163" s="119">
        <v>40602</v>
      </c>
      <c r="Q163" s="120">
        <v>121.165176520683</v>
      </c>
      <c r="R163" s="121">
        <v>107.047169965823</v>
      </c>
      <c r="T163" s="119"/>
    </row>
    <row r="164" spans="16:20" x14ac:dyDescent="0.35">
      <c r="P164" s="119">
        <v>40633</v>
      </c>
      <c r="Q164" s="120">
        <v>119.797716721573</v>
      </c>
      <c r="R164" s="121">
        <v>102.990964567372</v>
      </c>
      <c r="T164" s="119"/>
    </row>
    <row r="165" spans="16:20" x14ac:dyDescent="0.35">
      <c r="P165" s="119">
        <v>40663</v>
      </c>
      <c r="Q165" s="120">
        <v>120.236204198968</v>
      </c>
      <c r="R165" s="121">
        <v>101.87398456768101</v>
      </c>
      <c r="T165" s="119"/>
    </row>
    <row r="166" spans="16:20" x14ac:dyDescent="0.35">
      <c r="P166" s="119">
        <v>40694</v>
      </c>
      <c r="Q166" s="120">
        <v>120.83283860506501</v>
      </c>
      <c r="R166" s="121">
        <v>104.452173464067</v>
      </c>
      <c r="T166" s="119"/>
    </row>
    <row r="167" spans="16:20" x14ac:dyDescent="0.35">
      <c r="P167" s="119">
        <v>40724</v>
      </c>
      <c r="Q167" s="120">
        <v>120.83582414196999</v>
      </c>
      <c r="R167" s="121">
        <v>106.172124442647</v>
      </c>
      <c r="T167" s="119"/>
    </row>
    <row r="168" spans="16:20" x14ac:dyDescent="0.35">
      <c r="P168" s="119">
        <v>40755</v>
      </c>
      <c r="Q168" s="120">
        <v>120.590967415279</v>
      </c>
      <c r="R168" s="121">
        <v>108.585782507961</v>
      </c>
      <c r="T168" s="119"/>
    </row>
    <row r="169" spans="16:20" x14ac:dyDescent="0.35">
      <c r="P169" s="119">
        <v>40786</v>
      </c>
      <c r="Q169" s="120">
        <v>121.606983934127</v>
      </c>
      <c r="R169" s="121">
        <v>109.903125487018</v>
      </c>
      <c r="T169" s="119"/>
    </row>
    <row r="170" spans="16:20" x14ac:dyDescent="0.35">
      <c r="P170" s="119">
        <v>40816</v>
      </c>
      <c r="Q170" s="120">
        <v>123.212741638013</v>
      </c>
      <c r="R170" s="121">
        <v>111.741949381249</v>
      </c>
      <c r="T170" s="119"/>
    </row>
    <row r="171" spans="16:20" x14ac:dyDescent="0.35">
      <c r="P171" s="119">
        <v>40847</v>
      </c>
      <c r="Q171" s="120">
        <v>124.562827104584</v>
      </c>
      <c r="R171" s="121">
        <v>113.78731483649899</v>
      </c>
    </row>
    <row r="172" spans="16:20" x14ac:dyDescent="0.35">
      <c r="P172" s="119">
        <v>40877</v>
      </c>
      <c r="Q172" s="120">
        <v>124.46978567667701</v>
      </c>
      <c r="R172" s="121">
        <v>113.99108477049499</v>
      </c>
    </row>
    <row r="173" spans="16:20" x14ac:dyDescent="0.35">
      <c r="P173" s="119">
        <v>40908</v>
      </c>
      <c r="Q173" s="120">
        <v>123.733539372717</v>
      </c>
      <c r="R173" s="121">
        <v>113.980267878776</v>
      </c>
    </row>
    <row r="174" spans="16:20" x14ac:dyDescent="0.35">
      <c r="P174" s="119">
        <v>40939</v>
      </c>
      <c r="Q174" s="120">
        <v>122.082508296032</v>
      </c>
      <c r="R174" s="121">
        <v>110.997768763868</v>
      </c>
    </row>
    <row r="175" spans="16:20" x14ac:dyDescent="0.35">
      <c r="P175" s="119">
        <v>40968</v>
      </c>
      <c r="Q175" s="120">
        <v>120.309788342213</v>
      </c>
      <c r="R175" s="121">
        <v>109.648000340658</v>
      </c>
    </row>
    <row r="176" spans="16:20" x14ac:dyDescent="0.35">
      <c r="P176" s="119">
        <v>40999</v>
      </c>
      <c r="Q176" s="120">
        <v>120.469453825504</v>
      </c>
      <c r="R176" s="121">
        <v>109.09118396533199</v>
      </c>
    </row>
    <row r="177" spans="16:18" x14ac:dyDescent="0.35">
      <c r="P177" s="119">
        <v>41029</v>
      </c>
      <c r="Q177" s="120">
        <v>121.30407820836901</v>
      </c>
      <c r="R177" s="121">
        <v>110.88900429045</v>
      </c>
    </row>
    <row r="178" spans="16:18" x14ac:dyDescent="0.35">
      <c r="P178" s="119">
        <v>41060</v>
      </c>
      <c r="Q178" s="120">
        <v>123.026540518601</v>
      </c>
      <c r="R178" s="121">
        <v>111.617198568285</v>
      </c>
    </row>
    <row r="179" spans="16:18" x14ac:dyDescent="0.35">
      <c r="P179" s="119">
        <v>41090</v>
      </c>
      <c r="Q179" s="120">
        <v>123.682885475582</v>
      </c>
      <c r="R179" s="121">
        <v>112.572656946572</v>
      </c>
    </row>
    <row r="180" spans="16:18" x14ac:dyDescent="0.35">
      <c r="P180" s="119">
        <v>41121</v>
      </c>
      <c r="Q180" s="120">
        <v>124.917816456417</v>
      </c>
      <c r="R180" s="121">
        <v>114.368067433137</v>
      </c>
    </row>
    <row r="181" spans="16:18" x14ac:dyDescent="0.35">
      <c r="P181" s="119">
        <v>41152</v>
      </c>
      <c r="Q181" s="120">
        <v>125.894358754398</v>
      </c>
      <c r="R181" s="121">
        <v>116.820854627668</v>
      </c>
    </row>
    <row r="182" spans="16:18" x14ac:dyDescent="0.35">
      <c r="P182" s="119">
        <v>41182</v>
      </c>
      <c r="Q182" s="120">
        <v>126.95334090727999</v>
      </c>
      <c r="R182" s="121">
        <v>117.84999825689501</v>
      </c>
    </row>
    <row r="183" spans="16:18" x14ac:dyDescent="0.35">
      <c r="P183" s="119">
        <v>41213</v>
      </c>
      <c r="Q183" s="120">
        <v>128.45213868456699</v>
      </c>
      <c r="R183" s="121">
        <v>117.851047720076</v>
      </c>
    </row>
    <row r="184" spans="16:18" x14ac:dyDescent="0.35">
      <c r="P184" s="119">
        <v>41243</v>
      </c>
      <c r="Q184" s="120">
        <v>129.66223562966201</v>
      </c>
      <c r="R184" s="121">
        <v>116.739016199376</v>
      </c>
    </row>
    <row r="185" spans="16:18" x14ac:dyDescent="0.35">
      <c r="P185" s="119">
        <v>41274</v>
      </c>
      <c r="Q185" s="120">
        <v>130.71118066087601</v>
      </c>
      <c r="R185" s="121">
        <v>117.011029290247</v>
      </c>
    </row>
    <row r="186" spans="16:18" x14ac:dyDescent="0.35">
      <c r="P186" s="119">
        <v>41305</v>
      </c>
      <c r="Q186" s="120">
        <v>129.81883025193699</v>
      </c>
      <c r="R186" s="121">
        <v>116.121622410814</v>
      </c>
    </row>
    <row r="187" spans="16:18" x14ac:dyDescent="0.35">
      <c r="P187" s="119">
        <v>41333</v>
      </c>
      <c r="Q187" s="120">
        <v>128.612280293037</v>
      </c>
      <c r="R187" s="121">
        <v>118.49159797058201</v>
      </c>
    </row>
    <row r="188" spans="16:18" x14ac:dyDescent="0.35">
      <c r="P188" s="119">
        <v>41364</v>
      </c>
      <c r="Q188" s="120">
        <v>128.22801142275</v>
      </c>
      <c r="R188" s="121">
        <v>120.767010544664</v>
      </c>
    </row>
    <row r="189" spans="16:18" x14ac:dyDescent="0.35">
      <c r="P189" s="119">
        <v>41394</v>
      </c>
      <c r="Q189" s="120">
        <v>130.144422423039</v>
      </c>
      <c r="R189" s="121">
        <v>124.83252239124199</v>
      </c>
    </row>
    <row r="190" spans="16:18" x14ac:dyDescent="0.35">
      <c r="P190" s="119">
        <v>41425</v>
      </c>
      <c r="Q190" s="120">
        <v>132.51916491188001</v>
      </c>
      <c r="R190" s="121">
        <v>124.92594880054</v>
      </c>
    </row>
    <row r="191" spans="16:18" x14ac:dyDescent="0.35">
      <c r="P191" s="119">
        <v>41455</v>
      </c>
      <c r="Q191" s="120">
        <v>134.89231049854399</v>
      </c>
      <c r="R191" s="121">
        <v>124.497769805479</v>
      </c>
    </row>
    <row r="192" spans="16:18" x14ac:dyDescent="0.35">
      <c r="P192" s="119">
        <v>41486</v>
      </c>
      <c r="Q192" s="120">
        <v>136.01647653142999</v>
      </c>
      <c r="R192" s="121">
        <v>122.79626269710801</v>
      </c>
    </row>
    <row r="193" spans="16:18" x14ac:dyDescent="0.35">
      <c r="P193" s="119">
        <v>41517</v>
      </c>
      <c r="Q193" s="120">
        <v>136.85584994561501</v>
      </c>
      <c r="R193" s="121">
        <v>123.939623327851</v>
      </c>
    </row>
    <row r="194" spans="16:18" x14ac:dyDescent="0.35">
      <c r="P194" s="119">
        <v>41547</v>
      </c>
      <c r="Q194" s="120">
        <v>137.48610211367</v>
      </c>
      <c r="R194" s="121">
        <v>125.68027800739701</v>
      </c>
    </row>
    <row r="195" spans="16:18" x14ac:dyDescent="0.35">
      <c r="P195" s="119">
        <v>41578</v>
      </c>
      <c r="Q195" s="120">
        <v>137.75633527834501</v>
      </c>
      <c r="R195" s="121">
        <v>127.317382779139</v>
      </c>
    </row>
    <row r="196" spans="16:18" x14ac:dyDescent="0.35">
      <c r="P196" s="119">
        <v>41608</v>
      </c>
      <c r="Q196" s="120">
        <v>138.41166825013599</v>
      </c>
      <c r="R196" s="121">
        <v>128.18996830231001</v>
      </c>
    </row>
    <row r="197" spans="16:18" x14ac:dyDescent="0.35">
      <c r="P197" s="119">
        <v>41639</v>
      </c>
      <c r="Q197" s="120">
        <v>139.77385707778001</v>
      </c>
      <c r="R197" s="121">
        <v>128.87293676537499</v>
      </c>
    </row>
    <row r="198" spans="16:18" x14ac:dyDescent="0.35">
      <c r="P198" s="119">
        <v>41670</v>
      </c>
      <c r="Q198" s="120">
        <v>142.33950171813501</v>
      </c>
      <c r="R198" s="121">
        <v>131.22816593288599</v>
      </c>
    </row>
    <row r="199" spans="16:18" x14ac:dyDescent="0.35">
      <c r="P199" s="119">
        <v>41698</v>
      </c>
      <c r="Q199" s="120">
        <v>143.551709413239</v>
      </c>
      <c r="R199" s="121">
        <v>133.14513365904099</v>
      </c>
    </row>
    <row r="200" spans="16:18" x14ac:dyDescent="0.35">
      <c r="P200" s="119">
        <v>41729</v>
      </c>
      <c r="Q200" s="120">
        <v>144.316507014536</v>
      </c>
      <c r="R200" s="121">
        <v>135.26711733199599</v>
      </c>
    </row>
    <row r="201" spans="16:18" x14ac:dyDescent="0.35">
      <c r="P201" s="119">
        <v>41759</v>
      </c>
      <c r="Q201" s="120">
        <v>144.36913807740001</v>
      </c>
      <c r="R201" s="121">
        <v>135.83099885444699</v>
      </c>
    </row>
    <row r="202" spans="16:18" x14ac:dyDescent="0.35">
      <c r="P202" s="119">
        <v>41790</v>
      </c>
      <c r="Q202" s="120">
        <v>146.260132682565</v>
      </c>
      <c r="R202" s="121">
        <v>136.749535124278</v>
      </c>
    </row>
    <row r="203" spans="16:18" x14ac:dyDescent="0.35">
      <c r="P203" s="119">
        <v>41820</v>
      </c>
      <c r="Q203" s="120">
        <v>148.098588483171</v>
      </c>
      <c r="R203" s="121">
        <v>137.400941741796</v>
      </c>
    </row>
    <row r="204" spans="16:18" x14ac:dyDescent="0.35">
      <c r="P204" s="119">
        <v>41851</v>
      </c>
      <c r="Q204" s="120">
        <v>150.80054549566299</v>
      </c>
      <c r="R204" s="121">
        <v>138.36518664569101</v>
      </c>
    </row>
    <row r="205" spans="16:18" x14ac:dyDescent="0.35">
      <c r="P205" s="119">
        <v>41882</v>
      </c>
      <c r="Q205" s="120">
        <v>152.39005577544299</v>
      </c>
      <c r="R205" s="121">
        <v>139.755228466467</v>
      </c>
    </row>
    <row r="206" spans="16:18" x14ac:dyDescent="0.35">
      <c r="P206" s="119">
        <v>41912</v>
      </c>
      <c r="Q206" s="120">
        <v>154.24277087036</v>
      </c>
      <c r="R206" s="121">
        <v>141.51141252152601</v>
      </c>
    </row>
    <row r="207" spans="16:18" x14ac:dyDescent="0.35">
      <c r="P207" s="119">
        <v>41943</v>
      </c>
      <c r="Q207" s="120">
        <v>154.83487215748599</v>
      </c>
      <c r="R207" s="121">
        <v>142.99344176791601</v>
      </c>
    </row>
    <row r="208" spans="16:18" x14ac:dyDescent="0.35">
      <c r="P208" s="119">
        <v>41973</v>
      </c>
      <c r="Q208" s="120">
        <v>156.005960938241</v>
      </c>
      <c r="R208" s="121">
        <v>145.17865024679199</v>
      </c>
    </row>
    <row r="209" spans="16:18" x14ac:dyDescent="0.35">
      <c r="P209" s="119">
        <v>42004</v>
      </c>
      <c r="Q209" s="120">
        <v>156.440184566423</v>
      </c>
      <c r="R209" s="121">
        <v>147.26366293086701</v>
      </c>
    </row>
    <row r="210" spans="16:18" x14ac:dyDescent="0.35">
      <c r="P210" s="119">
        <v>42035</v>
      </c>
      <c r="Q210" s="120">
        <v>158.001008451122</v>
      </c>
      <c r="R210" s="121">
        <v>150.032401504761</v>
      </c>
    </row>
    <row r="211" spans="16:18" x14ac:dyDescent="0.35">
      <c r="P211" s="119">
        <v>42063</v>
      </c>
      <c r="Q211" s="120">
        <v>158.29136403488499</v>
      </c>
      <c r="R211" s="121">
        <v>149.95848601655501</v>
      </c>
    </row>
    <row r="212" spans="16:18" x14ac:dyDescent="0.35">
      <c r="P212" s="119">
        <v>42094</v>
      </c>
      <c r="Q212" s="120">
        <v>159.70122958937</v>
      </c>
      <c r="R212" s="121">
        <v>150.16369168472499</v>
      </c>
    </row>
    <row r="213" spans="16:18" x14ac:dyDescent="0.35">
      <c r="P213" s="119">
        <v>42124</v>
      </c>
      <c r="Q213" s="120">
        <v>160.58406298293599</v>
      </c>
      <c r="R213" s="121">
        <v>149.82571111424301</v>
      </c>
    </row>
    <row r="214" spans="16:18" x14ac:dyDescent="0.35">
      <c r="P214" s="119">
        <v>42155</v>
      </c>
      <c r="Q214" s="120">
        <v>163.33411497157999</v>
      </c>
      <c r="R214" s="121">
        <v>151.75073046876901</v>
      </c>
    </row>
    <row r="215" spans="16:18" x14ac:dyDescent="0.35">
      <c r="P215" s="119">
        <v>42185</v>
      </c>
      <c r="Q215" s="120">
        <v>165.58264720947901</v>
      </c>
      <c r="R215" s="121">
        <v>152.70254025739499</v>
      </c>
    </row>
    <row r="216" spans="16:18" x14ac:dyDescent="0.35">
      <c r="P216" s="119">
        <v>42216</v>
      </c>
      <c r="Q216" s="120">
        <v>168.11414599615799</v>
      </c>
      <c r="R216" s="121">
        <v>155.35409592271199</v>
      </c>
    </row>
    <row r="217" spans="16:18" x14ac:dyDescent="0.35">
      <c r="P217" s="119">
        <v>42247</v>
      </c>
      <c r="Q217" s="120">
        <v>169.01346344945199</v>
      </c>
      <c r="R217" s="121">
        <v>157.172122337563</v>
      </c>
    </row>
    <row r="218" spans="16:18" x14ac:dyDescent="0.35">
      <c r="P218" s="119">
        <v>42277</v>
      </c>
      <c r="Q218" s="120">
        <v>169.036792871605</v>
      </c>
      <c r="R218" s="121">
        <v>157.81082970807401</v>
      </c>
    </row>
    <row r="219" spans="16:18" x14ac:dyDescent="0.35">
      <c r="P219" s="119">
        <v>42308</v>
      </c>
      <c r="Q219" s="120">
        <v>167.86947253193301</v>
      </c>
      <c r="R219" s="121">
        <v>155.80701286887401</v>
      </c>
    </row>
    <row r="220" spans="16:18" x14ac:dyDescent="0.35">
      <c r="P220" s="119">
        <v>42338</v>
      </c>
      <c r="Q220" s="120">
        <v>168.24545330090299</v>
      </c>
      <c r="R220" s="121">
        <v>154.86520476279901</v>
      </c>
    </row>
    <row r="221" spans="16:18" x14ac:dyDescent="0.35">
      <c r="P221" s="119">
        <v>42369</v>
      </c>
      <c r="Q221" s="120">
        <v>169.77094355463601</v>
      </c>
      <c r="R221" s="121">
        <v>156.41367589939401</v>
      </c>
    </row>
    <row r="222" spans="16:18" x14ac:dyDescent="0.35">
      <c r="P222" s="119">
        <v>42400</v>
      </c>
      <c r="Q222" s="120">
        <v>173.54071481194001</v>
      </c>
      <c r="R222" s="121">
        <v>161.16281684184901</v>
      </c>
    </row>
    <row r="223" spans="16:18" x14ac:dyDescent="0.35">
      <c r="P223" s="119">
        <v>42429</v>
      </c>
      <c r="Q223" s="120">
        <v>175.36768737076699</v>
      </c>
      <c r="R223" s="121">
        <v>165.050440945991</v>
      </c>
    </row>
    <row r="224" spans="16:18" x14ac:dyDescent="0.35">
      <c r="P224" s="119">
        <v>42460</v>
      </c>
      <c r="Q224" s="120">
        <v>175.50554914884901</v>
      </c>
      <c r="R224" s="121">
        <v>165.66361328579501</v>
      </c>
    </row>
    <row r="225" spans="16:18" x14ac:dyDescent="0.35">
      <c r="P225" s="119">
        <v>42490</v>
      </c>
      <c r="Q225" s="120">
        <v>173.80721870888701</v>
      </c>
      <c r="R225" s="121">
        <v>164.20868293614501</v>
      </c>
    </row>
    <row r="226" spans="16:18" x14ac:dyDescent="0.35">
      <c r="P226" s="119">
        <v>42521</v>
      </c>
      <c r="Q226" s="120">
        <v>174.66924576558</v>
      </c>
      <c r="R226" s="121">
        <v>163.20551715089201</v>
      </c>
    </row>
    <row r="227" spans="16:18" x14ac:dyDescent="0.35">
      <c r="P227" s="119">
        <v>42551</v>
      </c>
      <c r="Q227" s="120">
        <v>176.842041457291</v>
      </c>
      <c r="R227" s="121">
        <v>164.16147763670099</v>
      </c>
    </row>
    <row r="228" spans="16:18" x14ac:dyDescent="0.35">
      <c r="P228" s="119">
        <v>42582</v>
      </c>
      <c r="Q228" s="120">
        <v>181.314122344255</v>
      </c>
      <c r="R228" s="121">
        <v>166.32301176167601</v>
      </c>
    </row>
    <row r="229" spans="16:18" x14ac:dyDescent="0.35">
      <c r="P229" s="119">
        <v>42613</v>
      </c>
      <c r="Q229" s="120">
        <v>184.12959143439801</v>
      </c>
      <c r="R229" s="121">
        <v>169.54108171047201</v>
      </c>
    </row>
    <row r="230" spans="16:18" x14ac:dyDescent="0.35">
      <c r="P230" s="119">
        <v>42643</v>
      </c>
      <c r="Q230" s="120">
        <v>186.267212074295</v>
      </c>
      <c r="R230" s="121">
        <v>172.12964778767801</v>
      </c>
    </row>
    <row r="231" spans="16:18" x14ac:dyDescent="0.35">
      <c r="P231" s="119">
        <v>42674</v>
      </c>
      <c r="Q231" s="120">
        <v>185.568430852066</v>
      </c>
      <c r="R231" s="121">
        <v>173.284773786176</v>
      </c>
    </row>
    <row r="232" spans="16:18" x14ac:dyDescent="0.35">
      <c r="P232" s="119">
        <v>42704</v>
      </c>
      <c r="Q232" s="120">
        <v>185.86120533724201</v>
      </c>
      <c r="R232" s="121">
        <v>173.19747119095501</v>
      </c>
    </row>
    <row r="233" spans="16:18" x14ac:dyDescent="0.35">
      <c r="P233" s="119">
        <v>42735</v>
      </c>
      <c r="Q233" s="120">
        <v>186.82773035743199</v>
      </c>
      <c r="R233" s="121">
        <v>173.32213881251499</v>
      </c>
    </row>
    <row r="234" spans="16:18" x14ac:dyDescent="0.35">
      <c r="P234" s="119">
        <v>42766</v>
      </c>
      <c r="Q234" s="120">
        <v>190.73393354218399</v>
      </c>
      <c r="R234" s="121">
        <v>175.031109162506</v>
      </c>
    </row>
    <row r="235" spans="16:18" x14ac:dyDescent="0.35">
      <c r="P235" s="119">
        <v>42794</v>
      </c>
      <c r="Q235" s="120">
        <v>194.742939112241</v>
      </c>
      <c r="R235" s="121">
        <v>178.35631690656101</v>
      </c>
    </row>
    <row r="236" spans="16:18" x14ac:dyDescent="0.35">
      <c r="P236" s="119">
        <v>42825</v>
      </c>
      <c r="Q236" s="120">
        <v>197.52001851879399</v>
      </c>
      <c r="R236" s="121">
        <v>180.63725452428599</v>
      </c>
    </row>
    <row r="237" spans="16:18" x14ac:dyDescent="0.35">
      <c r="P237" s="119">
        <v>42855</v>
      </c>
      <c r="Q237" s="120">
        <v>199.56478184207899</v>
      </c>
      <c r="R237" s="121">
        <v>182.111173676585</v>
      </c>
    </row>
    <row r="238" spans="16:18" x14ac:dyDescent="0.35">
      <c r="P238" s="119">
        <v>42886</v>
      </c>
      <c r="Q238" s="120">
        <v>202.86220580478201</v>
      </c>
      <c r="R238" s="121">
        <v>183.34898453780801</v>
      </c>
    </row>
    <row r="239" spans="16:18" x14ac:dyDescent="0.35">
      <c r="P239" s="119">
        <v>42916</v>
      </c>
      <c r="Q239" s="120">
        <v>207.47588920609201</v>
      </c>
      <c r="R239" s="121">
        <v>183.784079695412</v>
      </c>
    </row>
    <row r="240" spans="16:18" x14ac:dyDescent="0.35">
      <c r="P240" s="119">
        <v>42947</v>
      </c>
      <c r="Q240" s="120">
        <v>210.65540819365199</v>
      </c>
      <c r="R240" s="121">
        <v>184.36224425239899</v>
      </c>
    </row>
    <row r="241" spans="16:18" x14ac:dyDescent="0.35">
      <c r="P241" s="119">
        <v>42978</v>
      </c>
      <c r="Q241" s="120">
        <v>210.89022559949501</v>
      </c>
      <c r="R241" s="121">
        <v>185.69837855701499</v>
      </c>
    </row>
    <row r="242" spans="16:18" x14ac:dyDescent="0.35">
      <c r="P242" s="119">
        <v>43008</v>
      </c>
      <c r="Q242" s="120">
        <v>209.36772427974799</v>
      </c>
      <c r="R242" s="121">
        <v>187.63406319798901</v>
      </c>
    </row>
    <row r="243" spans="16:18" x14ac:dyDescent="0.35">
      <c r="P243" s="119">
        <v>43039</v>
      </c>
      <c r="Q243" s="120">
        <v>207.86212747702101</v>
      </c>
      <c r="R243" s="121">
        <v>188.69840953480301</v>
      </c>
    </row>
    <row r="244" spans="16:18" x14ac:dyDescent="0.35">
      <c r="P244" s="119">
        <v>43069</v>
      </c>
      <c r="Q244" s="120">
        <v>209.571648628357</v>
      </c>
      <c r="R244" s="121">
        <v>186.897759464524</v>
      </c>
    </row>
    <row r="245" spans="16:18" x14ac:dyDescent="0.35">
      <c r="P245" s="119">
        <v>43100</v>
      </c>
      <c r="Q245" s="120">
        <v>212.32666343838</v>
      </c>
      <c r="R245" s="121">
        <v>187.831329297628</v>
      </c>
    </row>
    <row r="246" spans="16:18" x14ac:dyDescent="0.35">
      <c r="P246" s="119">
        <v>43131</v>
      </c>
      <c r="Q246" s="120">
        <v>216.85693285013701</v>
      </c>
      <c r="R246" s="121">
        <v>191.198316420259</v>
      </c>
    </row>
    <row r="247" spans="16:18" x14ac:dyDescent="0.35">
      <c r="P247" s="119">
        <v>43159</v>
      </c>
      <c r="Q247" s="120">
        <v>216.413456342735</v>
      </c>
      <c r="R247" s="121">
        <v>198.62228639059899</v>
      </c>
    </row>
    <row r="248" spans="16:18" x14ac:dyDescent="0.35">
      <c r="P248" s="119">
        <v>43190</v>
      </c>
      <c r="Q248" s="120">
        <v>214.05366248727</v>
      </c>
      <c r="R248" s="121">
        <v>202.41245249011499</v>
      </c>
    </row>
    <row r="249" spans="16:18" x14ac:dyDescent="0.35">
      <c r="P249" s="119">
        <v>43220</v>
      </c>
      <c r="Q249" s="120">
        <v>212.28677807052199</v>
      </c>
      <c r="R249" s="121">
        <v>202.404776052118</v>
      </c>
    </row>
    <row r="250" spans="16:18" x14ac:dyDescent="0.35">
      <c r="P250" s="119">
        <v>43251</v>
      </c>
      <c r="Q250" s="120">
        <v>215.67118198849201</v>
      </c>
      <c r="R250" s="121">
        <v>199.25867975719501</v>
      </c>
    </row>
    <row r="251" spans="16:18" x14ac:dyDescent="0.35">
      <c r="P251" s="119">
        <v>43281</v>
      </c>
      <c r="Q251" s="120">
        <v>221.13976370233399</v>
      </c>
      <c r="R251" s="121">
        <v>197.567131325975</v>
      </c>
    </row>
    <row r="252" spans="16:18" x14ac:dyDescent="0.35">
      <c r="P252" s="119">
        <v>43312</v>
      </c>
      <c r="Q252" s="120">
        <v>225.11418630263199</v>
      </c>
      <c r="R252" s="121">
        <v>201.070291475836</v>
      </c>
    </row>
    <row r="253" spans="16:18" x14ac:dyDescent="0.35">
      <c r="P253" s="119">
        <v>43343</v>
      </c>
      <c r="Q253" s="120">
        <v>226.638084111013</v>
      </c>
      <c r="R253" s="121">
        <v>207.00588208183899</v>
      </c>
    </row>
    <row r="254" spans="16:18" x14ac:dyDescent="0.35">
      <c r="P254" s="119">
        <v>43373</v>
      </c>
      <c r="Q254" s="120">
        <v>225.73840016445399</v>
      </c>
      <c r="R254" s="121">
        <v>213.89103230421301</v>
      </c>
    </row>
    <row r="255" spans="16:18" x14ac:dyDescent="0.35">
      <c r="P255" s="119">
        <v>43404</v>
      </c>
      <c r="Q255" s="120">
        <v>226.84998601391101</v>
      </c>
      <c r="R255" s="121">
        <v>214.801811209042</v>
      </c>
    </row>
    <row r="256" spans="16:18" x14ac:dyDescent="0.35">
      <c r="P256" s="119">
        <v>43434</v>
      </c>
      <c r="Q256" s="120">
        <v>229.57268571258101</v>
      </c>
      <c r="R256" s="121">
        <v>213.53286700993101</v>
      </c>
    </row>
    <row r="257" spans="16:18" x14ac:dyDescent="0.35">
      <c r="P257" s="119">
        <v>43465</v>
      </c>
      <c r="Q257" s="120">
        <v>231.28180931773201</v>
      </c>
      <c r="R257" s="121">
        <v>209.791064504307</v>
      </c>
    </row>
    <row r="258" spans="16:18" x14ac:dyDescent="0.35">
      <c r="P258" s="119">
        <v>43496</v>
      </c>
      <c r="Q258" s="120">
        <v>233.15312767478801</v>
      </c>
      <c r="R258" s="121">
        <v>211.17422115517601</v>
      </c>
    </row>
    <row r="259" spans="16:18" x14ac:dyDescent="0.35">
      <c r="P259" s="119">
        <v>43524</v>
      </c>
      <c r="Q259" s="120">
        <v>232.778257200784</v>
      </c>
      <c r="R259" s="121">
        <v>214.20675727456</v>
      </c>
    </row>
    <row r="260" spans="16:18" x14ac:dyDescent="0.35">
      <c r="P260" s="119">
        <v>43555</v>
      </c>
      <c r="Q260" s="120">
        <v>233.966041887069</v>
      </c>
      <c r="R260" s="121">
        <v>219.07542368417501</v>
      </c>
    </row>
    <row r="261" spans="16:18" x14ac:dyDescent="0.35">
      <c r="P261" s="119">
        <v>43585</v>
      </c>
      <c r="Q261" s="120">
        <v>234.11275254252999</v>
      </c>
      <c r="R261" s="121">
        <v>219.241977778262</v>
      </c>
    </row>
    <row r="262" spans="16:18" x14ac:dyDescent="0.35">
      <c r="P262" s="119">
        <v>43616</v>
      </c>
      <c r="Q262" s="120">
        <v>235.50945639163899</v>
      </c>
      <c r="R262" s="121">
        <v>219.66536814570799</v>
      </c>
    </row>
    <row r="263" spans="16:18" x14ac:dyDescent="0.35">
      <c r="P263" s="119">
        <v>43646</v>
      </c>
      <c r="Q263" s="120">
        <v>236.49196200697</v>
      </c>
      <c r="R263" s="121">
        <v>220.83414836870901</v>
      </c>
    </row>
    <row r="264" spans="16:18" x14ac:dyDescent="0.35">
      <c r="P264" s="119">
        <v>43677</v>
      </c>
      <c r="Q264" s="120">
        <v>238.566199027702</v>
      </c>
      <c r="R264" s="121">
        <v>222.453949313723</v>
      </c>
    </row>
    <row r="265" spans="16:18" x14ac:dyDescent="0.35">
      <c r="P265" s="119">
        <v>43708</v>
      </c>
      <c r="Q265" s="120">
        <v>241.00608461505399</v>
      </c>
      <c r="R265" s="121">
        <v>222.384387812906</v>
      </c>
    </row>
    <row r="266" spans="16:18" x14ac:dyDescent="0.35">
      <c r="P266" s="119">
        <v>43738</v>
      </c>
      <c r="Q266" s="120">
        <v>242.530503291087</v>
      </c>
      <c r="R266" s="121">
        <v>220.89162499775301</v>
      </c>
    </row>
    <row r="267" spans="16:18" x14ac:dyDescent="0.35">
      <c r="P267" s="119">
        <v>43769</v>
      </c>
      <c r="Q267" s="120">
        <v>241.21086183237901</v>
      </c>
      <c r="R267" s="121">
        <v>218.629884368451</v>
      </c>
    </row>
    <row r="268" spans="16:18" x14ac:dyDescent="0.35">
      <c r="P268" s="119">
        <v>43799</v>
      </c>
      <c r="Q268" s="120">
        <v>239.39214391450699</v>
      </c>
      <c r="R268" s="121">
        <v>219.04614110057</v>
      </c>
    </row>
    <row r="269" spans="16:18" x14ac:dyDescent="0.35">
      <c r="P269" s="119">
        <v>43830</v>
      </c>
      <c r="Q269" s="120">
        <v>238.266407517495</v>
      </c>
      <c r="R269" s="121">
        <v>221.003518346531</v>
      </c>
    </row>
    <row r="270" spans="16:18" x14ac:dyDescent="0.35">
      <c r="P270" s="119">
        <v>43861</v>
      </c>
      <c r="Q270" s="120">
        <v>241.53730152238799</v>
      </c>
      <c r="R270" s="121">
        <v>227.3046788643</v>
      </c>
    </row>
    <row r="271" spans="16:18" x14ac:dyDescent="0.35">
      <c r="P271" s="119">
        <v>43890</v>
      </c>
      <c r="Q271" s="120">
        <v>245.631205535476</v>
      </c>
      <c r="R271" s="121">
        <v>234.30847891174099</v>
      </c>
    </row>
    <row r="272" spans="16:18" x14ac:dyDescent="0.35">
      <c r="P272" s="119">
        <v>43921</v>
      </c>
      <c r="Q272" s="120">
        <v>249.47372766915001</v>
      </c>
      <c r="R272" s="121">
        <v>238.82864571055899</v>
      </c>
    </row>
    <row r="273" spans="16:18" x14ac:dyDescent="0.35">
      <c r="P273" s="119">
        <v>43951</v>
      </c>
      <c r="Q273" s="120">
        <v>249.81838159098601</v>
      </c>
      <c r="R273" s="121">
        <v>235.72881322402199</v>
      </c>
    </row>
    <row r="274" spans="16:18" x14ac:dyDescent="0.35">
      <c r="P274" s="119">
        <v>43982</v>
      </c>
      <c r="Q274" s="120" t="s">
        <v>75</v>
      </c>
      <c r="R274" s="121" t="s">
        <v>75</v>
      </c>
    </row>
    <row r="275" spans="16:18" x14ac:dyDescent="0.35">
      <c r="P275" s="119">
        <v>44012</v>
      </c>
      <c r="Q275" s="120" t="s">
        <v>75</v>
      </c>
      <c r="R275" s="121" t="s">
        <v>75</v>
      </c>
    </row>
    <row r="276" spans="16:18" x14ac:dyDescent="0.35">
      <c r="P276" s="119">
        <v>44043</v>
      </c>
      <c r="Q276" s="120" t="s">
        <v>75</v>
      </c>
      <c r="R276" s="121" t="s">
        <v>75</v>
      </c>
    </row>
    <row r="277" spans="16:18" x14ac:dyDescent="0.35">
      <c r="P277" s="119">
        <v>44074</v>
      </c>
      <c r="Q277" s="120" t="s">
        <v>75</v>
      </c>
      <c r="R277" s="121" t="s">
        <v>75</v>
      </c>
    </row>
    <row r="278" spans="16:18" x14ac:dyDescent="0.35">
      <c r="P278" s="119">
        <v>44104</v>
      </c>
      <c r="Q278" s="120" t="s">
        <v>75</v>
      </c>
      <c r="R278" s="121" t="s">
        <v>75</v>
      </c>
    </row>
    <row r="279" spans="16:18" x14ac:dyDescent="0.35">
      <c r="P279" s="119">
        <v>44135</v>
      </c>
      <c r="Q279" s="120" t="s">
        <v>75</v>
      </c>
      <c r="R279" s="121" t="s">
        <v>75</v>
      </c>
    </row>
    <row r="280" spans="16:18" x14ac:dyDescent="0.35">
      <c r="P280" s="119">
        <v>44165</v>
      </c>
      <c r="Q280" s="120" t="s">
        <v>75</v>
      </c>
      <c r="R280" s="121" t="s">
        <v>75</v>
      </c>
    </row>
    <row r="281" spans="16:18" x14ac:dyDescent="0.35">
      <c r="P281" s="119">
        <v>44196</v>
      </c>
      <c r="Q281" s="120" t="s">
        <v>75</v>
      </c>
      <c r="R281" s="121" t="s">
        <v>75</v>
      </c>
    </row>
    <row r="282" spans="16:18" x14ac:dyDescent="0.35">
      <c r="P282" s="119">
        <v>44227</v>
      </c>
      <c r="Q282" s="120" t="s">
        <v>75</v>
      </c>
      <c r="R282" s="121" t="s">
        <v>75</v>
      </c>
    </row>
    <row r="283" spans="16:18" x14ac:dyDescent="0.35">
      <c r="P283" s="119">
        <v>44255</v>
      </c>
      <c r="Q283" s="120" t="s">
        <v>75</v>
      </c>
      <c r="R283" s="121" t="s">
        <v>75</v>
      </c>
    </row>
    <row r="284" spans="16:18" x14ac:dyDescent="0.35">
      <c r="P284" s="119">
        <v>44286</v>
      </c>
      <c r="Q284" s="120" t="s">
        <v>75</v>
      </c>
      <c r="R284" s="121" t="s">
        <v>75</v>
      </c>
    </row>
    <row r="285" spans="16:18" x14ac:dyDescent="0.35">
      <c r="P285" s="119">
        <v>44316</v>
      </c>
      <c r="Q285" s="120" t="s">
        <v>75</v>
      </c>
      <c r="R285" s="121" t="s">
        <v>75</v>
      </c>
    </row>
    <row r="286" spans="16:18" x14ac:dyDescent="0.35">
      <c r="P286" s="119">
        <v>44347</v>
      </c>
      <c r="Q286" s="120" t="s">
        <v>75</v>
      </c>
      <c r="R286" s="121" t="s">
        <v>75</v>
      </c>
    </row>
    <row r="287" spans="16:18" x14ac:dyDescent="0.35">
      <c r="P287" s="119">
        <v>44377</v>
      </c>
      <c r="Q287" s="120" t="s">
        <v>75</v>
      </c>
      <c r="R287" s="121" t="s">
        <v>75</v>
      </c>
    </row>
    <row r="288" spans="16:18" x14ac:dyDescent="0.35">
      <c r="P288" s="119">
        <v>44408</v>
      </c>
      <c r="Q288" s="120" t="s">
        <v>75</v>
      </c>
      <c r="R288" s="121" t="s">
        <v>75</v>
      </c>
    </row>
    <row r="289" spans="16:18" x14ac:dyDescent="0.35">
      <c r="P289" s="119">
        <v>44439</v>
      </c>
      <c r="Q289" s="120" t="s">
        <v>75</v>
      </c>
      <c r="R289" s="121" t="s">
        <v>75</v>
      </c>
    </row>
    <row r="290" spans="16:18" x14ac:dyDescent="0.35">
      <c r="P290" s="119">
        <v>44469</v>
      </c>
      <c r="Q290" s="120" t="s">
        <v>75</v>
      </c>
      <c r="R290" s="121" t="s">
        <v>75</v>
      </c>
    </row>
    <row r="291" spans="16:18" x14ac:dyDescent="0.35">
      <c r="P291" s="119">
        <v>44500</v>
      </c>
      <c r="Q291" s="120" t="s">
        <v>75</v>
      </c>
      <c r="R291" s="121" t="s">
        <v>75</v>
      </c>
    </row>
    <row r="292" spans="16:18" x14ac:dyDescent="0.35">
      <c r="P292" s="119">
        <v>44530</v>
      </c>
      <c r="Q292" s="120" t="s">
        <v>75</v>
      </c>
      <c r="R292" s="121" t="s">
        <v>75</v>
      </c>
    </row>
    <row r="293" spans="16:18" x14ac:dyDescent="0.35">
      <c r="P293" s="119">
        <v>44561</v>
      </c>
      <c r="Q293" s="120" t="s">
        <v>75</v>
      </c>
      <c r="R293" s="121" t="s">
        <v>75</v>
      </c>
    </row>
    <row r="294" spans="16:18" x14ac:dyDescent="0.35">
      <c r="P294" s="119">
        <v>44592</v>
      </c>
      <c r="Q294" s="120" t="s">
        <v>75</v>
      </c>
      <c r="R294" s="121" t="s">
        <v>75</v>
      </c>
    </row>
    <row r="295" spans="16:18" x14ac:dyDescent="0.35">
      <c r="P295" s="119">
        <v>44620</v>
      </c>
      <c r="Q295" s="120" t="s">
        <v>75</v>
      </c>
      <c r="R295" s="121" t="s">
        <v>75</v>
      </c>
    </row>
    <row r="296" spans="16:18" x14ac:dyDescent="0.35">
      <c r="P296" s="119">
        <v>44651</v>
      </c>
      <c r="Q296" s="120" t="s">
        <v>75</v>
      </c>
      <c r="R296" s="121" t="s">
        <v>75</v>
      </c>
    </row>
    <row r="297" spans="16:18" x14ac:dyDescent="0.35">
      <c r="P297" s="119">
        <v>44681</v>
      </c>
      <c r="Q297" s="120" t="s">
        <v>75</v>
      </c>
      <c r="R297" s="121" t="s">
        <v>75</v>
      </c>
    </row>
    <row r="298" spans="16:18" x14ac:dyDescent="0.35">
      <c r="P298" s="119">
        <v>44712</v>
      </c>
      <c r="Q298" s="120" t="s">
        <v>75</v>
      </c>
      <c r="R298" s="121" t="s">
        <v>75</v>
      </c>
    </row>
    <row r="299" spans="16:18" x14ac:dyDescent="0.35">
      <c r="P299" s="119">
        <v>44742</v>
      </c>
      <c r="Q299" s="120" t="s">
        <v>75</v>
      </c>
      <c r="R299" s="121" t="s">
        <v>75</v>
      </c>
    </row>
    <row r="300" spans="16:18" x14ac:dyDescent="0.35">
      <c r="P300" s="119">
        <v>44773</v>
      </c>
      <c r="Q300" s="120" t="s">
        <v>75</v>
      </c>
      <c r="R300" s="121" t="s">
        <v>75</v>
      </c>
    </row>
    <row r="301" spans="16:18" x14ac:dyDescent="0.35">
      <c r="P301" s="119">
        <v>44804</v>
      </c>
      <c r="Q301" s="120" t="s">
        <v>75</v>
      </c>
      <c r="R301" s="121" t="s">
        <v>75</v>
      </c>
    </row>
    <row r="302" spans="16:18" x14ac:dyDescent="0.35">
      <c r="P302" s="119">
        <v>44834</v>
      </c>
      <c r="Q302" s="120" t="s">
        <v>75</v>
      </c>
      <c r="R302" s="121" t="s">
        <v>75</v>
      </c>
    </row>
    <row r="303" spans="16:18" x14ac:dyDescent="0.35">
      <c r="P303" s="119">
        <v>44865</v>
      </c>
      <c r="Q303" s="120" t="s">
        <v>75</v>
      </c>
      <c r="R303" s="121" t="s">
        <v>75</v>
      </c>
    </row>
    <row r="304" spans="16:18" x14ac:dyDescent="0.35">
      <c r="P304" s="119">
        <v>44895</v>
      </c>
      <c r="Q304" s="120" t="s">
        <v>75</v>
      </c>
      <c r="R304" s="121" t="s">
        <v>75</v>
      </c>
    </row>
    <row r="305" spans="16:18" x14ac:dyDescent="0.35">
      <c r="P305" s="119">
        <v>44926</v>
      </c>
      <c r="Q305" s="120" t="s">
        <v>75</v>
      </c>
      <c r="R305" s="121" t="s">
        <v>75</v>
      </c>
    </row>
    <row r="306" spans="16:18" x14ac:dyDescent="0.35">
      <c r="P306" s="119">
        <v>44957</v>
      </c>
      <c r="Q306" s="120" t="s">
        <v>75</v>
      </c>
      <c r="R306" s="121" t="s">
        <v>75</v>
      </c>
    </row>
    <row r="307" spans="16:18" x14ac:dyDescent="0.35">
      <c r="P307" s="119">
        <v>44985</v>
      </c>
      <c r="Q307" s="120" t="s">
        <v>75</v>
      </c>
      <c r="R307" s="121" t="s">
        <v>75</v>
      </c>
    </row>
    <row r="308" spans="16:18" x14ac:dyDescent="0.35">
      <c r="P308" s="119">
        <v>45016</v>
      </c>
      <c r="Q308" s="120" t="s">
        <v>75</v>
      </c>
      <c r="R308" s="121" t="s">
        <v>75</v>
      </c>
    </row>
    <row r="309" spans="16:18" x14ac:dyDescent="0.35">
      <c r="P309" s="119">
        <v>45046</v>
      </c>
      <c r="Q309" s="120" t="s">
        <v>75</v>
      </c>
      <c r="R309" s="121" t="s">
        <v>75</v>
      </c>
    </row>
    <row r="310" spans="16:18" x14ac:dyDescent="0.35">
      <c r="P310" s="119">
        <v>45077</v>
      </c>
      <c r="Q310" s="120" t="s">
        <v>75</v>
      </c>
      <c r="R310" s="121" t="s">
        <v>75</v>
      </c>
    </row>
    <row r="311" spans="16:18" x14ac:dyDescent="0.35">
      <c r="P311" s="119">
        <v>45107</v>
      </c>
      <c r="Q311" s="120" t="s">
        <v>75</v>
      </c>
      <c r="R311" s="121" t="s">
        <v>75</v>
      </c>
    </row>
    <row r="312" spans="16:18" x14ac:dyDescent="0.35">
      <c r="P312" s="119">
        <v>45138</v>
      </c>
      <c r="Q312" s="120" t="s">
        <v>75</v>
      </c>
      <c r="R312" s="121" t="s">
        <v>75</v>
      </c>
    </row>
    <row r="313" spans="16:18" x14ac:dyDescent="0.35">
      <c r="P313" s="119">
        <v>45169</v>
      </c>
      <c r="Q313" s="120" t="s">
        <v>75</v>
      </c>
      <c r="R313" s="121" t="s">
        <v>75</v>
      </c>
    </row>
    <row r="314" spans="16:18" x14ac:dyDescent="0.35">
      <c r="P314" s="119">
        <v>45199</v>
      </c>
      <c r="Q314" s="120" t="s">
        <v>75</v>
      </c>
      <c r="R314" s="121" t="s">
        <v>75</v>
      </c>
    </row>
    <row r="315" spans="16:18" x14ac:dyDescent="0.35">
      <c r="P315" s="119">
        <v>45230</v>
      </c>
      <c r="Q315" s="120" t="s">
        <v>75</v>
      </c>
      <c r="R315" s="121" t="s">
        <v>75</v>
      </c>
    </row>
    <row r="316" spans="16:18" x14ac:dyDescent="0.35">
      <c r="P316" s="119">
        <v>45260</v>
      </c>
      <c r="Q316" s="120" t="s">
        <v>75</v>
      </c>
      <c r="R316" s="121" t="s">
        <v>75</v>
      </c>
    </row>
    <row r="317" spans="16:18" x14ac:dyDescent="0.35">
      <c r="P317" s="119">
        <v>45291</v>
      </c>
      <c r="Q317" s="120" t="s">
        <v>75</v>
      </c>
      <c r="R317" s="121" t="s">
        <v>75</v>
      </c>
    </row>
    <row r="318" spans="16:18" x14ac:dyDescent="0.35">
      <c r="P318" s="119">
        <v>45322</v>
      </c>
      <c r="Q318" s="120" t="s">
        <v>75</v>
      </c>
      <c r="R318" s="121" t="s">
        <v>75</v>
      </c>
    </row>
    <row r="319" spans="16:18" x14ac:dyDescent="0.35">
      <c r="P319" s="119">
        <v>45351</v>
      </c>
      <c r="Q319" s="120" t="s">
        <v>75</v>
      </c>
      <c r="R319" s="121" t="s">
        <v>75</v>
      </c>
    </row>
    <row r="320" spans="16:18" x14ac:dyDescent="0.35">
      <c r="P320" s="119">
        <v>45382</v>
      </c>
      <c r="Q320" s="120" t="s">
        <v>75</v>
      </c>
      <c r="R320" s="121" t="s">
        <v>75</v>
      </c>
    </row>
    <row r="321" spans="16:18" x14ac:dyDescent="0.35">
      <c r="P321" s="119">
        <v>45412</v>
      </c>
      <c r="Q321" s="120" t="s">
        <v>75</v>
      </c>
      <c r="R321" s="121" t="s">
        <v>75</v>
      </c>
    </row>
    <row r="322" spans="16:18" x14ac:dyDescent="0.35">
      <c r="P322" s="119">
        <v>45443</v>
      </c>
      <c r="Q322" s="120" t="s">
        <v>75</v>
      </c>
      <c r="R322" s="121" t="s">
        <v>75</v>
      </c>
    </row>
    <row r="323" spans="16:18" x14ac:dyDescent="0.35">
      <c r="P323" s="119">
        <v>45473</v>
      </c>
      <c r="Q323" s="120" t="s">
        <v>75</v>
      </c>
      <c r="R323" s="121" t="s">
        <v>75</v>
      </c>
    </row>
    <row r="324" spans="16:18" x14ac:dyDescent="0.35">
      <c r="P324" s="119">
        <v>45504</v>
      </c>
      <c r="Q324" s="120" t="s">
        <v>75</v>
      </c>
      <c r="R324" s="121" t="s">
        <v>75</v>
      </c>
    </row>
    <row r="325" spans="16:18" x14ac:dyDescent="0.35">
      <c r="P325" s="119">
        <v>45535</v>
      </c>
      <c r="Q325" s="120" t="s">
        <v>75</v>
      </c>
      <c r="R325" s="121" t="s">
        <v>75</v>
      </c>
    </row>
    <row r="326" spans="16:18" x14ac:dyDescent="0.35">
      <c r="P326" s="119">
        <v>45565</v>
      </c>
      <c r="Q326" s="120" t="s">
        <v>75</v>
      </c>
      <c r="R326" s="121" t="s">
        <v>75</v>
      </c>
    </row>
    <row r="327" spans="16:18" x14ac:dyDescent="0.35">
      <c r="P327" s="119">
        <v>45596</v>
      </c>
      <c r="Q327" s="120" t="s">
        <v>75</v>
      </c>
      <c r="R327" s="121" t="s">
        <v>75</v>
      </c>
    </row>
    <row r="328" spans="16:18" x14ac:dyDescent="0.35">
      <c r="P328" s="119">
        <v>45626</v>
      </c>
      <c r="Q328" s="120" t="s">
        <v>75</v>
      </c>
      <c r="R328" s="121" t="s">
        <v>75</v>
      </c>
    </row>
    <row r="329" spans="16:18" x14ac:dyDescent="0.35">
      <c r="P329" s="119">
        <v>45657</v>
      </c>
      <c r="Q329" s="120" t="s">
        <v>75</v>
      </c>
      <c r="R329" s="121" t="s">
        <v>75</v>
      </c>
    </row>
    <row r="330" spans="16:18" x14ac:dyDescent="0.35">
      <c r="P330" s="119">
        <v>45688</v>
      </c>
      <c r="Q330" s="120" t="s">
        <v>75</v>
      </c>
      <c r="R330" s="121" t="s">
        <v>75</v>
      </c>
    </row>
    <row r="331" spans="16:18" x14ac:dyDescent="0.35">
      <c r="P331" s="119">
        <v>45716</v>
      </c>
      <c r="Q331" s="120" t="s">
        <v>75</v>
      </c>
      <c r="R331" s="121" t="s">
        <v>75</v>
      </c>
    </row>
    <row r="332" spans="16:18" x14ac:dyDescent="0.35">
      <c r="P332" s="119">
        <v>45747</v>
      </c>
      <c r="Q332" s="120" t="s">
        <v>75</v>
      </c>
      <c r="R332" s="121" t="s">
        <v>75</v>
      </c>
    </row>
    <row r="333" spans="16:18" x14ac:dyDescent="0.35">
      <c r="P333" s="119">
        <v>45777</v>
      </c>
      <c r="Q333" s="120" t="s">
        <v>75</v>
      </c>
      <c r="R333" s="121" t="s">
        <v>75</v>
      </c>
    </row>
    <row r="334" spans="16:18" x14ac:dyDescent="0.35">
      <c r="P334" s="119">
        <v>45808</v>
      </c>
      <c r="Q334" s="120" t="s">
        <v>75</v>
      </c>
      <c r="R334" s="121" t="s">
        <v>75</v>
      </c>
    </row>
    <row r="335" spans="16:18" x14ac:dyDescent="0.35">
      <c r="P335" s="119">
        <v>45838</v>
      </c>
      <c r="Q335" s="120" t="s">
        <v>75</v>
      </c>
      <c r="R335" s="121" t="s">
        <v>75</v>
      </c>
    </row>
    <row r="336" spans="16:18" x14ac:dyDescent="0.35">
      <c r="P336" s="119">
        <v>45869</v>
      </c>
      <c r="Q336" s="120" t="s">
        <v>75</v>
      </c>
      <c r="R336" s="121" t="s">
        <v>75</v>
      </c>
    </row>
    <row r="337" spans="16:18" x14ac:dyDescent="0.35">
      <c r="P337" s="119">
        <v>45900</v>
      </c>
      <c r="Q337" s="120" t="s">
        <v>75</v>
      </c>
      <c r="R337" s="121" t="s">
        <v>75</v>
      </c>
    </row>
    <row r="338" spans="16:18" x14ac:dyDescent="0.35">
      <c r="P338" s="119">
        <v>45930</v>
      </c>
      <c r="Q338" s="120" t="s">
        <v>75</v>
      </c>
      <c r="R338" s="121" t="s">
        <v>75</v>
      </c>
    </row>
    <row r="339" spans="16:18" x14ac:dyDescent="0.35">
      <c r="P339" s="119">
        <v>45961</v>
      </c>
      <c r="Q339" s="120" t="s">
        <v>75</v>
      </c>
      <c r="R339" s="121" t="s">
        <v>75</v>
      </c>
    </row>
    <row r="340" spans="16:18" x14ac:dyDescent="0.35">
      <c r="P340" s="119">
        <v>45991</v>
      </c>
      <c r="Q340" s="120" t="s">
        <v>75</v>
      </c>
      <c r="R340" s="121" t="s">
        <v>75</v>
      </c>
    </row>
    <row r="341" spans="16:18" x14ac:dyDescent="0.35">
      <c r="P341" s="119">
        <v>46022</v>
      </c>
      <c r="Q341" s="120" t="s">
        <v>75</v>
      </c>
      <c r="R341" s="121" t="s">
        <v>75</v>
      </c>
    </row>
    <row r="342" spans="16:18" x14ac:dyDescent="0.35">
      <c r="P342" s="119">
        <v>46053</v>
      </c>
      <c r="Q342" s="120" t="s">
        <v>75</v>
      </c>
      <c r="R342" s="121" t="s">
        <v>75</v>
      </c>
    </row>
    <row r="343" spans="16:18" x14ac:dyDescent="0.35">
      <c r="P343" s="119">
        <v>46081</v>
      </c>
      <c r="Q343" s="120" t="s">
        <v>75</v>
      </c>
      <c r="R343" s="121" t="s">
        <v>75</v>
      </c>
    </row>
    <row r="344" spans="16:18" x14ac:dyDescent="0.35">
      <c r="P344" s="119">
        <v>46112</v>
      </c>
      <c r="Q344" s="120" t="s">
        <v>75</v>
      </c>
      <c r="R344" s="121" t="s">
        <v>75</v>
      </c>
    </row>
    <row r="345" spans="16:18" x14ac:dyDescent="0.35">
      <c r="P345" s="119">
        <v>46142</v>
      </c>
      <c r="Q345" s="120" t="s">
        <v>75</v>
      </c>
      <c r="R345" s="121" t="s">
        <v>75</v>
      </c>
    </row>
    <row r="346" spans="16:18" x14ac:dyDescent="0.35">
      <c r="P346" s="119">
        <v>46173</v>
      </c>
      <c r="Q346" s="120" t="s">
        <v>75</v>
      </c>
      <c r="R346" s="121" t="s">
        <v>75</v>
      </c>
    </row>
    <row r="347" spans="16:18" x14ac:dyDescent="0.35">
      <c r="P347" s="119">
        <v>46203</v>
      </c>
      <c r="Q347" s="120" t="s">
        <v>75</v>
      </c>
      <c r="R347" s="121" t="s">
        <v>75</v>
      </c>
    </row>
    <row r="348" spans="16:18" x14ac:dyDescent="0.35">
      <c r="P348" s="119">
        <v>46234</v>
      </c>
      <c r="Q348" s="120" t="s">
        <v>75</v>
      </c>
      <c r="R348" s="121" t="s">
        <v>75</v>
      </c>
    </row>
    <row r="349" spans="16:18" x14ac:dyDescent="0.35">
      <c r="P349" s="119">
        <v>46265</v>
      </c>
      <c r="Q349" s="120" t="s">
        <v>75</v>
      </c>
      <c r="R349" s="121" t="s">
        <v>75</v>
      </c>
    </row>
    <row r="350" spans="16:18" x14ac:dyDescent="0.35">
      <c r="P350" s="119">
        <v>46295</v>
      </c>
      <c r="Q350" s="120" t="s">
        <v>75</v>
      </c>
      <c r="R350" s="121" t="s">
        <v>75</v>
      </c>
    </row>
    <row r="351" spans="16:18" x14ac:dyDescent="0.35">
      <c r="P351" s="119">
        <v>46326</v>
      </c>
      <c r="Q351" s="120" t="s">
        <v>75</v>
      </c>
      <c r="R351" s="121" t="s">
        <v>75</v>
      </c>
    </row>
    <row r="352" spans="16:18" x14ac:dyDescent="0.35">
      <c r="P352" s="119">
        <v>46356</v>
      </c>
      <c r="Q352" s="120" t="s">
        <v>75</v>
      </c>
      <c r="R352" s="121" t="s">
        <v>75</v>
      </c>
    </row>
    <row r="353" spans="16:18" x14ac:dyDescent="0.35">
      <c r="P353" s="119">
        <v>46387</v>
      </c>
      <c r="Q353" s="120" t="s">
        <v>75</v>
      </c>
      <c r="R353" s="121" t="s">
        <v>75</v>
      </c>
    </row>
    <row r="354" spans="16:18" x14ac:dyDescent="0.35">
      <c r="P354" s="119">
        <v>46418</v>
      </c>
      <c r="Q354" s="120" t="s">
        <v>75</v>
      </c>
      <c r="R354" s="121" t="s">
        <v>75</v>
      </c>
    </row>
    <row r="355" spans="16:18" x14ac:dyDescent="0.35">
      <c r="P355" s="119">
        <v>46446</v>
      </c>
      <c r="Q355" s="120" t="s">
        <v>75</v>
      </c>
      <c r="R355" s="121" t="s">
        <v>75</v>
      </c>
    </row>
    <row r="356" spans="16:18" x14ac:dyDescent="0.35">
      <c r="P356" s="119">
        <v>46477</v>
      </c>
      <c r="Q356" s="120" t="s">
        <v>75</v>
      </c>
      <c r="R356" s="121" t="s">
        <v>75</v>
      </c>
    </row>
    <row r="357" spans="16:18" x14ac:dyDescent="0.35">
      <c r="P357" s="119">
        <v>46507</v>
      </c>
      <c r="Q357" s="120" t="s">
        <v>75</v>
      </c>
      <c r="R357" s="121" t="s">
        <v>75</v>
      </c>
    </row>
    <row r="358" spans="16:18" x14ac:dyDescent="0.35">
      <c r="P358" s="119">
        <v>46538</v>
      </c>
      <c r="Q358" s="120" t="s">
        <v>75</v>
      </c>
      <c r="R358" s="121" t="s">
        <v>75</v>
      </c>
    </row>
    <row r="359" spans="16:18" x14ac:dyDescent="0.35">
      <c r="P359" s="119">
        <v>46568</v>
      </c>
      <c r="Q359" s="120" t="s">
        <v>75</v>
      </c>
      <c r="R359" s="121" t="s">
        <v>75</v>
      </c>
    </row>
    <row r="360" spans="16:18" x14ac:dyDescent="0.35">
      <c r="P360" s="119">
        <v>46599</v>
      </c>
      <c r="Q360" s="120" t="s">
        <v>75</v>
      </c>
      <c r="R360" s="121" t="s">
        <v>75</v>
      </c>
    </row>
    <row r="361" spans="16:18" x14ac:dyDescent="0.35">
      <c r="P361" s="119">
        <v>46630</v>
      </c>
      <c r="Q361" s="120" t="s">
        <v>75</v>
      </c>
      <c r="R361" s="121" t="s">
        <v>75</v>
      </c>
    </row>
    <row r="362" spans="16:18" x14ac:dyDescent="0.35">
      <c r="P362" s="119">
        <v>46660</v>
      </c>
      <c r="Q362" s="120" t="s">
        <v>75</v>
      </c>
      <c r="R362" s="121" t="s">
        <v>75</v>
      </c>
    </row>
    <row r="363" spans="16:18" x14ac:dyDescent="0.35">
      <c r="P363" s="119">
        <v>46691</v>
      </c>
      <c r="Q363" s="120" t="s">
        <v>75</v>
      </c>
      <c r="R363" s="121" t="s">
        <v>75</v>
      </c>
    </row>
    <row r="364" spans="16:18" x14ac:dyDescent="0.35">
      <c r="P364" s="119">
        <v>46721</v>
      </c>
      <c r="Q364" s="120" t="s">
        <v>75</v>
      </c>
      <c r="R364" s="121" t="s">
        <v>75</v>
      </c>
    </row>
    <row r="365" spans="16:18" x14ac:dyDescent="0.35">
      <c r="P365" s="119">
        <v>46752</v>
      </c>
      <c r="Q365" s="120" t="s">
        <v>75</v>
      </c>
      <c r="R365" s="121" t="s">
        <v>75</v>
      </c>
    </row>
    <row r="366" spans="16:18" x14ac:dyDescent="0.35">
      <c r="P366" s="119">
        <v>46783</v>
      </c>
      <c r="Q366" s="120" t="s">
        <v>75</v>
      </c>
      <c r="R366" s="121" t="s">
        <v>75</v>
      </c>
    </row>
    <row r="367" spans="16:18" x14ac:dyDescent="0.35">
      <c r="P367" s="119">
        <v>46812</v>
      </c>
      <c r="Q367" s="120" t="s">
        <v>75</v>
      </c>
      <c r="R367" s="121" t="s">
        <v>75</v>
      </c>
    </row>
    <row r="368" spans="16:18" x14ac:dyDescent="0.35">
      <c r="P368" s="119">
        <v>46843</v>
      </c>
      <c r="Q368" s="120" t="s">
        <v>75</v>
      </c>
      <c r="R368" s="121" t="s">
        <v>75</v>
      </c>
    </row>
    <row r="369" spans="16:18" x14ac:dyDescent="0.35">
      <c r="P369" s="119">
        <v>46873</v>
      </c>
      <c r="Q369" s="120" t="s">
        <v>75</v>
      </c>
      <c r="R369" s="121" t="s">
        <v>75</v>
      </c>
    </row>
    <row r="370" spans="16:18" x14ac:dyDescent="0.35">
      <c r="P370" s="119">
        <v>46904</v>
      </c>
      <c r="Q370" s="120" t="s">
        <v>75</v>
      </c>
      <c r="R370" s="121" t="s">
        <v>75</v>
      </c>
    </row>
    <row r="371" spans="16:18" x14ac:dyDescent="0.35">
      <c r="P371" s="119">
        <v>46934</v>
      </c>
      <c r="Q371" s="120" t="s">
        <v>75</v>
      </c>
      <c r="R371" s="121" t="s">
        <v>75</v>
      </c>
    </row>
    <row r="372" spans="16:18" x14ac:dyDescent="0.35">
      <c r="P372" s="119">
        <v>46965</v>
      </c>
      <c r="Q372" s="120" t="s">
        <v>75</v>
      </c>
      <c r="R372" s="121" t="s">
        <v>75</v>
      </c>
    </row>
    <row r="373" spans="16:18" x14ac:dyDescent="0.35">
      <c r="P373" s="119">
        <v>46996</v>
      </c>
      <c r="Q373" s="120" t="s">
        <v>75</v>
      </c>
      <c r="R373" s="121" t="s">
        <v>75</v>
      </c>
    </row>
    <row r="374" spans="16:18" x14ac:dyDescent="0.35">
      <c r="P374" s="119">
        <v>47026</v>
      </c>
      <c r="Q374" s="120" t="s">
        <v>75</v>
      </c>
      <c r="R374" s="121" t="s">
        <v>75</v>
      </c>
    </row>
    <row r="375" spans="16:18" x14ac:dyDescent="0.35">
      <c r="P375" s="119">
        <v>47057</v>
      </c>
      <c r="Q375" s="120" t="s">
        <v>75</v>
      </c>
      <c r="R375" s="121" t="s">
        <v>75</v>
      </c>
    </row>
    <row r="376" spans="16:18" x14ac:dyDescent="0.35">
      <c r="P376" s="119">
        <v>47087</v>
      </c>
      <c r="Q376" s="120" t="s">
        <v>75</v>
      </c>
      <c r="R376" s="121" t="s">
        <v>75</v>
      </c>
    </row>
    <row r="377" spans="16:18" x14ac:dyDescent="0.35">
      <c r="P377" s="119">
        <v>47118</v>
      </c>
      <c r="Q377" s="120" t="s">
        <v>75</v>
      </c>
      <c r="R377" s="121" t="s">
        <v>75</v>
      </c>
    </row>
    <row r="378" spans="16:18" x14ac:dyDescent="0.35">
      <c r="P378" s="119">
        <v>47149</v>
      </c>
      <c r="Q378" s="120" t="s">
        <v>75</v>
      </c>
      <c r="R378" s="121" t="s">
        <v>75</v>
      </c>
    </row>
    <row r="379" spans="16:18" x14ac:dyDescent="0.35">
      <c r="P379" s="119">
        <v>47177</v>
      </c>
      <c r="Q379" s="120" t="s">
        <v>75</v>
      </c>
      <c r="R379" s="121" t="s">
        <v>75</v>
      </c>
    </row>
    <row r="380" spans="16:18" x14ac:dyDescent="0.35">
      <c r="P380" s="119">
        <v>47208</v>
      </c>
      <c r="Q380" s="120" t="s">
        <v>75</v>
      </c>
      <c r="R380" s="121" t="s">
        <v>75</v>
      </c>
    </row>
    <row r="381" spans="16:18" x14ac:dyDescent="0.35">
      <c r="P381" s="119">
        <v>47238</v>
      </c>
      <c r="Q381" s="120" t="s">
        <v>75</v>
      </c>
      <c r="R381" s="121" t="s">
        <v>75</v>
      </c>
    </row>
    <row r="382" spans="16:18" x14ac:dyDescent="0.35">
      <c r="P382" s="119">
        <v>47269</v>
      </c>
      <c r="Q382" s="120" t="s">
        <v>75</v>
      </c>
      <c r="R382" s="121" t="s">
        <v>75</v>
      </c>
    </row>
    <row r="383" spans="16:18" x14ac:dyDescent="0.35">
      <c r="P383" s="119">
        <v>47299</v>
      </c>
      <c r="Q383" s="120" t="s">
        <v>75</v>
      </c>
      <c r="R383" s="121" t="s">
        <v>75</v>
      </c>
    </row>
    <row r="384" spans="16:18" x14ac:dyDescent="0.35">
      <c r="P384" s="119">
        <v>47330</v>
      </c>
      <c r="Q384" s="120" t="s">
        <v>75</v>
      </c>
      <c r="R384" s="121" t="s">
        <v>75</v>
      </c>
    </row>
    <row r="385" spans="16:18" x14ac:dyDescent="0.35">
      <c r="P385" s="119">
        <v>47361</v>
      </c>
      <c r="Q385" s="120" t="s">
        <v>75</v>
      </c>
      <c r="R385" s="121" t="s">
        <v>75</v>
      </c>
    </row>
    <row r="386" spans="16:18" x14ac:dyDescent="0.35">
      <c r="P386" s="119">
        <v>47391</v>
      </c>
      <c r="Q386" s="120" t="s">
        <v>75</v>
      </c>
      <c r="R386" s="121" t="s">
        <v>75</v>
      </c>
    </row>
    <row r="387" spans="16:18" x14ac:dyDescent="0.35">
      <c r="P387" s="119">
        <v>47422</v>
      </c>
      <c r="Q387" s="120" t="s">
        <v>75</v>
      </c>
      <c r="R387" s="121" t="s">
        <v>75</v>
      </c>
    </row>
    <row r="388" spans="16:18" x14ac:dyDescent="0.35">
      <c r="P388" s="119">
        <v>47452</v>
      </c>
      <c r="Q388" s="120" t="s">
        <v>75</v>
      </c>
      <c r="R388" s="121" t="s">
        <v>75</v>
      </c>
    </row>
    <row r="389" spans="16:18" x14ac:dyDescent="0.35">
      <c r="P389" s="119">
        <v>47483</v>
      </c>
      <c r="Q389" s="120" t="s">
        <v>75</v>
      </c>
      <c r="R389" s="121" t="s">
        <v>75</v>
      </c>
    </row>
    <row r="390" spans="16:18" x14ac:dyDescent="0.35">
      <c r="P390" s="119">
        <v>47514</v>
      </c>
      <c r="Q390" s="120" t="s">
        <v>75</v>
      </c>
      <c r="R390" s="121" t="s">
        <v>75</v>
      </c>
    </row>
    <row r="391" spans="16:18" x14ac:dyDescent="0.35">
      <c r="P391" s="119">
        <v>47542</v>
      </c>
      <c r="Q391" s="120" t="s">
        <v>75</v>
      </c>
      <c r="R391" s="121" t="s">
        <v>75</v>
      </c>
    </row>
    <row r="392" spans="16:18" x14ac:dyDescent="0.35">
      <c r="P392" s="119">
        <v>47573</v>
      </c>
      <c r="Q392" s="120" t="s">
        <v>75</v>
      </c>
      <c r="R392" s="121" t="s">
        <v>75</v>
      </c>
    </row>
    <row r="393" spans="16:18" x14ac:dyDescent="0.35">
      <c r="P393" s="119">
        <v>47603</v>
      </c>
      <c r="Q393" s="120" t="s">
        <v>75</v>
      </c>
      <c r="R393" s="121" t="s">
        <v>75</v>
      </c>
    </row>
    <row r="394" spans="16:18" x14ac:dyDescent="0.35">
      <c r="P394" s="119">
        <v>47634</v>
      </c>
      <c r="Q394" s="120" t="s">
        <v>75</v>
      </c>
      <c r="R394" s="121" t="s">
        <v>75</v>
      </c>
    </row>
    <row r="395" spans="16:18" x14ac:dyDescent="0.35">
      <c r="P395" s="119">
        <v>47664</v>
      </c>
      <c r="Q395" s="120" t="s">
        <v>75</v>
      </c>
      <c r="R395" s="121" t="s">
        <v>75</v>
      </c>
    </row>
    <row r="396" spans="16:18" x14ac:dyDescent="0.35">
      <c r="P396" s="119">
        <v>47695</v>
      </c>
      <c r="Q396" s="120" t="s">
        <v>75</v>
      </c>
      <c r="R396" s="121" t="s">
        <v>75</v>
      </c>
    </row>
    <row r="397" spans="16:18" x14ac:dyDescent="0.35">
      <c r="P397" s="119">
        <v>47726</v>
      </c>
      <c r="Q397" s="120" t="s">
        <v>75</v>
      </c>
      <c r="R397" s="121" t="s">
        <v>75</v>
      </c>
    </row>
    <row r="398" spans="16:18" x14ac:dyDescent="0.35">
      <c r="P398" s="119">
        <v>47756</v>
      </c>
      <c r="Q398" s="120" t="s">
        <v>75</v>
      </c>
      <c r="R398" s="121" t="s">
        <v>75</v>
      </c>
    </row>
    <row r="399" spans="16:18" x14ac:dyDescent="0.35">
      <c r="P399" s="119">
        <v>47787</v>
      </c>
      <c r="Q399" s="120" t="s">
        <v>75</v>
      </c>
      <c r="R399" s="121" t="s">
        <v>75</v>
      </c>
    </row>
    <row r="400" spans="16:18" x14ac:dyDescent="0.35">
      <c r="P400" s="119">
        <v>47817</v>
      </c>
      <c r="Q400" s="120" t="s">
        <v>75</v>
      </c>
      <c r="R400" s="121" t="s">
        <v>75</v>
      </c>
    </row>
    <row r="401" spans="16:18" x14ac:dyDescent="0.35">
      <c r="P401" s="119">
        <v>47848</v>
      </c>
      <c r="Q401" s="120" t="s">
        <v>75</v>
      </c>
      <c r="R401" s="121" t="s">
        <v>75</v>
      </c>
    </row>
    <row r="402" spans="16:18" x14ac:dyDescent="0.35">
      <c r="P402" s="119">
        <v>47879</v>
      </c>
      <c r="Q402" s="120" t="s">
        <v>75</v>
      </c>
      <c r="R402" s="121" t="s">
        <v>75</v>
      </c>
    </row>
    <row r="403" spans="16:18" x14ac:dyDescent="0.35">
      <c r="P403" s="119">
        <v>47907</v>
      </c>
      <c r="Q403" s="120" t="s">
        <v>75</v>
      </c>
      <c r="R403" s="121" t="s">
        <v>75</v>
      </c>
    </row>
    <row r="404" spans="16:18" x14ac:dyDescent="0.35">
      <c r="P404" s="119">
        <v>47938</v>
      </c>
      <c r="Q404" s="120" t="s">
        <v>75</v>
      </c>
      <c r="R404" s="121" t="s">
        <v>75</v>
      </c>
    </row>
    <row r="405" spans="16:18" x14ac:dyDescent="0.35">
      <c r="P405" s="119">
        <v>47968</v>
      </c>
      <c r="Q405" s="120" t="s">
        <v>75</v>
      </c>
      <c r="R405" s="121" t="s">
        <v>75</v>
      </c>
    </row>
    <row r="406" spans="16:18" x14ac:dyDescent="0.35">
      <c r="P406" s="119">
        <v>47999</v>
      </c>
      <c r="Q406" s="120" t="s">
        <v>75</v>
      </c>
      <c r="R406" s="121" t="s">
        <v>75</v>
      </c>
    </row>
    <row r="407" spans="16:18" x14ac:dyDescent="0.35">
      <c r="P407" s="119">
        <v>48029</v>
      </c>
      <c r="Q407" s="120" t="s">
        <v>75</v>
      </c>
      <c r="R407" s="121" t="s">
        <v>75</v>
      </c>
    </row>
    <row r="408" spans="16:18" x14ac:dyDescent="0.35">
      <c r="P408" s="119">
        <v>48060</v>
      </c>
      <c r="Q408" s="120" t="s">
        <v>75</v>
      </c>
      <c r="R408" s="121" t="s">
        <v>75</v>
      </c>
    </row>
    <row r="409" spans="16:18" x14ac:dyDescent="0.35">
      <c r="P409" s="119">
        <v>48091</v>
      </c>
      <c r="Q409" s="120" t="s">
        <v>75</v>
      </c>
      <c r="R409" s="121" t="s">
        <v>75</v>
      </c>
    </row>
    <row r="410" spans="16:18" x14ac:dyDescent="0.35">
      <c r="P410" s="119">
        <v>48121</v>
      </c>
      <c r="Q410" s="120" t="s">
        <v>75</v>
      </c>
      <c r="R410" s="121" t="s">
        <v>75</v>
      </c>
    </row>
    <row r="411" spans="16:18" x14ac:dyDescent="0.35">
      <c r="P411" s="119">
        <v>48152</v>
      </c>
      <c r="Q411" s="120" t="s">
        <v>75</v>
      </c>
      <c r="R411" s="121" t="s">
        <v>75</v>
      </c>
    </row>
    <row r="412" spans="16:18" x14ac:dyDescent="0.35">
      <c r="P412" s="119">
        <v>48182</v>
      </c>
      <c r="Q412" s="120" t="s">
        <v>75</v>
      </c>
      <c r="R412" s="121" t="s">
        <v>75</v>
      </c>
    </row>
    <row r="413" spans="16:18" x14ac:dyDescent="0.35">
      <c r="P413" s="119">
        <v>48213</v>
      </c>
      <c r="Q413" s="120" t="s">
        <v>75</v>
      </c>
      <c r="R413" s="121" t="s">
        <v>75</v>
      </c>
    </row>
    <row r="414" spans="16:18" x14ac:dyDescent="0.35">
      <c r="P414" s="119">
        <v>48244</v>
      </c>
      <c r="Q414" s="120" t="s">
        <v>75</v>
      </c>
      <c r="R414" s="121" t="s">
        <v>75</v>
      </c>
    </row>
    <row r="415" spans="16:18" x14ac:dyDescent="0.35">
      <c r="P415" s="119">
        <v>48273</v>
      </c>
      <c r="Q415" s="120" t="s">
        <v>75</v>
      </c>
      <c r="R415" s="121" t="s">
        <v>75</v>
      </c>
    </row>
    <row r="416" spans="16:18" x14ac:dyDescent="0.35">
      <c r="P416" s="119">
        <v>48304</v>
      </c>
      <c r="Q416" s="120" t="s">
        <v>75</v>
      </c>
      <c r="R416" s="121" t="s">
        <v>75</v>
      </c>
    </row>
    <row r="417" spans="16:18" x14ac:dyDescent="0.35">
      <c r="P417" s="119">
        <v>48334</v>
      </c>
      <c r="Q417" s="120" t="s">
        <v>75</v>
      </c>
      <c r="R417" s="121" t="s">
        <v>75</v>
      </c>
    </row>
    <row r="418" spans="16:18" x14ac:dyDescent="0.35">
      <c r="P418" s="119">
        <v>48365</v>
      </c>
      <c r="Q418" s="120" t="s">
        <v>75</v>
      </c>
      <c r="R418" s="121" t="s">
        <v>75</v>
      </c>
    </row>
    <row r="419" spans="16:18" x14ac:dyDescent="0.35">
      <c r="P419" s="119">
        <v>48395</v>
      </c>
      <c r="Q419" s="120" t="s">
        <v>75</v>
      </c>
      <c r="R419" s="121" t="s">
        <v>75</v>
      </c>
    </row>
    <row r="420" spans="16:18" x14ac:dyDescent="0.35">
      <c r="P420" s="119">
        <v>48426</v>
      </c>
      <c r="Q420" s="120" t="s">
        <v>75</v>
      </c>
      <c r="R420" s="121" t="s">
        <v>75</v>
      </c>
    </row>
    <row r="421" spans="16:18" x14ac:dyDescent="0.35">
      <c r="P421" s="119">
        <v>48457</v>
      </c>
      <c r="Q421" s="120" t="s">
        <v>75</v>
      </c>
      <c r="R421" s="121" t="s">
        <v>75</v>
      </c>
    </row>
    <row r="422" spans="16:18" x14ac:dyDescent="0.35">
      <c r="P422" s="119">
        <v>48487</v>
      </c>
      <c r="Q422" s="120" t="s">
        <v>75</v>
      </c>
      <c r="R422" s="121" t="s">
        <v>75</v>
      </c>
    </row>
    <row r="423" spans="16:18" x14ac:dyDescent="0.35">
      <c r="P423" s="119">
        <v>48518</v>
      </c>
      <c r="Q423" s="120" t="s">
        <v>75</v>
      </c>
      <c r="R423" s="121" t="s">
        <v>75</v>
      </c>
    </row>
    <row r="424" spans="16:18" x14ac:dyDescent="0.35">
      <c r="P424" s="119">
        <v>48548</v>
      </c>
      <c r="Q424" s="120" t="s">
        <v>75</v>
      </c>
      <c r="R424" s="121" t="s">
        <v>75</v>
      </c>
    </row>
    <row r="425" spans="16:18" x14ac:dyDescent="0.35">
      <c r="P425" s="119">
        <v>48579</v>
      </c>
      <c r="Q425" s="120" t="s">
        <v>75</v>
      </c>
      <c r="R425" s="121" t="s">
        <v>75</v>
      </c>
    </row>
    <row r="426" spans="16:18" x14ac:dyDescent="0.35">
      <c r="P426" s="119">
        <v>48610</v>
      </c>
      <c r="Q426" s="120" t="s">
        <v>75</v>
      </c>
      <c r="R426" s="121" t="s">
        <v>75</v>
      </c>
    </row>
    <row r="427" spans="16:18" x14ac:dyDescent="0.35">
      <c r="P427" s="119">
        <v>48638</v>
      </c>
      <c r="Q427" s="120" t="s">
        <v>75</v>
      </c>
      <c r="R427" s="121" t="s">
        <v>75</v>
      </c>
    </row>
    <row r="428" spans="16:18" x14ac:dyDescent="0.35">
      <c r="P428" s="119">
        <v>48669</v>
      </c>
      <c r="Q428" s="120" t="s">
        <v>75</v>
      </c>
      <c r="R428" s="121" t="s">
        <v>75</v>
      </c>
    </row>
    <row r="429" spans="16:18" x14ac:dyDescent="0.35">
      <c r="P429" s="119">
        <v>48699</v>
      </c>
      <c r="Q429" s="120" t="s">
        <v>75</v>
      </c>
      <c r="R429" s="121" t="s">
        <v>75</v>
      </c>
    </row>
    <row r="430" spans="16:18" x14ac:dyDescent="0.35">
      <c r="P430" s="119">
        <v>48730</v>
      </c>
      <c r="Q430" s="120" t="s">
        <v>75</v>
      </c>
      <c r="R430" s="121" t="s">
        <v>75</v>
      </c>
    </row>
    <row r="431" spans="16:18" x14ac:dyDescent="0.35">
      <c r="P431" s="119">
        <v>48760</v>
      </c>
      <c r="Q431" s="120" t="s">
        <v>75</v>
      </c>
      <c r="R431" s="121" t="s">
        <v>75</v>
      </c>
    </row>
    <row r="432" spans="16:18" x14ac:dyDescent="0.35">
      <c r="P432" s="119">
        <v>48791</v>
      </c>
      <c r="Q432" s="120" t="s">
        <v>75</v>
      </c>
      <c r="R432" s="121" t="s">
        <v>75</v>
      </c>
    </row>
    <row r="433" spans="16:18" x14ac:dyDescent="0.35">
      <c r="P433" s="119">
        <v>48822</v>
      </c>
      <c r="Q433" s="120" t="s">
        <v>75</v>
      </c>
      <c r="R433" s="121" t="s">
        <v>75</v>
      </c>
    </row>
    <row r="434" spans="16:18" x14ac:dyDescent="0.35">
      <c r="P434" s="119">
        <v>48852</v>
      </c>
      <c r="Q434" s="120" t="s">
        <v>75</v>
      </c>
      <c r="R434" s="121" t="s">
        <v>75</v>
      </c>
    </row>
    <row r="435" spans="16:18" x14ac:dyDescent="0.35">
      <c r="P435" s="119">
        <v>48883</v>
      </c>
      <c r="Q435" s="120" t="s">
        <v>75</v>
      </c>
      <c r="R435" s="121" t="s">
        <v>75</v>
      </c>
    </row>
    <row r="436" spans="16:18" x14ac:dyDescent="0.35">
      <c r="P436" s="119">
        <v>48913</v>
      </c>
      <c r="Q436" s="120" t="s">
        <v>75</v>
      </c>
      <c r="R436" s="121" t="s">
        <v>75</v>
      </c>
    </row>
    <row r="437" spans="16:18" x14ac:dyDescent="0.35">
      <c r="P437" s="119">
        <v>48944</v>
      </c>
      <c r="Q437" s="120" t="s">
        <v>75</v>
      </c>
      <c r="R437" s="121" t="s">
        <v>75</v>
      </c>
    </row>
    <row r="438" spans="16:18" x14ac:dyDescent="0.35">
      <c r="P438" s="119">
        <v>48975</v>
      </c>
      <c r="Q438" s="120" t="s">
        <v>75</v>
      </c>
      <c r="R438" s="121" t="s">
        <v>75</v>
      </c>
    </row>
    <row r="439" spans="16:18" x14ac:dyDescent="0.35">
      <c r="P439" s="119">
        <v>49003</v>
      </c>
      <c r="Q439" s="120" t="s">
        <v>75</v>
      </c>
      <c r="R439" s="121" t="s">
        <v>75</v>
      </c>
    </row>
    <row r="440" spans="16:18" x14ac:dyDescent="0.35">
      <c r="P440" s="119">
        <v>49034</v>
      </c>
      <c r="Q440" s="120" t="s">
        <v>75</v>
      </c>
      <c r="R440" s="121" t="s">
        <v>75</v>
      </c>
    </row>
    <row r="441" spans="16:18" x14ac:dyDescent="0.35">
      <c r="P441" s="119">
        <v>49064</v>
      </c>
      <c r="Q441" s="120" t="s">
        <v>75</v>
      </c>
      <c r="R441" s="121" t="s">
        <v>75</v>
      </c>
    </row>
    <row r="442" spans="16:18" x14ac:dyDescent="0.35">
      <c r="P442" s="119">
        <v>49095</v>
      </c>
      <c r="Q442" s="120" t="s">
        <v>75</v>
      </c>
      <c r="R442" s="121" t="s">
        <v>75</v>
      </c>
    </row>
    <row r="443" spans="16:18" x14ac:dyDescent="0.35">
      <c r="P443" s="119">
        <v>49125</v>
      </c>
      <c r="Q443" s="120" t="s">
        <v>75</v>
      </c>
      <c r="R443" s="121" t="s">
        <v>75</v>
      </c>
    </row>
    <row r="444" spans="16:18" x14ac:dyDescent="0.35">
      <c r="P444" s="119">
        <v>49156</v>
      </c>
      <c r="Q444" s="120" t="s">
        <v>75</v>
      </c>
      <c r="R444" s="121" t="s">
        <v>75</v>
      </c>
    </row>
    <row r="445" spans="16:18" x14ac:dyDescent="0.35">
      <c r="P445" s="119">
        <v>49187</v>
      </c>
      <c r="Q445" s="120" t="s">
        <v>75</v>
      </c>
      <c r="R445" s="121" t="s">
        <v>75</v>
      </c>
    </row>
    <row r="446" spans="16:18" x14ac:dyDescent="0.35">
      <c r="P446" s="119">
        <v>49217</v>
      </c>
      <c r="Q446" s="120" t="s">
        <v>75</v>
      </c>
      <c r="R446" s="121" t="s">
        <v>75</v>
      </c>
    </row>
    <row r="447" spans="16:18" x14ac:dyDescent="0.35">
      <c r="P447" s="119">
        <v>49248</v>
      </c>
      <c r="Q447" s="120" t="s">
        <v>75</v>
      </c>
      <c r="R447" s="121" t="s">
        <v>75</v>
      </c>
    </row>
    <row r="448" spans="16:18" x14ac:dyDescent="0.35">
      <c r="P448" s="119">
        <v>49278</v>
      </c>
      <c r="Q448" s="120" t="s">
        <v>75</v>
      </c>
      <c r="R448" s="121" t="s">
        <v>75</v>
      </c>
    </row>
    <row r="449" spans="16:18" x14ac:dyDescent="0.35">
      <c r="P449" s="119">
        <v>49309</v>
      </c>
      <c r="Q449" s="120" t="s">
        <v>75</v>
      </c>
      <c r="R449" s="121" t="s">
        <v>75</v>
      </c>
    </row>
    <row r="450" spans="16:18" x14ac:dyDescent="0.35">
      <c r="P450" s="119">
        <v>49340</v>
      </c>
      <c r="Q450" s="120" t="s">
        <v>75</v>
      </c>
      <c r="R450" s="121" t="s">
        <v>75</v>
      </c>
    </row>
    <row r="451" spans="16:18" x14ac:dyDescent="0.35">
      <c r="P451" s="119">
        <v>49368</v>
      </c>
      <c r="Q451" s="120" t="s">
        <v>75</v>
      </c>
      <c r="R451" s="121" t="s">
        <v>75</v>
      </c>
    </row>
    <row r="452" spans="16:18" x14ac:dyDescent="0.35">
      <c r="P452" s="119">
        <v>49399</v>
      </c>
      <c r="Q452" s="120" t="s">
        <v>75</v>
      </c>
      <c r="R452" s="121" t="s">
        <v>75</v>
      </c>
    </row>
    <row r="453" spans="16:18" x14ac:dyDescent="0.35">
      <c r="P453" s="119">
        <v>49429</v>
      </c>
      <c r="Q453" s="120" t="s">
        <v>75</v>
      </c>
      <c r="R453" s="121" t="s">
        <v>75</v>
      </c>
    </row>
    <row r="454" spans="16:18" x14ac:dyDescent="0.35">
      <c r="P454" s="119">
        <v>49460</v>
      </c>
      <c r="Q454" s="120" t="s">
        <v>75</v>
      </c>
      <c r="R454" s="121" t="s">
        <v>75</v>
      </c>
    </row>
    <row r="455" spans="16:18" x14ac:dyDescent="0.35">
      <c r="P455" s="119">
        <v>49490</v>
      </c>
      <c r="Q455" s="120" t="s">
        <v>75</v>
      </c>
      <c r="R455" s="121" t="s">
        <v>75</v>
      </c>
    </row>
    <row r="456" spans="16:18" x14ac:dyDescent="0.35">
      <c r="P456" s="119">
        <v>49521</v>
      </c>
      <c r="Q456" s="120" t="s">
        <v>75</v>
      </c>
      <c r="R456" s="121" t="s">
        <v>75</v>
      </c>
    </row>
    <row r="457" spans="16:18" x14ac:dyDescent="0.35">
      <c r="P457" s="119">
        <v>49552</v>
      </c>
      <c r="Q457" s="120" t="s">
        <v>75</v>
      </c>
      <c r="R457" s="121" t="s">
        <v>75</v>
      </c>
    </row>
    <row r="458" spans="16:18" x14ac:dyDescent="0.35">
      <c r="P458" s="119">
        <v>49582</v>
      </c>
      <c r="Q458" s="120" t="s">
        <v>75</v>
      </c>
      <c r="R458" s="121" t="s">
        <v>75</v>
      </c>
    </row>
    <row r="459" spans="16:18" x14ac:dyDescent="0.35">
      <c r="P459" s="119">
        <v>49613</v>
      </c>
      <c r="Q459" s="120" t="s">
        <v>75</v>
      </c>
      <c r="R459" s="121" t="s">
        <v>75</v>
      </c>
    </row>
    <row r="460" spans="16:18" x14ac:dyDescent="0.35">
      <c r="P460" s="119">
        <v>49643</v>
      </c>
      <c r="Q460" s="120" t="s">
        <v>75</v>
      </c>
      <c r="R460" s="121" t="s">
        <v>75</v>
      </c>
    </row>
    <row r="461" spans="16:18" x14ac:dyDescent="0.35">
      <c r="P461" s="119">
        <v>49674</v>
      </c>
      <c r="Q461" s="120" t="s">
        <v>75</v>
      </c>
      <c r="R461" s="121" t="s">
        <v>75</v>
      </c>
    </row>
    <row r="462" spans="16:18" x14ac:dyDescent="0.35">
      <c r="P462" s="119">
        <v>49705</v>
      </c>
      <c r="Q462" s="120" t="s">
        <v>75</v>
      </c>
      <c r="R462" s="121" t="s">
        <v>75</v>
      </c>
    </row>
    <row r="463" spans="16:18" x14ac:dyDescent="0.35">
      <c r="P463" s="119">
        <v>49734</v>
      </c>
      <c r="Q463" s="120" t="s">
        <v>75</v>
      </c>
      <c r="R463" s="121" t="s">
        <v>75</v>
      </c>
    </row>
    <row r="464" spans="16:18" x14ac:dyDescent="0.35">
      <c r="P464" s="119">
        <v>49765</v>
      </c>
      <c r="Q464" s="120" t="s">
        <v>75</v>
      </c>
      <c r="R464" s="121" t="s">
        <v>75</v>
      </c>
    </row>
    <row r="465" spans="16:18" x14ac:dyDescent="0.35">
      <c r="P465" s="119">
        <v>49795</v>
      </c>
      <c r="Q465" s="120" t="s">
        <v>75</v>
      </c>
      <c r="R465" s="121" t="s">
        <v>75</v>
      </c>
    </row>
    <row r="466" spans="16:18" x14ac:dyDescent="0.35">
      <c r="P466" s="119">
        <v>49826</v>
      </c>
      <c r="Q466" s="120" t="s">
        <v>75</v>
      </c>
      <c r="R466" s="121" t="s">
        <v>75</v>
      </c>
    </row>
  </sheetData>
  <mergeCells count="4">
    <mergeCell ref="A7:G7"/>
    <mergeCell ref="I7:O7"/>
    <mergeCell ref="A8:G8"/>
    <mergeCell ref="I8:O8"/>
  </mergeCells>
  <conditionalFormatting sqref="P6:P466">
    <cfRule type="expression" dxfId="1" priority="2">
      <formula>$Q6=""</formula>
    </cfRule>
  </conditionalFormatting>
  <conditionalFormatting sqref="T6:T126">
    <cfRule type="expression" dxfId="0" priority="1">
      <formula>$U6=""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U.S. EW &amp; VW</vt:lpstr>
      <vt:lpstr>U.S. EW - By Segment</vt:lpstr>
      <vt:lpstr>U.S. VW - By Segment</vt:lpstr>
      <vt:lpstr>PropertyType</vt:lpstr>
      <vt:lpstr>Regional</vt:lpstr>
      <vt:lpstr>RegionalPropertyType</vt:lpstr>
      <vt:lpstr>PrimeMarkets</vt:lpstr>
      <vt:lpstr>TransactionActivity</vt:lpstr>
      <vt:lpstr>National-NonDistress</vt:lpstr>
      <vt:lpstr>Lookup</vt:lpstr>
    </vt:vector>
  </TitlesOfParts>
  <Company>CoStar Group,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Xinyue Li</dc:creator>
  <cp:lastModifiedBy>Nancy C. Muscatello</cp:lastModifiedBy>
  <dcterms:created xsi:type="dcterms:W3CDTF">2020-05-20T17:44:36Z</dcterms:created>
  <dcterms:modified xsi:type="dcterms:W3CDTF">2020-05-27T16:23:31Z</dcterms:modified>
</cp:coreProperties>
</file>