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7\"/>
    </mc:Choice>
  </mc:AlternateContent>
  <bookViews>
    <workbookView xWindow="0" yWindow="0" windowWidth="28800" windowHeight="11400" activeTab="1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2" i="1" l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R263" i="1"/>
  <c r="V118" i="5" l="1"/>
  <c r="V120" i="5" s="1"/>
  <c r="V117" i="5"/>
  <c r="V119" i="5" s="1"/>
  <c r="C11" i="10" l="1"/>
  <c r="B11" i="10"/>
  <c r="F84" i="10"/>
  <c r="G119" i="10"/>
  <c r="G2" i="10"/>
  <c r="F82" i="10"/>
  <c r="G23" i="10"/>
  <c r="F45" i="10"/>
  <c r="G69" i="10"/>
  <c r="G7" i="10"/>
  <c r="G124" i="10"/>
  <c r="F67" i="10"/>
  <c r="F44" i="10"/>
  <c r="F62" i="10"/>
  <c r="F28" i="10"/>
  <c r="F29" i="10"/>
  <c r="G5" i="10"/>
  <c r="F54" i="10"/>
  <c r="F43" i="10"/>
  <c r="G18" i="10"/>
  <c r="G110" i="10"/>
  <c r="G91" i="10"/>
  <c r="G64" i="10"/>
  <c r="F26" i="10"/>
  <c r="G11" i="10"/>
  <c r="F68" i="10"/>
  <c r="G70" i="10"/>
  <c r="F80" i="10"/>
  <c r="G45" i="10"/>
  <c r="F3" i="10"/>
  <c r="G130" i="10"/>
  <c r="F41" i="10"/>
  <c r="F37" i="10"/>
  <c r="F94" i="10"/>
  <c r="F64" i="10"/>
  <c r="F98" i="10"/>
  <c r="F42" i="10"/>
  <c r="F40" i="10"/>
  <c r="G61" i="10"/>
  <c r="F24" i="10"/>
  <c r="F58" i="10"/>
  <c r="G47" i="10"/>
  <c r="G22" i="10"/>
  <c r="G10" i="10"/>
  <c r="F111" i="10"/>
  <c r="F124" i="10"/>
  <c r="F16" i="10"/>
  <c r="F86" i="10"/>
  <c r="G53" i="10"/>
  <c r="G90" i="10"/>
  <c r="G8" i="10"/>
  <c r="F51" i="10"/>
  <c r="G49" i="10"/>
  <c r="F14" i="10"/>
  <c r="G40" i="10"/>
  <c r="F47" i="10"/>
  <c r="G84" i="10"/>
  <c r="G36" i="10"/>
  <c r="F22" i="10"/>
  <c r="F105" i="10"/>
  <c r="G81" i="10"/>
  <c r="G43" i="10"/>
  <c r="G37" i="10"/>
  <c r="F20" i="10"/>
  <c r="F90" i="10"/>
  <c r="G103" i="10"/>
  <c r="F99" i="10"/>
  <c r="F110" i="10"/>
  <c r="F118" i="10"/>
  <c r="F130" i="10"/>
  <c r="F117" i="10"/>
  <c r="F73" i="10"/>
  <c r="F125" i="10"/>
  <c r="F128" i="10"/>
  <c r="G127" i="10"/>
  <c r="G80" i="10"/>
  <c r="G117" i="10"/>
  <c r="G30" i="10"/>
  <c r="G123" i="10"/>
  <c r="G19" i="10"/>
  <c r="G131" i="10"/>
  <c r="G125" i="10"/>
  <c r="F48" i="10"/>
  <c r="F69" i="10"/>
  <c r="F55" i="10"/>
  <c r="F63" i="10"/>
  <c r="G42" i="10"/>
  <c r="G97" i="10"/>
  <c r="F34" i="10"/>
  <c r="G31" i="10"/>
  <c r="F11" i="10"/>
  <c r="G85" i="10"/>
  <c r="G34" i="10"/>
  <c r="F97" i="10"/>
  <c r="G120" i="10"/>
  <c r="F112" i="10"/>
  <c r="G106" i="10"/>
  <c r="G58" i="10"/>
  <c r="F35" i="10"/>
  <c r="F12" i="10"/>
  <c r="G118" i="10"/>
  <c r="F115" i="10"/>
  <c r="G96" i="10"/>
  <c r="G35" i="10"/>
  <c r="G83" i="10"/>
  <c r="G38" i="10"/>
  <c r="G52" i="10"/>
  <c r="F121" i="10"/>
  <c r="F17" i="10"/>
  <c r="F76" i="10"/>
  <c r="F5" i="10"/>
  <c r="G95" i="10"/>
  <c r="F27" i="10"/>
  <c r="G29" i="10"/>
  <c r="G98" i="10"/>
  <c r="F101" i="10"/>
  <c r="F107" i="10"/>
  <c r="G48" i="10"/>
  <c r="F10" i="10"/>
  <c r="F52" i="10"/>
  <c r="F103" i="10"/>
  <c r="F108" i="10"/>
  <c r="F18" i="10"/>
  <c r="F78" i="10"/>
  <c r="G44" i="10"/>
  <c r="G128" i="10"/>
  <c r="G114" i="10"/>
  <c r="F81" i="10"/>
  <c r="F88" i="10"/>
  <c r="G62" i="10"/>
  <c r="F91" i="10"/>
  <c r="G68" i="10"/>
  <c r="G60" i="10"/>
  <c r="G41" i="10"/>
  <c r="G86" i="10"/>
  <c r="G76" i="10"/>
  <c r="F102" i="10"/>
  <c r="F89" i="10"/>
  <c r="G65" i="10"/>
  <c r="G121" i="10"/>
  <c r="G55" i="10"/>
  <c r="G72" i="10"/>
  <c r="F15" i="10"/>
  <c r="F127" i="10"/>
  <c r="G24" i="10"/>
  <c r="G93" i="10"/>
  <c r="G15" i="10"/>
  <c r="G122" i="10"/>
  <c r="F60" i="10"/>
  <c r="F61" i="10"/>
  <c r="F36" i="10"/>
  <c r="F8" i="10"/>
  <c r="F7" i="10"/>
  <c r="F96" i="10"/>
  <c r="G133" i="10"/>
  <c r="G25" i="10"/>
  <c r="F116" i="10"/>
  <c r="F49" i="10"/>
  <c r="G78" i="10"/>
  <c r="G12" i="10"/>
  <c r="F92" i="10"/>
  <c r="G92" i="10"/>
  <c r="G113" i="10"/>
  <c r="F85" i="10"/>
  <c r="F74" i="10"/>
  <c r="F104" i="10"/>
  <c r="G132" i="10"/>
  <c r="G99" i="10"/>
  <c r="G6" i="10"/>
  <c r="F131" i="10"/>
  <c r="G112" i="10"/>
  <c r="F65" i="10"/>
  <c r="G17" i="10"/>
  <c r="F4" i="10"/>
  <c r="F77" i="10"/>
  <c r="G105" i="10"/>
  <c r="G46" i="10"/>
  <c r="F57" i="10"/>
  <c r="G73" i="10"/>
  <c r="F70" i="10"/>
  <c r="F25" i="10"/>
  <c r="G13" i="10"/>
  <c r="F13" i="10"/>
  <c r="F33" i="10"/>
  <c r="G104" i="10"/>
  <c r="F114" i="10"/>
  <c r="F119" i="10"/>
  <c r="G94" i="10"/>
  <c r="F83" i="10"/>
  <c r="G57" i="10"/>
  <c r="G66" i="10"/>
  <c r="G129" i="10"/>
  <c r="G54" i="10"/>
  <c r="G59" i="10"/>
  <c r="F66" i="10"/>
  <c r="G51" i="10"/>
  <c r="G100" i="10"/>
  <c r="G116" i="10"/>
  <c r="G107" i="10"/>
  <c r="F56" i="10"/>
  <c r="F2" i="10"/>
  <c r="G16" i="10"/>
  <c r="F113" i="10"/>
  <c r="G77" i="10"/>
  <c r="G126" i="10"/>
  <c r="F100" i="10"/>
  <c r="F122" i="10"/>
  <c r="F71" i="10"/>
  <c r="G79" i="10"/>
  <c r="G67" i="10"/>
  <c r="F23" i="10"/>
  <c r="G9" i="10"/>
  <c r="F79" i="10"/>
  <c r="G102" i="10"/>
  <c r="G28" i="10"/>
  <c r="F38" i="10"/>
  <c r="G27" i="10"/>
  <c r="G32" i="10"/>
  <c r="F120" i="10"/>
  <c r="G20" i="10"/>
  <c r="F21" i="10"/>
  <c r="F87" i="10"/>
  <c r="G33" i="10"/>
  <c r="F50" i="10"/>
  <c r="F95" i="10"/>
  <c r="G39" i="10"/>
  <c r="F19" i="10"/>
  <c r="F126" i="10"/>
  <c r="G21" i="10"/>
  <c r="G82" i="10"/>
  <c r="F31" i="10"/>
  <c r="G56" i="10"/>
  <c r="F109" i="10"/>
  <c r="G50" i="10"/>
  <c r="F72" i="10"/>
  <c r="G108" i="10"/>
  <c r="G75" i="10"/>
  <c r="G4" i="10"/>
  <c r="F129" i="10"/>
  <c r="G109" i="10"/>
  <c r="G63" i="10"/>
  <c r="F39" i="10"/>
  <c r="G26" i="10"/>
  <c r="G14" i="10"/>
  <c r="F9" i="10"/>
  <c r="G71" i="10"/>
  <c r="G88" i="10"/>
  <c r="G89" i="10"/>
  <c r="F30" i="10"/>
  <c r="G74" i="10"/>
  <c r="F132" i="10"/>
  <c r="F106" i="10"/>
  <c r="F75" i="10"/>
  <c r="G3" i="10"/>
  <c r="F133" i="10"/>
  <c r="F6" i="10"/>
  <c r="F93" i="10"/>
  <c r="G101" i="10"/>
  <c r="G115" i="10"/>
  <c r="G111" i="10"/>
  <c r="G87" i="10"/>
  <c r="F123" i="10"/>
  <c r="F46" i="10"/>
  <c r="F53" i="10"/>
  <c r="F59" i="10"/>
  <c r="F32" i="10"/>
</calcChain>
</file>

<file path=xl/sharedStrings.xml><?xml version="1.0" encoding="utf-8"?>
<sst xmlns="http://schemas.openxmlformats.org/spreadsheetml/2006/main" count="5517" uniqueCount="96">
  <si>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</si>
  <si>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</si>
  <si>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</si>
  <si>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</si>
  <si>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</si>
  <si>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</si>
  <si>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</si>
  <si>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</si>
  <si>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</si>
  <si>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</si>
  <si>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</si>
  <si>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</si>
  <si>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</si>
  <si>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</si>
  <si>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</si>
  <si>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</si>
  <si>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</si>
  <si>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</si>
  <si>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</si>
  <si>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</si>
  <si>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</si>
  <si>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</si>
  <si>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</si>
  <si>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</si>
  <si>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</si>
  <si>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</si>
  <si>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</si>
  <si>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</si>
  <si>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</si>
  <si>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</si>
  <si>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</si>
  <si>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</si>
  <si>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</si>
  <si>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</si>
  <si>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</si>
  <si>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</si>
  <si>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</si>
  <si>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</si>
  <si>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</si>
  <si>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</si>
  <si>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</si>
  <si>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</si>
  <si>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</si>
  <si>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</si>
  <si>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</si>
  <si>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</si>
  <si>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</si>
  <si>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</si>
  <si>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</si>
  <si>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</si>
  <si>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</si>
  <si>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</si>
  <si>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</si>
  <si>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</si>
  <si>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</si>
  <si>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</si>
  <si>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</si>
  <si>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</si>
  <si>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</si>
  <si>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</si>
  <si>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</si>
  <si>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</si>
  <si>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</si>
  <si>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</si>
  <si>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</si>
  <si>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</si>
  <si>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</si>
  <si>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</si>
  <si>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</si>
  <si>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</si>
  <si>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</si>
  <si>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</si>
  <si>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</si>
  <si>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</si>
  <si>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</si>
  <si>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</si>
  <si>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</si>
  <si>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</si>
  <si>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</si>
  <si>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</si>
  <si>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</si>
  <si>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</si>
  <si>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</si>
  <si>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</si>
  <si>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</si>
  <si>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</si>
  <si>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</si>
  <si>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</si>
  <si>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</si>
  <si>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</si>
  <si>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</si>
  <si>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June of 2019</t>
  </si>
  <si>
    <t>U.S. Pair Volume, Data through June of 2019</t>
  </si>
  <si>
    <t>U.S. Distress Sale Pairs Percentage,Data through June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</si>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</sst>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3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10" fillId="5" borderId="0" xfId="4" applyNumberFormat="1" applyFont="1" applyFill="1" applyBorder="1" applyAlignment="1">
      <alignment horizontal="center"/>
    </xf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7" fontId="6" fillId="5" borderId="0" xfId="2" applyNumberFormat="1" applyFont="1" applyFill="1"/>
    <xf numFmtId="0" fontId="3" fillId="5" borderId="0" xfId="0" applyFont="1" applyFill="1"/>
    <xf numFmtId="40" fontId="7" fillId="5" borderId="0" xfId="5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VW'!$N$6:$N$287</c:f>
              <c:numCache>
                <c:formatCode>[$-409]mmm\-yy;@</c:formatCode>
                <c:ptCount val="28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</c:numCache>
            </c:numRef>
          </c:xVal>
          <c:yVal>
            <c:numRef>
              <c:f>'U.S. EW &amp; VW'!$O$6:$O$287</c:f>
              <c:numCache>
                <c:formatCode>0</c:formatCode>
                <c:ptCount val="282"/>
                <c:pt idx="0">
                  <c:v>66.273736904875307</c:v>
                </c:pt>
                <c:pt idx="1">
                  <c:v>65.152246135866804</c:v>
                </c:pt>
                <c:pt idx="2">
                  <c:v>64.656893150871298</c:v>
                </c:pt>
                <c:pt idx="3">
                  <c:v>64.612682561260996</c:v>
                </c:pt>
                <c:pt idx="4">
                  <c:v>64.293377869394405</c:v>
                </c:pt>
                <c:pt idx="5">
                  <c:v>64.649621651462496</c:v>
                </c:pt>
                <c:pt idx="6">
                  <c:v>64.973704406240401</c:v>
                </c:pt>
                <c:pt idx="7">
                  <c:v>64.836794340284598</c:v>
                </c:pt>
                <c:pt idx="8">
                  <c:v>64.331634657853101</c:v>
                </c:pt>
                <c:pt idx="9">
                  <c:v>63.660073416771098</c:v>
                </c:pt>
                <c:pt idx="10">
                  <c:v>64.973062231809493</c:v>
                </c:pt>
                <c:pt idx="11">
                  <c:v>67.276135584755295</c:v>
                </c:pt>
                <c:pt idx="12">
                  <c:v>70.076155115242301</c:v>
                </c:pt>
                <c:pt idx="13">
                  <c:v>71.046037965616193</c:v>
                </c:pt>
                <c:pt idx="14">
                  <c:v>70.780897405176205</c:v>
                </c:pt>
                <c:pt idx="15">
                  <c:v>70.2364326803918</c:v>
                </c:pt>
                <c:pt idx="16">
                  <c:v>70.876975757222297</c:v>
                </c:pt>
                <c:pt idx="17">
                  <c:v>71.993117111815096</c:v>
                </c:pt>
                <c:pt idx="18">
                  <c:v>73.250807538671395</c:v>
                </c:pt>
                <c:pt idx="19">
                  <c:v>73.500590055547804</c:v>
                </c:pt>
                <c:pt idx="20">
                  <c:v>74.914871516069994</c:v>
                </c:pt>
                <c:pt idx="21">
                  <c:v>75.904875765743498</c:v>
                </c:pt>
                <c:pt idx="22">
                  <c:v>78.905588916825295</c:v>
                </c:pt>
                <c:pt idx="23">
                  <c:v>80.726247473247895</c:v>
                </c:pt>
                <c:pt idx="24">
                  <c:v>84.082676988443197</c:v>
                </c:pt>
                <c:pt idx="25">
                  <c:v>83.271832222790707</c:v>
                </c:pt>
                <c:pt idx="26">
                  <c:v>82.239520654471406</c:v>
                </c:pt>
                <c:pt idx="27">
                  <c:v>80.735185034725006</c:v>
                </c:pt>
                <c:pt idx="28">
                  <c:v>82.114444212234304</c:v>
                </c:pt>
                <c:pt idx="29">
                  <c:v>84.039794388539306</c:v>
                </c:pt>
                <c:pt idx="30">
                  <c:v>84.5312863323919</c:v>
                </c:pt>
                <c:pt idx="31">
                  <c:v>85.076567207786496</c:v>
                </c:pt>
                <c:pt idx="32">
                  <c:v>85.341636686152199</c:v>
                </c:pt>
                <c:pt idx="33">
                  <c:v>86.314112205774805</c:v>
                </c:pt>
                <c:pt idx="34">
                  <c:v>86.732615652346894</c:v>
                </c:pt>
                <c:pt idx="35">
                  <c:v>86.755793932879598</c:v>
                </c:pt>
                <c:pt idx="36">
                  <c:v>86.806853681290903</c:v>
                </c:pt>
                <c:pt idx="37">
                  <c:v>85.774328218480903</c:v>
                </c:pt>
                <c:pt idx="38">
                  <c:v>84.629672759578696</c:v>
                </c:pt>
                <c:pt idx="39">
                  <c:v>83.619276540445995</c:v>
                </c:pt>
                <c:pt idx="40">
                  <c:v>83.620910902749003</c:v>
                </c:pt>
                <c:pt idx="41">
                  <c:v>84.757274721502696</c:v>
                </c:pt>
                <c:pt idx="42">
                  <c:v>86.236200601766797</c:v>
                </c:pt>
                <c:pt idx="43">
                  <c:v>88.652621095551694</c:v>
                </c:pt>
                <c:pt idx="44">
                  <c:v>90.311284978850296</c:v>
                </c:pt>
                <c:pt idx="45">
                  <c:v>91.685284228370193</c:v>
                </c:pt>
                <c:pt idx="46">
                  <c:v>91.492909550792305</c:v>
                </c:pt>
                <c:pt idx="47">
                  <c:v>91.120052601227698</c:v>
                </c:pt>
                <c:pt idx="48">
                  <c:v>91.209479485483001</c:v>
                </c:pt>
                <c:pt idx="49">
                  <c:v>89.593959210421005</c:v>
                </c:pt>
                <c:pt idx="50">
                  <c:v>88.402244452045196</c:v>
                </c:pt>
                <c:pt idx="51">
                  <c:v>87.109795055139898</c:v>
                </c:pt>
                <c:pt idx="52">
                  <c:v>89.496304620113804</c:v>
                </c:pt>
                <c:pt idx="53">
                  <c:v>92.311897113309101</c:v>
                </c:pt>
                <c:pt idx="54">
                  <c:v>94.846638718280502</c:v>
                </c:pt>
                <c:pt idx="55">
                  <c:v>96.235184248383007</c:v>
                </c:pt>
                <c:pt idx="56">
                  <c:v>97.518950210293397</c:v>
                </c:pt>
                <c:pt idx="57">
                  <c:v>98.7636795410979</c:v>
                </c:pt>
                <c:pt idx="58">
                  <c:v>99.617224199667206</c:v>
                </c:pt>
                <c:pt idx="59">
                  <c:v>100</c:v>
                </c:pt>
                <c:pt idx="60">
                  <c:v>100.332230865884</c:v>
                </c:pt>
                <c:pt idx="61">
                  <c:v>100.16852859634</c:v>
                </c:pt>
                <c:pt idx="62">
                  <c:v>99.801070584448297</c:v>
                </c:pt>
                <c:pt idx="63">
                  <c:v>99.292926342592494</c:v>
                </c:pt>
                <c:pt idx="64">
                  <c:v>99.471908309302094</c:v>
                </c:pt>
                <c:pt idx="65">
                  <c:v>99.982023784986097</c:v>
                </c:pt>
                <c:pt idx="66">
                  <c:v>100.834936956005</c:v>
                </c:pt>
                <c:pt idx="67">
                  <c:v>100.718330998525</c:v>
                </c:pt>
                <c:pt idx="68">
                  <c:v>100.461422845993</c:v>
                </c:pt>
                <c:pt idx="69">
                  <c:v>99.036841140879503</c:v>
                </c:pt>
                <c:pt idx="70">
                  <c:v>98.248160323434206</c:v>
                </c:pt>
                <c:pt idx="71">
                  <c:v>97.449991716558301</c:v>
                </c:pt>
                <c:pt idx="72">
                  <c:v>98.580030712003094</c:v>
                </c:pt>
                <c:pt idx="73">
                  <c:v>99.956155411101093</c:v>
                </c:pt>
                <c:pt idx="74">
                  <c:v>101.214440467638</c:v>
                </c:pt>
                <c:pt idx="75">
                  <c:v>101.41882459826699</c:v>
                </c:pt>
                <c:pt idx="76">
                  <c:v>101.345445133833</c:v>
                </c:pt>
                <c:pt idx="77">
                  <c:v>101.620264534101</c:v>
                </c:pt>
                <c:pt idx="78">
                  <c:v>101.80735503135099</c:v>
                </c:pt>
                <c:pt idx="79">
                  <c:v>102.011086485787</c:v>
                </c:pt>
                <c:pt idx="80">
                  <c:v>102.032145397847</c:v>
                </c:pt>
                <c:pt idx="81">
                  <c:v>102.4594945357</c:v>
                </c:pt>
                <c:pt idx="82">
                  <c:v>103.877791076661</c:v>
                </c:pt>
                <c:pt idx="83">
                  <c:v>105.84851469847</c:v>
                </c:pt>
                <c:pt idx="84">
                  <c:v>108.118358930997</c:v>
                </c:pt>
                <c:pt idx="85">
                  <c:v>109.077881266926</c:v>
                </c:pt>
                <c:pt idx="86">
                  <c:v>109.425340329077</c:v>
                </c:pt>
                <c:pt idx="87">
                  <c:v>108.849750992903</c:v>
                </c:pt>
                <c:pt idx="88">
                  <c:v>109.425412615833</c:v>
                </c:pt>
                <c:pt idx="89">
                  <c:v>109.809585353888</c:v>
                </c:pt>
                <c:pt idx="90">
                  <c:v>110.339689080802</c:v>
                </c:pt>
                <c:pt idx="91">
                  <c:v>108.706937692818</c:v>
                </c:pt>
                <c:pt idx="92">
                  <c:v>107.414847872734</c:v>
                </c:pt>
                <c:pt idx="93">
                  <c:v>106.786332469801</c:v>
                </c:pt>
                <c:pt idx="94">
                  <c:v>107.258863815154</c:v>
                </c:pt>
                <c:pt idx="95">
                  <c:v>108.34887136114</c:v>
                </c:pt>
                <c:pt idx="96">
                  <c:v>108.942954717408</c:v>
                </c:pt>
                <c:pt idx="97">
                  <c:v>111.63612538389</c:v>
                </c:pt>
                <c:pt idx="98">
                  <c:v>113.18297888563499</c:v>
                </c:pt>
                <c:pt idx="99">
                  <c:v>115.692000198804</c:v>
                </c:pt>
                <c:pt idx="100">
                  <c:v>116.79761831226401</c:v>
                </c:pt>
                <c:pt idx="101">
                  <c:v>119.70237196818999</c:v>
                </c:pt>
                <c:pt idx="102">
                  <c:v>122.53516278201801</c:v>
                </c:pt>
                <c:pt idx="103">
                  <c:v>125.320711505696</c:v>
                </c:pt>
                <c:pt idx="104">
                  <c:v>127.298438199367</c:v>
                </c:pt>
                <c:pt idx="105">
                  <c:v>128.163162843365</c:v>
                </c:pt>
                <c:pt idx="106">
                  <c:v>127.751220404934</c:v>
                </c:pt>
                <c:pt idx="107">
                  <c:v>126.782587687682</c:v>
                </c:pt>
                <c:pt idx="108">
                  <c:v>126.684436154145</c:v>
                </c:pt>
                <c:pt idx="109">
                  <c:v>129.18365268174199</c:v>
                </c:pt>
                <c:pt idx="110">
                  <c:v>131.46811706563699</c:v>
                </c:pt>
                <c:pt idx="111">
                  <c:v>133.14149473723799</c:v>
                </c:pt>
                <c:pt idx="112">
                  <c:v>133.377167223821</c:v>
                </c:pt>
                <c:pt idx="113">
                  <c:v>134.624080946204</c:v>
                </c:pt>
                <c:pt idx="114">
                  <c:v>136.55410615109199</c:v>
                </c:pt>
                <c:pt idx="115">
                  <c:v>138.811955523634</c:v>
                </c:pt>
                <c:pt idx="116">
                  <c:v>141.08688427059101</c:v>
                </c:pt>
                <c:pt idx="117">
                  <c:v>143.850997264179</c:v>
                </c:pt>
                <c:pt idx="118">
                  <c:v>145.818448527253</c:v>
                </c:pt>
                <c:pt idx="119">
                  <c:v>147.03083731115001</c:v>
                </c:pt>
                <c:pt idx="120">
                  <c:v>147.02213578646499</c:v>
                </c:pt>
                <c:pt idx="121">
                  <c:v>148.018443023488</c:v>
                </c:pt>
                <c:pt idx="122">
                  <c:v>149.44859155668601</c:v>
                </c:pt>
                <c:pt idx="123">
                  <c:v>151.140019976399</c:v>
                </c:pt>
                <c:pt idx="124">
                  <c:v>152.09053945456799</c:v>
                </c:pt>
                <c:pt idx="125">
                  <c:v>153.264727964299</c:v>
                </c:pt>
                <c:pt idx="126">
                  <c:v>154.86007159284401</c:v>
                </c:pt>
                <c:pt idx="127">
                  <c:v>155.84813182825201</c:v>
                </c:pt>
                <c:pt idx="128">
                  <c:v>155.59262344223799</c:v>
                </c:pt>
                <c:pt idx="129">
                  <c:v>156.88006007376001</c:v>
                </c:pt>
                <c:pt idx="130">
                  <c:v>158.857970093631</c:v>
                </c:pt>
                <c:pt idx="131">
                  <c:v>162.407050952085</c:v>
                </c:pt>
                <c:pt idx="132">
                  <c:v>162.657556889418</c:v>
                </c:pt>
                <c:pt idx="133">
                  <c:v>163.688774802811</c:v>
                </c:pt>
                <c:pt idx="134">
                  <c:v>163.558837280814</c:v>
                </c:pt>
                <c:pt idx="135">
                  <c:v>165.72658022013599</c:v>
                </c:pt>
                <c:pt idx="136">
                  <c:v>167.345885167452</c:v>
                </c:pt>
                <c:pt idx="137">
                  <c:v>169.58124252784199</c:v>
                </c:pt>
                <c:pt idx="138">
                  <c:v>171.008712640135</c:v>
                </c:pt>
                <c:pt idx="139">
                  <c:v>171.607849114348</c:v>
                </c:pt>
                <c:pt idx="140">
                  <c:v>171.87462194208899</c:v>
                </c:pt>
                <c:pt idx="141">
                  <c:v>170.909350613117</c:v>
                </c:pt>
                <c:pt idx="142">
                  <c:v>170.84647907161599</c:v>
                </c:pt>
                <c:pt idx="143">
                  <c:v>169.418221502276</c:v>
                </c:pt>
                <c:pt idx="144">
                  <c:v>168.43521580179501</c:v>
                </c:pt>
                <c:pt idx="145">
                  <c:v>163.31255512875001</c:v>
                </c:pt>
                <c:pt idx="146">
                  <c:v>159.03529633016501</c:v>
                </c:pt>
                <c:pt idx="147">
                  <c:v>154.44600295967501</c:v>
                </c:pt>
                <c:pt idx="148">
                  <c:v>156.293524557225</c:v>
                </c:pt>
                <c:pt idx="149">
                  <c:v>159.26806724096201</c:v>
                </c:pt>
                <c:pt idx="150">
                  <c:v>162.708137662306</c:v>
                </c:pt>
                <c:pt idx="151">
                  <c:v>160.451641648996</c:v>
                </c:pt>
                <c:pt idx="152">
                  <c:v>157.40019433989099</c:v>
                </c:pt>
                <c:pt idx="153">
                  <c:v>154.17389444780599</c:v>
                </c:pt>
                <c:pt idx="154">
                  <c:v>151.333629857978</c:v>
                </c:pt>
                <c:pt idx="155">
                  <c:v>147.56426899658899</c:v>
                </c:pt>
                <c:pt idx="156">
                  <c:v>144.59598632877299</c:v>
                </c:pt>
                <c:pt idx="157">
                  <c:v>142.80534408863201</c:v>
                </c:pt>
                <c:pt idx="158">
                  <c:v>139.46550152436001</c:v>
                </c:pt>
                <c:pt idx="159">
                  <c:v>134.331844388462</c:v>
                </c:pt>
                <c:pt idx="160">
                  <c:v>125.27634623480699</c:v>
                </c:pt>
                <c:pt idx="161">
                  <c:v>118.533167297288</c:v>
                </c:pt>
                <c:pt idx="162">
                  <c:v>112.86656907391399</c:v>
                </c:pt>
                <c:pt idx="163">
                  <c:v>113.42890100717</c:v>
                </c:pt>
                <c:pt idx="164">
                  <c:v>113.85877348070299</c:v>
                </c:pt>
                <c:pt idx="165">
                  <c:v>113.90438803825801</c:v>
                </c:pt>
                <c:pt idx="166">
                  <c:v>111.05516102268599</c:v>
                </c:pt>
                <c:pt idx="167">
                  <c:v>108.51153392073699</c:v>
                </c:pt>
                <c:pt idx="168">
                  <c:v>107.59455942668799</c:v>
                </c:pt>
                <c:pt idx="169">
                  <c:v>108.50418245739399</c:v>
                </c:pt>
                <c:pt idx="170">
                  <c:v>110.338029726183</c:v>
                </c:pt>
                <c:pt idx="171">
                  <c:v>113.15416537684899</c:v>
                </c:pt>
                <c:pt idx="172">
                  <c:v>115.472459415342</c:v>
                </c:pt>
                <c:pt idx="173">
                  <c:v>117.06580380453001</c:v>
                </c:pt>
                <c:pt idx="174">
                  <c:v>117.20694903656999</c:v>
                </c:pt>
                <c:pt idx="175">
                  <c:v>118.444834814318</c:v>
                </c:pt>
                <c:pt idx="176">
                  <c:v>120.551087784106</c:v>
                </c:pt>
                <c:pt idx="177">
                  <c:v>122.801726270317</c:v>
                </c:pt>
                <c:pt idx="178">
                  <c:v>122.631999883665</c:v>
                </c:pt>
                <c:pt idx="179">
                  <c:v>122.526030983856</c:v>
                </c:pt>
                <c:pt idx="180">
                  <c:v>122.99499054760101</c:v>
                </c:pt>
                <c:pt idx="181">
                  <c:v>124.298367030059</c:v>
                </c:pt>
                <c:pt idx="182">
                  <c:v>124.682888114333</c:v>
                </c:pt>
                <c:pt idx="183">
                  <c:v>124.669997604054</c:v>
                </c:pt>
                <c:pt idx="184">
                  <c:v>125.060675247706</c:v>
                </c:pt>
                <c:pt idx="185">
                  <c:v>125.09518324552199</c:v>
                </c:pt>
                <c:pt idx="186">
                  <c:v>124.20997182190099</c:v>
                </c:pt>
                <c:pt idx="187">
                  <c:v>124.375252955997</c:v>
                </c:pt>
                <c:pt idx="188">
                  <c:v>126.431981304497</c:v>
                </c:pt>
                <c:pt idx="189">
                  <c:v>129.438341561383</c:v>
                </c:pt>
                <c:pt idx="190">
                  <c:v>131.96849577893801</c:v>
                </c:pt>
                <c:pt idx="191">
                  <c:v>133.30483555657599</c:v>
                </c:pt>
                <c:pt idx="192">
                  <c:v>133.921792944473</c:v>
                </c:pt>
                <c:pt idx="193">
                  <c:v>132.69964257439599</c:v>
                </c:pt>
                <c:pt idx="194">
                  <c:v>130.725025350826</c:v>
                </c:pt>
                <c:pt idx="195">
                  <c:v>129.97249461755601</c:v>
                </c:pt>
                <c:pt idx="196">
                  <c:v>130.71522758769601</c:v>
                </c:pt>
                <c:pt idx="197">
                  <c:v>132.84505209658701</c:v>
                </c:pt>
                <c:pt idx="198">
                  <c:v>134.69593965036799</c:v>
                </c:pt>
                <c:pt idx="199">
                  <c:v>136.54358973213101</c:v>
                </c:pt>
                <c:pt idx="200">
                  <c:v>137.40639508384001</c:v>
                </c:pt>
                <c:pt idx="201">
                  <c:v>138.34178144419101</c:v>
                </c:pt>
                <c:pt idx="202">
                  <c:v>138.76110151188101</c:v>
                </c:pt>
                <c:pt idx="203">
                  <c:v>139.68308583714901</c:v>
                </c:pt>
                <c:pt idx="204">
                  <c:v>139.304195332202</c:v>
                </c:pt>
                <c:pt idx="205">
                  <c:v>139.579102258587</c:v>
                </c:pt>
                <c:pt idx="206">
                  <c:v>140.56352798147799</c:v>
                </c:pt>
                <c:pt idx="207">
                  <c:v>142.66085136297099</c:v>
                </c:pt>
                <c:pt idx="208">
                  <c:v>145.75105537438</c:v>
                </c:pt>
                <c:pt idx="209">
                  <c:v>147.69936244580501</c:v>
                </c:pt>
                <c:pt idx="210">
                  <c:v>150.37431278121301</c:v>
                </c:pt>
                <c:pt idx="211">
                  <c:v>150.83214047905901</c:v>
                </c:pt>
                <c:pt idx="212">
                  <c:v>153.30073082465299</c:v>
                </c:pt>
                <c:pt idx="213">
                  <c:v>154.39630364130801</c:v>
                </c:pt>
                <c:pt idx="214">
                  <c:v>156.27563168405501</c:v>
                </c:pt>
                <c:pt idx="215">
                  <c:v>155.56091788723299</c:v>
                </c:pt>
                <c:pt idx="216">
                  <c:v>155.719453596585</c:v>
                </c:pt>
                <c:pt idx="217">
                  <c:v>155.395910793204</c:v>
                </c:pt>
                <c:pt idx="218">
                  <c:v>156.503505793182</c:v>
                </c:pt>
                <c:pt idx="219">
                  <c:v>157.27087215208201</c:v>
                </c:pt>
                <c:pt idx="220">
                  <c:v>156.960158117898</c:v>
                </c:pt>
                <c:pt idx="221">
                  <c:v>156.521427378966</c:v>
                </c:pt>
                <c:pt idx="222">
                  <c:v>155.77846325796801</c:v>
                </c:pt>
                <c:pt idx="223">
                  <c:v>158.80543402385399</c:v>
                </c:pt>
                <c:pt idx="224">
                  <c:v>161.39274222887201</c:v>
                </c:pt>
                <c:pt idx="225">
                  <c:v>165.44760886459699</c:v>
                </c:pt>
                <c:pt idx="226">
                  <c:v>167.379355526598</c:v>
                </c:pt>
                <c:pt idx="227">
                  <c:v>171.65455235105</c:v>
                </c:pt>
                <c:pt idx="228">
                  <c:v>174.92043538787399</c:v>
                </c:pt>
                <c:pt idx="229">
                  <c:v>178.61958275536699</c:v>
                </c:pt>
                <c:pt idx="230">
                  <c:v>177.74207825439001</c:v>
                </c:pt>
                <c:pt idx="231">
                  <c:v>178.29888823371499</c:v>
                </c:pt>
                <c:pt idx="232">
                  <c:v>178.44298168902799</c:v>
                </c:pt>
                <c:pt idx="233">
                  <c:v>180.660428178448</c:v>
                </c:pt>
                <c:pt idx="234">
                  <c:v>181.14168458924499</c:v>
                </c:pt>
                <c:pt idx="235">
                  <c:v>181.54707387217701</c:v>
                </c:pt>
                <c:pt idx="236">
                  <c:v>182.89626794294199</c:v>
                </c:pt>
                <c:pt idx="237">
                  <c:v>182.625869411807</c:v>
                </c:pt>
                <c:pt idx="238">
                  <c:v>183.327293962635</c:v>
                </c:pt>
                <c:pt idx="239">
                  <c:v>183.249096161865</c:v>
                </c:pt>
                <c:pt idx="240">
                  <c:v>184.964732454943</c:v>
                </c:pt>
                <c:pt idx="241">
                  <c:v>184.63548268043999</c:v>
                </c:pt>
                <c:pt idx="242">
                  <c:v>184.52385418068599</c:v>
                </c:pt>
                <c:pt idx="243">
                  <c:v>185.15607934486499</c:v>
                </c:pt>
                <c:pt idx="244">
                  <c:v>188.33152504835499</c:v>
                </c:pt>
                <c:pt idx="245">
                  <c:v>191.56174397912</c:v>
                </c:pt>
                <c:pt idx="246">
                  <c:v>194.59609345649901</c:v>
                </c:pt>
                <c:pt idx="247">
                  <c:v>195.90895303103599</c:v>
                </c:pt>
                <c:pt idx="248">
                  <c:v>196.5869642497</c:v>
                </c:pt>
                <c:pt idx="249">
                  <c:v>197.24604668953299</c:v>
                </c:pt>
                <c:pt idx="250">
                  <c:v>197.45174442492799</c:v>
                </c:pt>
                <c:pt idx="251">
                  <c:v>197.260227475985</c:v>
                </c:pt>
                <c:pt idx="252">
                  <c:v>195.14417763813</c:v>
                </c:pt>
                <c:pt idx="253">
                  <c:v>193.966462430635</c:v>
                </c:pt>
                <c:pt idx="254">
                  <c:v>195.43349366538999</c:v>
                </c:pt>
                <c:pt idx="255">
                  <c:v>198.312355308458</c:v>
                </c:pt>
                <c:pt idx="256">
                  <c:v>202.01263184286699</c:v>
                </c:pt>
                <c:pt idx="257">
                  <c:v>204.53195343339101</c:v>
                </c:pt>
                <c:pt idx="258">
                  <c:v>207.04977782774</c:v>
                </c:pt>
                <c:pt idx="259">
                  <c:v>209.024367427843</c:v>
                </c:pt>
                <c:pt idx="260">
                  <c:v>210.71340743604</c:v>
                </c:pt>
                <c:pt idx="261">
                  <c:v>213.25896466964599</c:v>
                </c:pt>
                <c:pt idx="262">
                  <c:v>213.68559183154301</c:v>
                </c:pt>
                <c:pt idx="263">
                  <c:v>212.22025482567099</c:v>
                </c:pt>
                <c:pt idx="264">
                  <c:v>209.08211532133501</c:v>
                </c:pt>
                <c:pt idx="265">
                  <c:v>210.97898998573501</c:v>
                </c:pt>
                <c:pt idx="266">
                  <c:v>216.710504625395</c:v>
                </c:pt>
                <c:pt idx="267">
                  <c:v>223.50731483656699</c:v>
                </c:pt>
                <c:pt idx="268">
                  <c:v>222.376764702743</c:v>
                </c:pt>
                <c:pt idx="269">
                  <c:v>218.00954299892601</c:v>
                </c:pt>
                <c:pt idx="270">
                  <c:v>214.99027466980999</c:v>
                </c:pt>
                <c:pt idx="271">
                  <c:v>217.09859223447401</c:v>
                </c:pt>
                <c:pt idx="272">
                  <c:v>219.97343377716899</c:v>
                </c:pt>
                <c:pt idx="273">
                  <c:v>220.023045867739</c:v>
                </c:pt>
                <c:pt idx="274">
                  <c:v>219.00731012067101</c:v>
                </c:pt>
                <c:pt idx="275">
                  <c:v>218.72715554081299</c:v>
                </c:pt>
                <c:pt idx="276">
                  <c:v>221.214456599193</c:v>
                </c:pt>
                <c:pt idx="277">
                  <c:v>224.83974522307901</c:v>
                </c:pt>
                <c:pt idx="278">
                  <c:v>227.17302078043599</c:v>
                </c:pt>
                <c:pt idx="279">
                  <c:v>229.328769919373</c:v>
                </c:pt>
                <c:pt idx="280">
                  <c:v>232.37054947423499</c:v>
                </c:pt>
                <c:pt idx="281">
                  <c:v>235.00690703850799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D1-4BF4-879F-0C0B9FD15F31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VW'!$L$6:$L$263</c:f>
              <c:numCache>
                <c:formatCode>[$-409]mmm\-yy;@</c:formatCode>
                <c:ptCount val="25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</c:numCache>
            </c:numRef>
          </c:xVal>
          <c:yVal>
            <c:numRef>
              <c:f>'U.S. EW &amp; VW'!$M$6:$M$263</c:f>
              <c:numCache>
                <c:formatCode>_(* #,##0_);_(* \(#,##0\);_(* "-"??_);_(@_)</c:formatCode>
                <c:ptCount val="258"/>
                <c:pt idx="0">
                  <c:v>78.423504280984702</c:v>
                </c:pt>
                <c:pt idx="1">
                  <c:v>77.958293573386698</c:v>
                </c:pt>
                <c:pt idx="2">
                  <c:v>77.7166083426673</c:v>
                </c:pt>
                <c:pt idx="3">
                  <c:v>78.593214302344904</c:v>
                </c:pt>
                <c:pt idx="4">
                  <c:v>79.827919462452101</c:v>
                </c:pt>
                <c:pt idx="5">
                  <c:v>81.088397764378001</c:v>
                </c:pt>
                <c:pt idx="6">
                  <c:v>80.874364042501298</c:v>
                </c:pt>
                <c:pt idx="7">
                  <c:v>80.021283730072099</c:v>
                </c:pt>
                <c:pt idx="8">
                  <c:v>79.599108516371999</c:v>
                </c:pt>
                <c:pt idx="9">
                  <c:v>80.4932340921887</c:v>
                </c:pt>
                <c:pt idx="10">
                  <c:v>82.487188653956096</c:v>
                </c:pt>
                <c:pt idx="11">
                  <c:v>83.878875541097599</c:v>
                </c:pt>
                <c:pt idx="12">
                  <c:v>84.297827005025397</c:v>
                </c:pt>
                <c:pt idx="13">
                  <c:v>83.851169704197901</c:v>
                </c:pt>
                <c:pt idx="14">
                  <c:v>83.978843422338102</c:v>
                </c:pt>
                <c:pt idx="15">
                  <c:v>84.9096171716415</c:v>
                </c:pt>
                <c:pt idx="16">
                  <c:v>86.486419421343101</c:v>
                </c:pt>
                <c:pt idx="17">
                  <c:v>87.819392640862006</c:v>
                </c:pt>
                <c:pt idx="18">
                  <c:v>88.512198890648705</c:v>
                </c:pt>
                <c:pt idx="19">
                  <c:v>88.631556723658505</c:v>
                </c:pt>
                <c:pt idx="20">
                  <c:v>88.882992079057999</c:v>
                </c:pt>
                <c:pt idx="21">
                  <c:v>89.265436686197901</c:v>
                </c:pt>
                <c:pt idx="22">
                  <c:v>90.469363243319904</c:v>
                </c:pt>
                <c:pt idx="23">
                  <c:v>91.150351685018094</c:v>
                </c:pt>
                <c:pt idx="24">
                  <c:v>92.298316914799997</c:v>
                </c:pt>
                <c:pt idx="25">
                  <c:v>92.623225612701205</c:v>
                </c:pt>
                <c:pt idx="26">
                  <c:v>93.252957939415694</c:v>
                </c:pt>
                <c:pt idx="27">
                  <c:v>93.959701483552706</c:v>
                </c:pt>
                <c:pt idx="28">
                  <c:v>95.789176290670795</c:v>
                </c:pt>
                <c:pt idx="29">
                  <c:v>97.868656813010503</c:v>
                </c:pt>
                <c:pt idx="30">
                  <c:v>98.321631366274104</c:v>
                </c:pt>
                <c:pt idx="31">
                  <c:v>97.955422888398104</c:v>
                </c:pt>
                <c:pt idx="32">
                  <c:v>97.304484439757005</c:v>
                </c:pt>
                <c:pt idx="33">
                  <c:v>98.296744878446503</c:v>
                </c:pt>
                <c:pt idx="34">
                  <c:v>99.275585575863204</c:v>
                </c:pt>
                <c:pt idx="35">
                  <c:v>100</c:v>
                </c:pt>
                <c:pt idx="36">
                  <c:v>100.231606286561</c:v>
                </c:pt>
                <c:pt idx="37">
                  <c:v>100.471768558096</c:v>
                </c:pt>
                <c:pt idx="38">
                  <c:v>100.61123034124699</c:v>
                </c:pt>
                <c:pt idx="39">
                  <c:v>100.58086678700199</c:v>
                </c:pt>
                <c:pt idx="40">
                  <c:v>100.87759656415101</c:v>
                </c:pt>
                <c:pt idx="41">
                  <c:v>102.13229170279099</c:v>
                </c:pt>
                <c:pt idx="42">
                  <c:v>103.789108802198</c:v>
                </c:pt>
                <c:pt idx="43">
                  <c:v>105.765253554868</c:v>
                </c:pt>
                <c:pt idx="44">
                  <c:v>106.768225357744</c:v>
                </c:pt>
                <c:pt idx="45">
                  <c:v>106.38524345988399</c:v>
                </c:pt>
                <c:pt idx="46">
                  <c:v>105.289456672794</c:v>
                </c:pt>
                <c:pt idx="47">
                  <c:v>104.201862479252</c:v>
                </c:pt>
                <c:pt idx="48">
                  <c:v>104.77776410496099</c:v>
                </c:pt>
                <c:pt idx="49">
                  <c:v>106.110594549948</c:v>
                </c:pt>
                <c:pt idx="50">
                  <c:v>107.795408555858</c:v>
                </c:pt>
                <c:pt idx="51">
                  <c:v>108.569902961572</c:v>
                </c:pt>
                <c:pt idx="52">
                  <c:v>109.179222091838</c:v>
                </c:pt>
                <c:pt idx="53">
                  <c:v>109.77251700196</c:v>
                </c:pt>
                <c:pt idx="54">
                  <c:v>110.803297219602</c:v>
                </c:pt>
                <c:pt idx="55">
                  <c:v>112.03157220210799</c:v>
                </c:pt>
                <c:pt idx="56">
                  <c:v>113.463450453912</c:v>
                </c:pt>
                <c:pt idx="57">
                  <c:v>115.14701113005199</c:v>
                </c:pt>
                <c:pt idx="58">
                  <c:v>116.894154022905</c:v>
                </c:pt>
                <c:pt idx="59">
                  <c:v>117.908709800615</c:v>
                </c:pt>
                <c:pt idx="60">
                  <c:v>117.845343592978</c:v>
                </c:pt>
                <c:pt idx="61">
                  <c:v>117.69981571244899</c:v>
                </c:pt>
                <c:pt idx="62">
                  <c:v>118.496836999788</c:v>
                </c:pt>
                <c:pt idx="63">
                  <c:v>120.198926244845</c:v>
                </c:pt>
                <c:pt idx="64">
                  <c:v>121.849461761505</c:v>
                </c:pt>
                <c:pt idx="65">
                  <c:v>122.857626892623</c:v>
                </c:pt>
                <c:pt idx="66">
                  <c:v>123.88396336789199</c:v>
                </c:pt>
                <c:pt idx="67">
                  <c:v>125.065895317585</c:v>
                </c:pt>
                <c:pt idx="68">
                  <c:v>126.49278326659601</c:v>
                </c:pt>
                <c:pt idx="69">
                  <c:v>127.341551167646</c:v>
                </c:pt>
                <c:pt idx="70">
                  <c:v>127.757371362409</c:v>
                </c:pt>
                <c:pt idx="71">
                  <c:v>128.40467687960299</c:v>
                </c:pt>
                <c:pt idx="72">
                  <c:v>129.68356160204101</c:v>
                </c:pt>
                <c:pt idx="73">
                  <c:v>132.31625803197699</c:v>
                </c:pt>
                <c:pt idx="74">
                  <c:v>134.78713808344</c:v>
                </c:pt>
                <c:pt idx="75">
                  <c:v>137.436401057556</c:v>
                </c:pt>
                <c:pt idx="76">
                  <c:v>139.00665797852801</c:v>
                </c:pt>
                <c:pt idx="77">
                  <c:v>141.08205629700399</c:v>
                </c:pt>
                <c:pt idx="78">
                  <c:v>142.95022196861501</c:v>
                </c:pt>
                <c:pt idx="79">
                  <c:v>145.22390001650101</c:v>
                </c:pt>
                <c:pt idx="80">
                  <c:v>146.150658281224</c:v>
                </c:pt>
                <c:pt idx="81">
                  <c:v>145.76724498135701</c:v>
                </c:pt>
                <c:pt idx="82">
                  <c:v>145.38134765404399</c:v>
                </c:pt>
                <c:pt idx="83">
                  <c:v>146.41228113448199</c:v>
                </c:pt>
                <c:pt idx="84">
                  <c:v>149.321178032148</c:v>
                </c:pt>
                <c:pt idx="85">
                  <c:v>153.20043879698301</c:v>
                </c:pt>
                <c:pt idx="86">
                  <c:v>156.704580875245</c:v>
                </c:pt>
                <c:pt idx="87">
                  <c:v>159.26413678796101</c:v>
                </c:pt>
                <c:pt idx="88">
                  <c:v>160.95127563525801</c:v>
                </c:pt>
                <c:pt idx="89">
                  <c:v>162.289604574523</c:v>
                </c:pt>
                <c:pt idx="90">
                  <c:v>163.76409128865001</c:v>
                </c:pt>
                <c:pt idx="91">
                  <c:v>166.14363159604801</c:v>
                </c:pt>
                <c:pt idx="92">
                  <c:v>168.06142130438499</c:v>
                </c:pt>
                <c:pt idx="93">
                  <c:v>169.395070991593</c:v>
                </c:pt>
                <c:pt idx="94">
                  <c:v>169.35951213770099</c:v>
                </c:pt>
                <c:pt idx="95">
                  <c:v>170.55377834264499</c:v>
                </c:pt>
                <c:pt idx="96">
                  <c:v>172.11209709173301</c:v>
                </c:pt>
                <c:pt idx="97">
                  <c:v>174.73271979790701</c:v>
                </c:pt>
                <c:pt idx="98">
                  <c:v>175.56275197046401</c:v>
                </c:pt>
                <c:pt idx="99">
                  <c:v>176.91464213544199</c:v>
                </c:pt>
                <c:pt idx="100">
                  <c:v>177.67929385077699</c:v>
                </c:pt>
                <c:pt idx="101">
                  <c:v>179.376806161004</c:v>
                </c:pt>
                <c:pt idx="102">
                  <c:v>179.16438477941901</c:v>
                </c:pt>
                <c:pt idx="103">
                  <c:v>178.55676212563</c:v>
                </c:pt>
                <c:pt idx="104">
                  <c:v>176.55370772053601</c:v>
                </c:pt>
                <c:pt idx="105">
                  <c:v>175.110944596759</c:v>
                </c:pt>
                <c:pt idx="106">
                  <c:v>175.268948904425</c:v>
                </c:pt>
                <c:pt idx="107">
                  <c:v>176.931539150492</c:v>
                </c:pt>
                <c:pt idx="108">
                  <c:v>179.85829657860799</c:v>
                </c:pt>
                <c:pt idx="109">
                  <c:v>182.05659298122899</c:v>
                </c:pt>
                <c:pt idx="110">
                  <c:v>183.50309329693101</c:v>
                </c:pt>
                <c:pt idx="111">
                  <c:v>184.926233385313</c:v>
                </c:pt>
                <c:pt idx="112">
                  <c:v>185.290868741032</c:v>
                </c:pt>
                <c:pt idx="113">
                  <c:v>186.75745753354099</c:v>
                </c:pt>
                <c:pt idx="114">
                  <c:v>187.03344303587301</c:v>
                </c:pt>
                <c:pt idx="115">
                  <c:v>188.31163090323099</c:v>
                </c:pt>
                <c:pt idx="116">
                  <c:v>186.105089713577</c:v>
                </c:pt>
                <c:pt idx="117">
                  <c:v>182.34641462707799</c:v>
                </c:pt>
                <c:pt idx="118">
                  <c:v>178.51655331551601</c:v>
                </c:pt>
                <c:pt idx="119">
                  <c:v>178.06677391957001</c:v>
                </c:pt>
                <c:pt idx="120">
                  <c:v>179.97966112041399</c:v>
                </c:pt>
                <c:pt idx="121">
                  <c:v>180.82303004526599</c:v>
                </c:pt>
                <c:pt idx="122">
                  <c:v>178.892568460657</c:v>
                </c:pt>
                <c:pt idx="123">
                  <c:v>175.66409585795</c:v>
                </c:pt>
                <c:pt idx="124">
                  <c:v>173.44734420853001</c:v>
                </c:pt>
                <c:pt idx="125">
                  <c:v>172.84031902274501</c:v>
                </c:pt>
                <c:pt idx="126">
                  <c:v>172.393178206171</c:v>
                </c:pt>
                <c:pt idx="127">
                  <c:v>172.13451528045201</c:v>
                </c:pt>
                <c:pt idx="128">
                  <c:v>168.880997552781</c:v>
                </c:pt>
                <c:pt idx="129">
                  <c:v>165.28981599305001</c:v>
                </c:pt>
                <c:pt idx="130">
                  <c:v>158.667774680734</c:v>
                </c:pt>
                <c:pt idx="131">
                  <c:v>155.368481053994</c:v>
                </c:pt>
                <c:pt idx="132">
                  <c:v>150.84844354927401</c:v>
                </c:pt>
                <c:pt idx="133">
                  <c:v>148.85236156210601</c:v>
                </c:pt>
                <c:pt idx="134">
                  <c:v>144.376990041196</c:v>
                </c:pt>
                <c:pt idx="135">
                  <c:v>141.828289473616</c:v>
                </c:pt>
                <c:pt idx="136">
                  <c:v>139.73072232947999</c:v>
                </c:pt>
                <c:pt idx="137">
                  <c:v>140.26313668064799</c:v>
                </c:pt>
                <c:pt idx="138">
                  <c:v>140.51408562178699</c:v>
                </c:pt>
                <c:pt idx="139">
                  <c:v>139.51816104942</c:v>
                </c:pt>
                <c:pt idx="140">
                  <c:v>135.605975424322</c:v>
                </c:pt>
                <c:pt idx="141">
                  <c:v>130.92662416724201</c:v>
                </c:pt>
                <c:pt idx="142">
                  <c:v>128.953504753186</c:v>
                </c:pt>
                <c:pt idx="143">
                  <c:v>129.395508234262</c:v>
                </c:pt>
                <c:pt idx="144">
                  <c:v>131.53542390610301</c:v>
                </c:pt>
                <c:pt idx="145">
                  <c:v>132.683057126801</c:v>
                </c:pt>
                <c:pt idx="146">
                  <c:v>132.16420024421399</c:v>
                </c:pt>
                <c:pt idx="147">
                  <c:v>129.648534341437</c:v>
                </c:pt>
                <c:pt idx="148">
                  <c:v>126.138702580768</c:v>
                </c:pt>
                <c:pt idx="149">
                  <c:v>124.047160366583</c:v>
                </c:pt>
                <c:pt idx="150">
                  <c:v>123.94589906959899</c:v>
                </c:pt>
                <c:pt idx="151">
                  <c:v>125.003068747363</c:v>
                </c:pt>
                <c:pt idx="152">
                  <c:v>124.612345093651</c:v>
                </c:pt>
                <c:pt idx="153">
                  <c:v>123.43030281378</c:v>
                </c:pt>
                <c:pt idx="154">
                  <c:v>122.412822287285</c:v>
                </c:pt>
                <c:pt idx="155">
                  <c:v>123.011509498013</c:v>
                </c:pt>
                <c:pt idx="156">
                  <c:v>122.323282721751</c:v>
                </c:pt>
                <c:pt idx="157">
                  <c:v>121.26311759976799</c:v>
                </c:pt>
                <c:pt idx="158" formatCode="_(* #,##0.0_);_(* \(#,##0.0\);_(* &quot;-&quot;??_);_(@_)">
                  <c:v>119.80963367767001</c:v>
                </c:pt>
                <c:pt idx="159" formatCode="_(* #,##0.0_);_(* \(#,##0.0\);_(* &quot;-&quot;??_);_(@_)">
                  <c:v>120.218920282106</c:v>
                </c:pt>
                <c:pt idx="160">
                  <c:v>120.744691743058</c:v>
                </c:pt>
                <c:pt idx="161">
                  <c:v>120.958936099051</c:v>
                </c:pt>
                <c:pt idx="162">
                  <c:v>120.737854841526</c:v>
                </c:pt>
                <c:pt idx="163">
                  <c:v>121.919584794093</c:v>
                </c:pt>
                <c:pt idx="164">
                  <c:v>123.444002641463</c:v>
                </c:pt>
                <c:pt idx="165">
                  <c:v>124.676271432002</c:v>
                </c:pt>
                <c:pt idx="166">
                  <c:v>124.48334335152001</c:v>
                </c:pt>
                <c:pt idx="167">
                  <c:v>123.86440287635401</c:v>
                </c:pt>
                <c:pt idx="168">
                  <c:v>122.251330484672</c:v>
                </c:pt>
                <c:pt idx="169">
                  <c:v>120.60646626321</c:v>
                </c:pt>
                <c:pt idx="170">
                  <c:v>120.792916195008</c:v>
                </c:pt>
                <c:pt idx="171">
                  <c:v>121.604675283098</c:v>
                </c:pt>
                <c:pt idx="172">
                  <c:v>123.339791176072</c:v>
                </c:pt>
                <c:pt idx="173">
                  <c:v>123.997243761812</c:v>
                </c:pt>
                <c:pt idx="174">
                  <c:v>125.131357326127</c:v>
                </c:pt>
                <c:pt idx="175">
                  <c:v>126.024207257583</c:v>
                </c:pt>
                <c:pt idx="176">
                  <c:v>126.991056437632</c:v>
                </c:pt>
                <c:pt idx="177">
                  <c:v>128.413111657065</c:v>
                </c:pt>
                <c:pt idx="178">
                  <c:v>129.72396918978899</c:v>
                </c:pt>
                <c:pt idx="179">
                  <c:v>130.859206931312</c:v>
                </c:pt>
                <c:pt idx="180">
                  <c:v>130.09034242267299</c:v>
                </c:pt>
                <c:pt idx="181">
                  <c:v>128.97396052578301</c:v>
                </c:pt>
                <c:pt idx="182">
                  <c:v>128.485471351868</c:v>
                </c:pt>
                <c:pt idx="183">
                  <c:v>130.30308540785799</c:v>
                </c:pt>
                <c:pt idx="184">
                  <c:v>132.75599896413999</c:v>
                </c:pt>
                <c:pt idx="185">
                  <c:v>135.06944508398701</c:v>
                </c:pt>
                <c:pt idx="186">
                  <c:v>136.020172267437</c:v>
                </c:pt>
                <c:pt idx="187">
                  <c:v>136.7831697622</c:v>
                </c:pt>
                <c:pt idx="188">
                  <c:v>137.56382771211099</c:v>
                </c:pt>
                <c:pt idx="189">
                  <c:v>138.05820629752799</c:v>
                </c:pt>
                <c:pt idx="190">
                  <c:v>138.84554808994</c:v>
                </c:pt>
                <c:pt idx="191">
                  <c:v>140.14879376378499</c:v>
                </c:pt>
                <c:pt idx="192">
                  <c:v>142.595577633853</c:v>
                </c:pt>
                <c:pt idx="193">
                  <c:v>143.76973893822199</c:v>
                </c:pt>
                <c:pt idx="194">
                  <c:v>144.46042854656301</c:v>
                </c:pt>
                <c:pt idx="195">
                  <c:v>144.520084090132</c:v>
                </c:pt>
                <c:pt idx="196">
                  <c:v>146.41572449186799</c:v>
                </c:pt>
                <c:pt idx="197">
                  <c:v>148.39062219161201</c:v>
                </c:pt>
                <c:pt idx="198">
                  <c:v>150.814045122256</c:v>
                </c:pt>
                <c:pt idx="199">
                  <c:v>152.43376091078699</c:v>
                </c:pt>
                <c:pt idx="200">
                  <c:v>154.28503505486</c:v>
                </c:pt>
                <c:pt idx="201">
                  <c:v>155.36236497910099</c:v>
                </c:pt>
                <c:pt idx="202">
                  <c:v>156.78816788424299</c:v>
                </c:pt>
                <c:pt idx="203">
                  <c:v>157.27400956276699</c:v>
                </c:pt>
                <c:pt idx="204">
                  <c:v>158.631131477986</c:v>
                </c:pt>
                <c:pt idx="205">
                  <c:v>158.582053970082</c:v>
                </c:pt>
                <c:pt idx="206">
                  <c:v>160.000101333191</c:v>
                </c:pt>
                <c:pt idx="207">
                  <c:v>161.041658055049</c:v>
                </c:pt>
                <c:pt idx="208">
                  <c:v>164.04774835932301</c:v>
                </c:pt>
                <c:pt idx="209">
                  <c:v>166.33725357278999</c:v>
                </c:pt>
                <c:pt idx="210">
                  <c:v>168.66282857797501</c:v>
                </c:pt>
                <c:pt idx="211">
                  <c:v>169.67027416720899</c:v>
                </c:pt>
                <c:pt idx="212">
                  <c:v>169.65943349320099</c:v>
                </c:pt>
                <c:pt idx="213">
                  <c:v>168.64692313478099</c:v>
                </c:pt>
                <c:pt idx="214">
                  <c:v>168.87426969124101</c:v>
                </c:pt>
                <c:pt idx="215">
                  <c:v>170.69870924247101</c:v>
                </c:pt>
                <c:pt idx="216">
                  <c:v>174.584912102034</c:v>
                </c:pt>
                <c:pt idx="217">
                  <c:v>176.663087548243</c:v>
                </c:pt>
                <c:pt idx="218">
                  <c:v>176.74537556275999</c:v>
                </c:pt>
                <c:pt idx="219">
                  <c:v>175.27822419108699</c:v>
                </c:pt>
                <c:pt idx="220">
                  <c:v>176.102147740535</c:v>
                </c:pt>
                <c:pt idx="221">
                  <c:v>178.17496286275701</c:v>
                </c:pt>
                <c:pt idx="222">
                  <c:v>182.26494205116299</c:v>
                </c:pt>
                <c:pt idx="223">
                  <c:v>184.77103522176799</c:v>
                </c:pt>
                <c:pt idx="224">
                  <c:v>187.271986385996</c:v>
                </c:pt>
                <c:pt idx="225">
                  <c:v>187.14580947996399</c:v>
                </c:pt>
                <c:pt idx="226">
                  <c:v>187.42232956579599</c:v>
                </c:pt>
                <c:pt idx="227">
                  <c:v>188.18927482711501</c:v>
                </c:pt>
                <c:pt idx="228">
                  <c:v>191.800468607412</c:v>
                </c:pt>
                <c:pt idx="229">
                  <c:v>195.52383585925099</c:v>
                </c:pt>
                <c:pt idx="230">
                  <c:v>198.80748478868</c:v>
                </c:pt>
                <c:pt idx="231">
                  <c:v>201.536957045181</c:v>
                </c:pt>
                <c:pt idx="232">
                  <c:v>205.750468661036</c:v>
                </c:pt>
                <c:pt idx="233">
                  <c:v>210.91223489780501</c:v>
                </c:pt>
                <c:pt idx="234">
                  <c:v>215.14506235881399</c:v>
                </c:pt>
                <c:pt idx="235">
                  <c:v>215.41457221339499</c:v>
                </c:pt>
                <c:pt idx="236">
                  <c:v>213.846198210963</c:v>
                </c:pt>
                <c:pt idx="237">
                  <c:v>212.29545325538299</c:v>
                </c:pt>
                <c:pt idx="238">
                  <c:v>213.25684083085201</c:v>
                </c:pt>
                <c:pt idx="239">
                  <c:v>215.82091549230901</c:v>
                </c:pt>
                <c:pt idx="240">
                  <c:v>220.58658406635601</c:v>
                </c:pt>
                <c:pt idx="241">
                  <c:v>220.327556397828</c:v>
                </c:pt>
                <c:pt idx="242">
                  <c:v>217.90427016599099</c:v>
                </c:pt>
                <c:pt idx="243">
                  <c:v>216.01148755980199</c:v>
                </c:pt>
                <c:pt idx="244">
                  <c:v>218.35580187243099</c:v>
                </c:pt>
                <c:pt idx="245">
                  <c:v>224.155362230311</c:v>
                </c:pt>
                <c:pt idx="246" formatCode="_(* #,##0.0_);_(* \(#,##0.0\);_(* &quot;-&quot;??_);_(@_)">
                  <c:v>228.22710360316299</c:v>
                </c:pt>
                <c:pt idx="247">
                  <c:v>229.48703331777401</c:v>
                </c:pt>
                <c:pt idx="248">
                  <c:v>228.75164617368</c:v>
                </c:pt>
                <c:pt idx="249">
                  <c:v>229.42008609344199</c:v>
                </c:pt>
                <c:pt idx="250">
                  <c:v>231.707389484369</c:v>
                </c:pt>
                <c:pt idx="251">
                  <c:v>232.89808191904899</c:v>
                </c:pt>
                <c:pt idx="252">
                  <c:v>234.50537598950501</c:v>
                </c:pt>
                <c:pt idx="253">
                  <c:v>233.96168929450499</c:v>
                </c:pt>
                <c:pt idx="254">
                  <c:v>235.96745263512699</c:v>
                </c:pt>
                <c:pt idx="255">
                  <c:v>237.19551155010899</c:v>
                </c:pt>
                <c:pt idx="256">
                  <c:v>238.13090954146401</c:v>
                </c:pt>
                <c:pt idx="257">
                  <c:v>238.67654803408499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1-4BF4-879F-0C0B9FD15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64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PrimeMarkets!$P$22:$P$99</c:f>
              <c:numCache>
                <c:formatCode>#,##0_);[Red]\(#,##0\)</c:formatCode>
                <c:ptCount val="78"/>
                <c:pt idx="0">
                  <c:v>91.284164942623406</c:v>
                </c:pt>
                <c:pt idx="1">
                  <c:v>102.384516352811</c:v>
                </c:pt>
                <c:pt idx="2">
                  <c:v>95.979137853689394</c:v>
                </c:pt>
                <c:pt idx="3">
                  <c:v>100</c:v>
                </c:pt>
                <c:pt idx="4">
                  <c:v>103.499608896322</c:v>
                </c:pt>
                <c:pt idx="5">
                  <c:v>107.466074404222</c:v>
                </c:pt>
                <c:pt idx="6">
                  <c:v>103.394219197308</c:v>
                </c:pt>
                <c:pt idx="7">
                  <c:v>102.932333034186</c:v>
                </c:pt>
                <c:pt idx="8">
                  <c:v>107.621144756899</c:v>
                </c:pt>
                <c:pt idx="9">
                  <c:v>107.10975637713599</c:v>
                </c:pt>
                <c:pt idx="10">
                  <c:v>109.72250978298101</c:v>
                </c:pt>
                <c:pt idx="11">
                  <c:v>118.365343735953</c:v>
                </c:pt>
                <c:pt idx="12">
                  <c:v>118.050520994312</c:v>
                </c:pt>
                <c:pt idx="13">
                  <c:v>118.71235607277001</c:v>
                </c:pt>
                <c:pt idx="14">
                  <c:v>116.422005406991</c:v>
                </c:pt>
                <c:pt idx="15">
                  <c:v>125.732832196426</c:v>
                </c:pt>
                <c:pt idx="16">
                  <c:v>129.32254444792801</c:v>
                </c:pt>
                <c:pt idx="17">
                  <c:v>135.104315335797</c:v>
                </c:pt>
                <c:pt idx="18">
                  <c:v>139.81021719333299</c:v>
                </c:pt>
                <c:pt idx="19">
                  <c:v>139.176245535807</c:v>
                </c:pt>
                <c:pt idx="20">
                  <c:v>148.49910803036201</c:v>
                </c:pt>
                <c:pt idx="21">
                  <c:v>152.95264481978501</c:v>
                </c:pt>
                <c:pt idx="22">
                  <c:v>153.83077592170599</c:v>
                </c:pt>
                <c:pt idx="23">
                  <c:v>164.36178808076801</c:v>
                </c:pt>
                <c:pt idx="24">
                  <c:v>172.76897914483601</c:v>
                </c:pt>
                <c:pt idx="25">
                  <c:v>174.52365233445201</c:v>
                </c:pt>
                <c:pt idx="26">
                  <c:v>182.32572131083899</c:v>
                </c:pt>
                <c:pt idx="27">
                  <c:v>185.00713040797999</c:v>
                </c:pt>
                <c:pt idx="28">
                  <c:v>189.79574127697299</c:v>
                </c:pt>
                <c:pt idx="29">
                  <c:v>187.52555799148899</c:v>
                </c:pt>
                <c:pt idx="30">
                  <c:v>189.27318893042701</c:v>
                </c:pt>
                <c:pt idx="31">
                  <c:v>200.29282422186199</c:v>
                </c:pt>
                <c:pt idx="32">
                  <c:v>196.26519106451599</c:v>
                </c:pt>
                <c:pt idx="33">
                  <c:v>188.834397486428</c:v>
                </c:pt>
                <c:pt idx="34">
                  <c:v>193.354450878481</c:v>
                </c:pt>
                <c:pt idx="35">
                  <c:v>172.34523648222401</c:v>
                </c:pt>
                <c:pt idx="36">
                  <c:v>159.010454947494</c:v>
                </c:pt>
                <c:pt idx="37">
                  <c:v>154.574796978633</c:v>
                </c:pt>
                <c:pt idx="38">
                  <c:v>141.550530559658</c:v>
                </c:pt>
                <c:pt idx="39">
                  <c:v>138.195917708141</c:v>
                </c:pt>
                <c:pt idx="40">
                  <c:v>132.14260343415199</c:v>
                </c:pt>
                <c:pt idx="41">
                  <c:v>139.71860902742</c:v>
                </c:pt>
                <c:pt idx="42">
                  <c:v>120.500698565655</c:v>
                </c:pt>
                <c:pt idx="43">
                  <c:v>138.51847254369201</c:v>
                </c:pt>
                <c:pt idx="44">
                  <c:v>123.44593195707</c:v>
                </c:pt>
                <c:pt idx="45">
                  <c:v>135.58412932644299</c:v>
                </c:pt>
                <c:pt idx="46">
                  <c:v>135.84737957237101</c:v>
                </c:pt>
                <c:pt idx="47">
                  <c:v>126.51673886517</c:v>
                </c:pt>
                <c:pt idx="48">
                  <c:v>135.08986989229601</c:v>
                </c:pt>
                <c:pt idx="49">
                  <c:v>125.77671236140201</c:v>
                </c:pt>
                <c:pt idx="50">
                  <c:v>128.708876283579</c:v>
                </c:pt>
                <c:pt idx="51">
                  <c:v>142.69188094383799</c:v>
                </c:pt>
                <c:pt idx="52">
                  <c:v>127.380912346287</c:v>
                </c:pt>
                <c:pt idx="53">
                  <c:v>133.40244430719801</c:v>
                </c:pt>
                <c:pt idx="54">
                  <c:v>141.982448936558</c:v>
                </c:pt>
                <c:pt idx="55">
                  <c:v>145.348821854709</c:v>
                </c:pt>
                <c:pt idx="56">
                  <c:v>155.547157701808</c:v>
                </c:pt>
                <c:pt idx="57">
                  <c:v>150.42242351410101</c:v>
                </c:pt>
                <c:pt idx="58">
                  <c:v>169.429788821637</c:v>
                </c:pt>
                <c:pt idx="59">
                  <c:v>164.677364354573</c:v>
                </c:pt>
                <c:pt idx="60">
                  <c:v>169.36719969805401</c:v>
                </c:pt>
                <c:pt idx="61">
                  <c:v>174.843467600417</c:v>
                </c:pt>
                <c:pt idx="62">
                  <c:v>180.179261294996</c:v>
                </c:pt>
                <c:pt idx="63">
                  <c:v>180.44132480634099</c:v>
                </c:pt>
                <c:pt idx="64">
                  <c:v>187.78504935921401</c:v>
                </c:pt>
                <c:pt idx="65">
                  <c:v>193.36328007589299</c:v>
                </c:pt>
                <c:pt idx="66">
                  <c:v>200.85942722221299</c:v>
                </c:pt>
                <c:pt idx="67">
                  <c:v>204.85962324398801</c:v>
                </c:pt>
                <c:pt idx="68">
                  <c:v>214.29291251202301</c:v>
                </c:pt>
                <c:pt idx="69">
                  <c:v>230.88049694983499</c:v>
                </c:pt>
                <c:pt idx="70">
                  <c:v>235.94638240491199</c:v>
                </c:pt>
                <c:pt idx="71">
                  <c:v>240.46712869692499</c:v>
                </c:pt>
                <c:pt idx="72">
                  <c:v>248.45470734507199</c:v>
                </c:pt>
                <c:pt idx="73">
                  <c:v>252.03053236942</c:v>
                </c:pt>
                <c:pt idx="74">
                  <c:v>249.32961997149101</c:v>
                </c:pt>
                <c:pt idx="75">
                  <c:v>253.70202381185101</c:v>
                </c:pt>
                <c:pt idx="76">
                  <c:v>277.37739219034501</c:v>
                </c:pt>
                <c:pt idx="77">
                  <c:v>269.993721975776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4-4775-8B25-EBC18E11AF6E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PrimeMarkets!$T$6:$T$99</c:f>
              <c:numCache>
                <c:formatCode>0</c:formatCode>
                <c:ptCount val="94"/>
                <c:pt idx="0">
                  <c:v>67.571881341287906</c:v>
                </c:pt>
                <c:pt idx="1">
                  <c:v>69.647720120345099</c:v>
                </c:pt>
                <c:pt idx="2">
                  <c:v>71.169482173490906</c:v>
                </c:pt>
                <c:pt idx="3">
                  <c:v>70.118341634302396</c:v>
                </c:pt>
                <c:pt idx="4">
                  <c:v>70.105558570421195</c:v>
                </c:pt>
                <c:pt idx="5">
                  <c:v>73.234632679543907</c:v>
                </c:pt>
                <c:pt idx="6">
                  <c:v>77.525583039075997</c:v>
                </c:pt>
                <c:pt idx="7">
                  <c:v>79.285812404314001</c:v>
                </c:pt>
                <c:pt idx="8">
                  <c:v>78.953945584841605</c:v>
                </c:pt>
                <c:pt idx="9">
                  <c:v>78.904343289420098</c:v>
                </c:pt>
                <c:pt idx="10">
                  <c:v>80.909780047989898</c:v>
                </c:pt>
                <c:pt idx="11">
                  <c:v>84.016741290597594</c:v>
                </c:pt>
                <c:pt idx="12">
                  <c:v>86.376147698890193</c:v>
                </c:pt>
                <c:pt idx="13">
                  <c:v>86.508546270453294</c:v>
                </c:pt>
                <c:pt idx="14">
                  <c:v>86.934590034100907</c:v>
                </c:pt>
                <c:pt idx="15">
                  <c:v>90.330745048987097</c:v>
                </c:pt>
                <c:pt idx="16">
                  <c:v>94.223320594201297</c:v>
                </c:pt>
                <c:pt idx="17">
                  <c:v>97.186946971824099</c:v>
                </c:pt>
                <c:pt idx="18">
                  <c:v>98.929853128094706</c:v>
                </c:pt>
                <c:pt idx="19">
                  <c:v>100</c:v>
                </c:pt>
                <c:pt idx="20">
                  <c:v>101.204720217309</c:v>
                </c:pt>
                <c:pt idx="21">
                  <c:v>101.63761594077999</c:v>
                </c:pt>
                <c:pt idx="22">
                  <c:v>101.410871563068</c:v>
                </c:pt>
                <c:pt idx="23">
                  <c:v>102.06031205047</c:v>
                </c:pt>
                <c:pt idx="24">
                  <c:v>103.46581607341</c:v>
                </c:pt>
                <c:pt idx="25">
                  <c:v>106.149850041429</c:v>
                </c:pt>
                <c:pt idx="26">
                  <c:v>109.600932693451</c:v>
                </c:pt>
                <c:pt idx="27">
                  <c:v>111.25691049047801</c:v>
                </c:pt>
                <c:pt idx="28">
                  <c:v>111.724129501782</c:v>
                </c:pt>
                <c:pt idx="29">
                  <c:v>113.021917998077</c:v>
                </c:pt>
                <c:pt idx="30">
                  <c:v>115.985132147397</c:v>
                </c:pt>
                <c:pt idx="31">
                  <c:v>120.093811184758</c:v>
                </c:pt>
                <c:pt idx="32">
                  <c:v>126.45848946993701</c:v>
                </c:pt>
                <c:pt idx="33">
                  <c:v>133.361743352932</c:v>
                </c:pt>
                <c:pt idx="34">
                  <c:v>134.365159872471</c:v>
                </c:pt>
                <c:pt idx="35">
                  <c:v>135.18306168638699</c:v>
                </c:pt>
                <c:pt idx="36">
                  <c:v>143.20966538940201</c:v>
                </c:pt>
                <c:pt idx="37">
                  <c:v>152.16647050589501</c:v>
                </c:pt>
                <c:pt idx="38">
                  <c:v>154.927313588499</c:v>
                </c:pt>
                <c:pt idx="39">
                  <c:v>157.05030615861301</c:v>
                </c:pt>
                <c:pt idx="40">
                  <c:v>162.88622545468201</c:v>
                </c:pt>
                <c:pt idx="41">
                  <c:v>168.25354780466699</c:v>
                </c:pt>
                <c:pt idx="42">
                  <c:v>170.29984380498999</c:v>
                </c:pt>
                <c:pt idx="43">
                  <c:v>171.306656860901</c:v>
                </c:pt>
                <c:pt idx="44">
                  <c:v>174.18063137497501</c:v>
                </c:pt>
                <c:pt idx="45">
                  <c:v>178.384620444738</c:v>
                </c:pt>
                <c:pt idx="46">
                  <c:v>179.739420761476</c:v>
                </c:pt>
                <c:pt idx="47">
                  <c:v>176.68485294115601</c:v>
                </c:pt>
                <c:pt idx="48">
                  <c:v>172.663216021224</c:v>
                </c:pt>
                <c:pt idx="49">
                  <c:v>170.246457429706</c:v>
                </c:pt>
                <c:pt idx="50">
                  <c:v>164.13234122980899</c:v>
                </c:pt>
                <c:pt idx="51">
                  <c:v>153.468714723007</c:v>
                </c:pt>
                <c:pt idx="52">
                  <c:v>141.69421218794301</c:v>
                </c:pt>
                <c:pt idx="53">
                  <c:v>134.79540361071</c:v>
                </c:pt>
                <c:pt idx="54">
                  <c:v>133.268582160173</c:v>
                </c:pt>
                <c:pt idx="55">
                  <c:v>130.090451107033</c:v>
                </c:pt>
                <c:pt idx="56">
                  <c:v>127.237482382408</c:v>
                </c:pt>
                <c:pt idx="57">
                  <c:v>127.822237802979</c:v>
                </c:pt>
                <c:pt idx="58">
                  <c:v>124.605268296128</c:v>
                </c:pt>
                <c:pt idx="59">
                  <c:v>118.36634729002</c:v>
                </c:pt>
                <c:pt idx="60">
                  <c:v>117.92101492328101</c:v>
                </c:pt>
                <c:pt idx="61">
                  <c:v>122.662253695646</c:v>
                </c:pt>
                <c:pt idx="62">
                  <c:v>122.737211315522</c:v>
                </c:pt>
                <c:pt idx="63">
                  <c:v>118.56101911987101</c:v>
                </c:pt>
                <c:pt idx="64">
                  <c:v>117.82256987358799</c:v>
                </c:pt>
                <c:pt idx="65">
                  <c:v>119.92924027694001</c:v>
                </c:pt>
                <c:pt idx="66">
                  <c:v>124.052448113759</c:v>
                </c:pt>
                <c:pt idx="67">
                  <c:v>125.79938488352199</c:v>
                </c:pt>
                <c:pt idx="68">
                  <c:v>125.425940915022</c:v>
                </c:pt>
                <c:pt idx="69">
                  <c:v>127.664949911759</c:v>
                </c:pt>
                <c:pt idx="70">
                  <c:v>132.32216481446</c:v>
                </c:pt>
                <c:pt idx="71">
                  <c:v>136.05840057216801</c:v>
                </c:pt>
                <c:pt idx="72">
                  <c:v>140.66240318767601</c:v>
                </c:pt>
                <c:pt idx="73">
                  <c:v>147.213148000156</c:v>
                </c:pt>
                <c:pt idx="74">
                  <c:v>150.63600870418</c:v>
                </c:pt>
                <c:pt idx="75">
                  <c:v>151.60117570458399</c:v>
                </c:pt>
                <c:pt idx="76">
                  <c:v>155.31523310700899</c:v>
                </c:pt>
                <c:pt idx="77">
                  <c:v>162.383599800892</c:v>
                </c:pt>
                <c:pt idx="78">
                  <c:v>165.217744630955</c:v>
                </c:pt>
                <c:pt idx="79">
                  <c:v>164.59304816270699</c:v>
                </c:pt>
                <c:pt idx="80">
                  <c:v>170.836466412406</c:v>
                </c:pt>
                <c:pt idx="81">
                  <c:v>182.03256282840701</c:v>
                </c:pt>
                <c:pt idx="82">
                  <c:v>184.438858943285</c:v>
                </c:pt>
                <c:pt idx="83">
                  <c:v>182.57571494808201</c:v>
                </c:pt>
                <c:pt idx="84">
                  <c:v>194.573946947325</c:v>
                </c:pt>
                <c:pt idx="85">
                  <c:v>216.53244461982001</c:v>
                </c:pt>
                <c:pt idx="86">
                  <c:v>221.928459287062</c:v>
                </c:pt>
                <c:pt idx="87">
                  <c:v>215.47444515252101</c:v>
                </c:pt>
                <c:pt idx="88">
                  <c:v>218.375464096152</c:v>
                </c:pt>
                <c:pt idx="89">
                  <c:v>226.119810824334</c:v>
                </c:pt>
                <c:pt idx="90">
                  <c:v>231.52979484473599</c:v>
                </c:pt>
                <c:pt idx="91">
                  <c:v>234.405877831429</c:v>
                </c:pt>
                <c:pt idx="92">
                  <c:v>240.21869359607501</c:v>
                </c:pt>
                <c:pt idx="93">
                  <c:v>245.728948419944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4-4775-8B25-EBC18E11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PrimeMarkets!$Q$22:$Q$99</c:f>
              <c:numCache>
                <c:formatCode>#,##0_);[Red]\(#,##0\)</c:formatCode>
                <c:ptCount val="78"/>
                <c:pt idx="0">
                  <c:v>89.452502877775302</c:v>
                </c:pt>
                <c:pt idx="1">
                  <c:v>100.598127758343</c:v>
                </c:pt>
                <c:pt idx="2">
                  <c:v>100.670551062998</c:v>
                </c:pt>
                <c:pt idx="3">
                  <c:v>100</c:v>
                </c:pt>
                <c:pt idx="4">
                  <c:v>104.169220582785</c:v>
                </c:pt>
                <c:pt idx="5">
                  <c:v>100.504149078805</c:v>
                </c:pt>
                <c:pt idx="6">
                  <c:v>105.222003789257</c:v>
                </c:pt>
                <c:pt idx="7">
                  <c:v>105.22109791969901</c:v>
                </c:pt>
                <c:pt idx="8">
                  <c:v>113.336470852856</c:v>
                </c:pt>
                <c:pt idx="9">
                  <c:v>115.505166240232</c:v>
                </c:pt>
                <c:pt idx="10">
                  <c:v>120.690979611773</c:v>
                </c:pt>
                <c:pt idx="11">
                  <c:v>125.506746693843</c:v>
                </c:pt>
                <c:pt idx="12">
                  <c:v>125.46917133769099</c:v>
                </c:pt>
                <c:pt idx="13">
                  <c:v>137.39736764056801</c:v>
                </c:pt>
                <c:pt idx="14">
                  <c:v>146.23249217708599</c:v>
                </c:pt>
                <c:pt idx="15">
                  <c:v>147.30521200703799</c:v>
                </c:pt>
                <c:pt idx="16">
                  <c:v>154.62520386949799</c:v>
                </c:pt>
                <c:pt idx="17">
                  <c:v>164.67770773451099</c:v>
                </c:pt>
                <c:pt idx="18">
                  <c:v>169.763657684648</c:v>
                </c:pt>
                <c:pt idx="19">
                  <c:v>173.84078775616999</c:v>
                </c:pt>
                <c:pt idx="20">
                  <c:v>189.365650931798</c:v>
                </c:pt>
                <c:pt idx="21">
                  <c:v>202.12784439321601</c:v>
                </c:pt>
                <c:pt idx="22">
                  <c:v>207.29553499051599</c:v>
                </c:pt>
                <c:pt idx="23">
                  <c:v>201.486917862398</c:v>
                </c:pt>
                <c:pt idx="24">
                  <c:v>216.31301518458801</c:v>
                </c:pt>
                <c:pt idx="25">
                  <c:v>226.39944505569801</c:v>
                </c:pt>
                <c:pt idx="26">
                  <c:v>219.59457509699499</c:v>
                </c:pt>
                <c:pt idx="27">
                  <c:v>220.88639533210201</c:v>
                </c:pt>
                <c:pt idx="28">
                  <c:v>230.230859923737</c:v>
                </c:pt>
                <c:pt idx="29">
                  <c:v>236.80436352216799</c:v>
                </c:pt>
                <c:pt idx="30">
                  <c:v>251.48977421481001</c:v>
                </c:pt>
                <c:pt idx="31">
                  <c:v>229.169907255834</c:v>
                </c:pt>
                <c:pt idx="32">
                  <c:v>231.701432879284</c:v>
                </c:pt>
                <c:pt idx="33">
                  <c:v>233.85858227863901</c:v>
                </c:pt>
                <c:pt idx="34">
                  <c:v>213.02417847132301</c:v>
                </c:pt>
                <c:pt idx="35">
                  <c:v>234.13742638594999</c:v>
                </c:pt>
                <c:pt idx="36">
                  <c:v>196.57161823393</c:v>
                </c:pt>
                <c:pt idx="37">
                  <c:v>200.22638528385599</c:v>
                </c:pt>
                <c:pt idx="38">
                  <c:v>185.83279249130999</c:v>
                </c:pt>
                <c:pt idx="39">
                  <c:v>178.087098419337</c:v>
                </c:pt>
                <c:pt idx="40">
                  <c:v>195.24193157425901</c:v>
                </c:pt>
                <c:pt idx="41">
                  <c:v>160.52664147730701</c:v>
                </c:pt>
                <c:pt idx="42">
                  <c:v>170.92466737845399</c:v>
                </c:pt>
                <c:pt idx="43">
                  <c:v>176.710114184015</c:v>
                </c:pt>
                <c:pt idx="44">
                  <c:v>181.16566209428399</c:v>
                </c:pt>
                <c:pt idx="45">
                  <c:v>168.743436558246</c:v>
                </c:pt>
                <c:pt idx="46">
                  <c:v>182.84852653247299</c:v>
                </c:pt>
                <c:pt idx="47">
                  <c:v>178.61191543605699</c:v>
                </c:pt>
                <c:pt idx="48">
                  <c:v>184.84572419784701</c:v>
                </c:pt>
                <c:pt idx="49">
                  <c:v>192.18825391525101</c:v>
                </c:pt>
                <c:pt idx="50">
                  <c:v>186.29396798249601</c:v>
                </c:pt>
                <c:pt idx="51">
                  <c:v>198.610867948476</c:v>
                </c:pt>
                <c:pt idx="52">
                  <c:v>195.31057110708099</c:v>
                </c:pt>
                <c:pt idx="53">
                  <c:v>206.63703003447</c:v>
                </c:pt>
                <c:pt idx="54">
                  <c:v>218.07358799905199</c:v>
                </c:pt>
                <c:pt idx="55">
                  <c:v>227.10372610827901</c:v>
                </c:pt>
                <c:pt idx="56">
                  <c:v>228.77705363311901</c:v>
                </c:pt>
                <c:pt idx="57">
                  <c:v>235.123711342875</c:v>
                </c:pt>
                <c:pt idx="58">
                  <c:v>241.75828033961699</c:v>
                </c:pt>
                <c:pt idx="59">
                  <c:v>261.408788276481</c:v>
                </c:pt>
                <c:pt idx="60">
                  <c:v>263.049123381995</c:v>
                </c:pt>
                <c:pt idx="61">
                  <c:v>253.05968072751</c:v>
                </c:pt>
                <c:pt idx="62">
                  <c:v>269.23911353960699</c:v>
                </c:pt>
                <c:pt idx="63">
                  <c:v>282.28441854183899</c:v>
                </c:pt>
                <c:pt idx="64">
                  <c:v>281.94382196083399</c:v>
                </c:pt>
                <c:pt idx="65">
                  <c:v>294.00097034809397</c:v>
                </c:pt>
                <c:pt idx="66">
                  <c:v>305.00908510877298</c:v>
                </c:pt>
                <c:pt idx="67">
                  <c:v>312.91369922961798</c:v>
                </c:pt>
                <c:pt idx="68">
                  <c:v>318.163011659105</c:v>
                </c:pt>
                <c:pt idx="69">
                  <c:v>322.75815176427898</c:v>
                </c:pt>
                <c:pt idx="70">
                  <c:v>334.14398986935402</c:v>
                </c:pt>
                <c:pt idx="71">
                  <c:v>337.674591701613</c:v>
                </c:pt>
                <c:pt idx="72">
                  <c:v>360.44819077804902</c:v>
                </c:pt>
                <c:pt idx="73">
                  <c:v>357.63069915132598</c:v>
                </c:pt>
                <c:pt idx="74">
                  <c:v>357.57954668583301</c:v>
                </c:pt>
                <c:pt idx="75">
                  <c:v>364.29824434165499</c:v>
                </c:pt>
                <c:pt idx="76">
                  <c:v>366.50678259881499</c:v>
                </c:pt>
                <c:pt idx="77">
                  <c:v>374.04366692032698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7-46D5-BA51-2A99431AB979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PrimeMarkets!$U$6:$U$99</c:f>
              <c:numCache>
                <c:formatCode>0</c:formatCode>
                <c:ptCount val="94"/>
                <c:pt idx="0">
                  <c:v>68.671501197211597</c:v>
                </c:pt>
                <c:pt idx="1">
                  <c:v>67.063163342658399</c:v>
                </c:pt>
                <c:pt idx="2">
                  <c:v>69.225885095334206</c:v>
                </c:pt>
                <c:pt idx="3">
                  <c:v>74.297754623101</c:v>
                </c:pt>
                <c:pt idx="4">
                  <c:v>76.259601057920193</c:v>
                </c:pt>
                <c:pt idx="5">
                  <c:v>76.666457849672099</c:v>
                </c:pt>
                <c:pt idx="6">
                  <c:v>78.917952781138595</c:v>
                </c:pt>
                <c:pt idx="7">
                  <c:v>81.7966654422479</c:v>
                </c:pt>
                <c:pt idx="8">
                  <c:v>83.421972752498903</c:v>
                </c:pt>
                <c:pt idx="9">
                  <c:v>85.082627988842802</c:v>
                </c:pt>
                <c:pt idx="10">
                  <c:v>85.557038529219398</c:v>
                </c:pt>
                <c:pt idx="11">
                  <c:v>85.610342555185298</c:v>
                </c:pt>
                <c:pt idx="12">
                  <c:v>87.436288061632098</c:v>
                </c:pt>
                <c:pt idx="13">
                  <c:v>90.894189236687893</c:v>
                </c:pt>
                <c:pt idx="14">
                  <c:v>93.868970883689599</c:v>
                </c:pt>
                <c:pt idx="15">
                  <c:v>94.947771135935795</c:v>
                </c:pt>
                <c:pt idx="16">
                  <c:v>96.138089990079905</c:v>
                </c:pt>
                <c:pt idx="17">
                  <c:v>98.464412409831795</c:v>
                </c:pt>
                <c:pt idx="18">
                  <c:v>99.602015993100807</c:v>
                </c:pt>
                <c:pt idx="19">
                  <c:v>100</c:v>
                </c:pt>
                <c:pt idx="20">
                  <c:v>102.181803781829</c:v>
                </c:pt>
                <c:pt idx="21">
                  <c:v>105.638553488588</c:v>
                </c:pt>
                <c:pt idx="22">
                  <c:v>107.802039147248</c:v>
                </c:pt>
                <c:pt idx="23">
                  <c:v>108.628174977432</c:v>
                </c:pt>
                <c:pt idx="24">
                  <c:v>110.194832761988</c:v>
                </c:pt>
                <c:pt idx="25">
                  <c:v>112.910295077521</c:v>
                </c:pt>
                <c:pt idx="26">
                  <c:v>116.688271106389</c:v>
                </c:pt>
                <c:pt idx="27">
                  <c:v>120.405676621439</c:v>
                </c:pt>
                <c:pt idx="28">
                  <c:v>124.770258505832</c:v>
                </c:pt>
                <c:pt idx="29">
                  <c:v>129.451482298314</c:v>
                </c:pt>
                <c:pt idx="30">
                  <c:v>133.01723594641001</c:v>
                </c:pt>
                <c:pt idx="31">
                  <c:v>137.51745022535599</c:v>
                </c:pt>
                <c:pt idx="32">
                  <c:v>144.947231771676</c:v>
                </c:pt>
                <c:pt idx="33">
                  <c:v>152.508550608918</c:v>
                </c:pt>
                <c:pt idx="34">
                  <c:v>155.88119200525099</c:v>
                </c:pt>
                <c:pt idx="35">
                  <c:v>159.394444357493</c:v>
                </c:pt>
                <c:pt idx="36">
                  <c:v>169.78911611401099</c:v>
                </c:pt>
                <c:pt idx="37">
                  <c:v>181.85472611421301</c:v>
                </c:pt>
                <c:pt idx="38">
                  <c:v>182.661147114757</c:v>
                </c:pt>
                <c:pt idx="39">
                  <c:v>180.96511553064499</c:v>
                </c:pt>
                <c:pt idx="40">
                  <c:v>188.362996924399</c:v>
                </c:pt>
                <c:pt idx="41">
                  <c:v>195.15490678336101</c:v>
                </c:pt>
                <c:pt idx="42">
                  <c:v>190.90612040478601</c:v>
                </c:pt>
                <c:pt idx="43">
                  <c:v>187.639158550888</c:v>
                </c:pt>
                <c:pt idx="44">
                  <c:v>194.53777771501399</c:v>
                </c:pt>
                <c:pt idx="45">
                  <c:v>200.652198719826</c:v>
                </c:pt>
                <c:pt idx="46">
                  <c:v>195.66634780726201</c:v>
                </c:pt>
                <c:pt idx="47">
                  <c:v>187.75593687404</c:v>
                </c:pt>
                <c:pt idx="48">
                  <c:v>184.80774127636101</c:v>
                </c:pt>
                <c:pt idx="49">
                  <c:v>181.99347128791999</c:v>
                </c:pt>
                <c:pt idx="50">
                  <c:v>170.66226258492901</c:v>
                </c:pt>
                <c:pt idx="51">
                  <c:v>158.649523783511</c:v>
                </c:pt>
                <c:pt idx="52">
                  <c:v>153.16335050935899</c:v>
                </c:pt>
                <c:pt idx="53">
                  <c:v>149.89368482090299</c:v>
                </c:pt>
                <c:pt idx="54">
                  <c:v>146.77183370728201</c:v>
                </c:pt>
                <c:pt idx="55">
                  <c:v>142.83311419863901</c:v>
                </c:pt>
                <c:pt idx="56">
                  <c:v>138.16900631893799</c:v>
                </c:pt>
                <c:pt idx="57">
                  <c:v>132.92153679499501</c:v>
                </c:pt>
                <c:pt idx="58">
                  <c:v>132.53348341416299</c:v>
                </c:pt>
                <c:pt idx="59">
                  <c:v>134.00096332381099</c:v>
                </c:pt>
                <c:pt idx="60">
                  <c:v>132.073647120126</c:v>
                </c:pt>
                <c:pt idx="61">
                  <c:v>129.94059291679901</c:v>
                </c:pt>
                <c:pt idx="62">
                  <c:v>130.47643378672601</c:v>
                </c:pt>
                <c:pt idx="63">
                  <c:v>131.56041969639</c:v>
                </c:pt>
                <c:pt idx="64">
                  <c:v>131.88248798449601</c:v>
                </c:pt>
                <c:pt idx="65">
                  <c:v>133.54807133926101</c:v>
                </c:pt>
                <c:pt idx="66">
                  <c:v>135.91750023667399</c:v>
                </c:pt>
                <c:pt idx="67">
                  <c:v>137.343947683344</c:v>
                </c:pt>
                <c:pt idx="68">
                  <c:v>141.09060257206201</c:v>
                </c:pt>
                <c:pt idx="69">
                  <c:v>149.307336754376</c:v>
                </c:pt>
                <c:pt idx="70">
                  <c:v>152.354472890464</c:v>
                </c:pt>
                <c:pt idx="71">
                  <c:v>150.22153234211899</c:v>
                </c:pt>
                <c:pt idx="72">
                  <c:v>152.87161860083901</c:v>
                </c:pt>
                <c:pt idx="73">
                  <c:v>159.72286381760799</c:v>
                </c:pt>
                <c:pt idx="74">
                  <c:v>164.55564297736299</c:v>
                </c:pt>
                <c:pt idx="75">
                  <c:v>166.235486628465</c:v>
                </c:pt>
                <c:pt idx="76">
                  <c:v>169.15877683867299</c:v>
                </c:pt>
                <c:pt idx="77">
                  <c:v>172.94091568330401</c:v>
                </c:pt>
                <c:pt idx="78">
                  <c:v>175.545436251235</c:v>
                </c:pt>
                <c:pt idx="79">
                  <c:v>177.75003189389099</c:v>
                </c:pt>
                <c:pt idx="80">
                  <c:v>181.56165386270899</c:v>
                </c:pt>
                <c:pt idx="81">
                  <c:v>186.57380939136701</c:v>
                </c:pt>
                <c:pt idx="82">
                  <c:v>191.29834900223</c:v>
                </c:pt>
                <c:pt idx="83">
                  <c:v>195.69094217778601</c:v>
                </c:pt>
                <c:pt idx="84">
                  <c:v>203.25202275969201</c:v>
                </c:pt>
                <c:pt idx="85">
                  <c:v>213.717459104135</c:v>
                </c:pt>
                <c:pt idx="86">
                  <c:v>216.78649682871301</c:v>
                </c:pt>
                <c:pt idx="87">
                  <c:v>214.719302139761</c:v>
                </c:pt>
                <c:pt idx="88">
                  <c:v>217.07233160964799</c:v>
                </c:pt>
                <c:pt idx="89">
                  <c:v>222.67982118621799</c:v>
                </c:pt>
                <c:pt idx="90">
                  <c:v>226.74202349735901</c:v>
                </c:pt>
                <c:pt idx="91">
                  <c:v>226.54270170398999</c:v>
                </c:pt>
                <c:pt idx="92">
                  <c:v>223.18317831378701</c:v>
                </c:pt>
                <c:pt idx="93">
                  <c:v>223.619900323883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7-46D5-BA51-2A99431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PrimeMarkets!$R$22:$R$99</c:f>
              <c:numCache>
                <c:formatCode>#,##0_);[Red]\(#,##0\)</c:formatCode>
                <c:ptCount val="78"/>
                <c:pt idx="0">
                  <c:v>91.999864123329999</c:v>
                </c:pt>
                <c:pt idx="1">
                  <c:v>98.9051157319943</c:v>
                </c:pt>
                <c:pt idx="2">
                  <c:v>99.597565164903003</c:v>
                </c:pt>
                <c:pt idx="3">
                  <c:v>100</c:v>
                </c:pt>
                <c:pt idx="4">
                  <c:v>103.40410182909</c:v>
                </c:pt>
                <c:pt idx="5">
                  <c:v>111.212042869999</c:v>
                </c:pt>
                <c:pt idx="6">
                  <c:v>113.418084779258</c:v>
                </c:pt>
                <c:pt idx="7">
                  <c:v>113.71958741154801</c:v>
                </c:pt>
                <c:pt idx="8">
                  <c:v>121.179949023041</c:v>
                </c:pt>
                <c:pt idx="9">
                  <c:v>128.42634517579199</c:v>
                </c:pt>
                <c:pt idx="10">
                  <c:v>130.710712947015</c:v>
                </c:pt>
                <c:pt idx="11">
                  <c:v>141.064251786569</c:v>
                </c:pt>
                <c:pt idx="12">
                  <c:v>141.31163455625901</c:v>
                </c:pt>
                <c:pt idx="13">
                  <c:v>152.18866633642099</c:v>
                </c:pt>
                <c:pt idx="14">
                  <c:v>160.79591600813899</c:v>
                </c:pt>
                <c:pt idx="15">
                  <c:v>161.33865038083701</c:v>
                </c:pt>
                <c:pt idx="16">
                  <c:v>169.81372379559801</c:v>
                </c:pt>
                <c:pt idx="17">
                  <c:v>174.85996678889001</c:v>
                </c:pt>
                <c:pt idx="18">
                  <c:v>183.931616199845</c:v>
                </c:pt>
                <c:pt idx="19">
                  <c:v>187.59084701771101</c:v>
                </c:pt>
                <c:pt idx="20">
                  <c:v>195.987770433821</c:v>
                </c:pt>
                <c:pt idx="21">
                  <c:v>201.58879202616899</c:v>
                </c:pt>
                <c:pt idx="22">
                  <c:v>209.164587812977</c:v>
                </c:pt>
                <c:pt idx="23">
                  <c:v>207.95884889137301</c:v>
                </c:pt>
                <c:pt idx="24">
                  <c:v>223.292360730144</c:v>
                </c:pt>
                <c:pt idx="25">
                  <c:v>213.30715548880499</c:v>
                </c:pt>
                <c:pt idx="26">
                  <c:v>214.386702209096</c:v>
                </c:pt>
                <c:pt idx="27">
                  <c:v>213.18669801246801</c:v>
                </c:pt>
                <c:pt idx="28">
                  <c:v>217.98280790329699</c:v>
                </c:pt>
                <c:pt idx="29">
                  <c:v>230.11704085212301</c:v>
                </c:pt>
                <c:pt idx="30">
                  <c:v>230.82887074958501</c:v>
                </c:pt>
                <c:pt idx="31">
                  <c:v>218.44052277643999</c:v>
                </c:pt>
                <c:pt idx="32">
                  <c:v>210.61829451686299</c:v>
                </c:pt>
                <c:pt idx="33">
                  <c:v>208.99650679238201</c:v>
                </c:pt>
                <c:pt idx="34">
                  <c:v>212.58036206345801</c:v>
                </c:pt>
                <c:pt idx="35">
                  <c:v>218.77789043492299</c:v>
                </c:pt>
                <c:pt idx="36">
                  <c:v>198.07687376016401</c:v>
                </c:pt>
                <c:pt idx="37">
                  <c:v>192.59164682663999</c:v>
                </c:pt>
                <c:pt idx="38">
                  <c:v>183.39931835664399</c:v>
                </c:pt>
                <c:pt idx="39">
                  <c:v>157.55758715172399</c:v>
                </c:pt>
                <c:pt idx="40">
                  <c:v>176.22864513980599</c:v>
                </c:pt>
                <c:pt idx="41">
                  <c:v>163.375199389481</c:v>
                </c:pt>
                <c:pt idx="42">
                  <c:v>180.635245687652</c:v>
                </c:pt>
                <c:pt idx="43">
                  <c:v>180.21333650126701</c:v>
                </c:pt>
                <c:pt idx="44">
                  <c:v>173.717763336757</c:v>
                </c:pt>
                <c:pt idx="45">
                  <c:v>182.48416184099801</c:v>
                </c:pt>
                <c:pt idx="46">
                  <c:v>188.24274939729301</c:v>
                </c:pt>
                <c:pt idx="47">
                  <c:v>191.71306984830801</c:v>
                </c:pt>
                <c:pt idx="48">
                  <c:v>194.64853249202201</c:v>
                </c:pt>
                <c:pt idx="49">
                  <c:v>201.489206584469</c:v>
                </c:pt>
                <c:pt idx="50">
                  <c:v>202.301575939652</c:v>
                </c:pt>
                <c:pt idx="51">
                  <c:v>210.42132340323201</c:v>
                </c:pt>
                <c:pt idx="52">
                  <c:v>211.80408454776401</c:v>
                </c:pt>
                <c:pt idx="53">
                  <c:v>227.253910858116</c:v>
                </c:pt>
                <c:pt idx="54">
                  <c:v>229.906101789715</c:v>
                </c:pt>
                <c:pt idx="55">
                  <c:v>246.819741610292</c:v>
                </c:pt>
                <c:pt idx="56">
                  <c:v>248.857149449426</c:v>
                </c:pt>
                <c:pt idx="57">
                  <c:v>262.09259702853097</c:v>
                </c:pt>
                <c:pt idx="58">
                  <c:v>261.85511664374701</c:v>
                </c:pt>
                <c:pt idx="59">
                  <c:v>282.44873288965999</c:v>
                </c:pt>
                <c:pt idx="60">
                  <c:v>287.46001443915497</c:v>
                </c:pt>
                <c:pt idx="61">
                  <c:v>293.75189410792899</c:v>
                </c:pt>
                <c:pt idx="62">
                  <c:v>314.46167529278802</c:v>
                </c:pt>
                <c:pt idx="63">
                  <c:v>306.56212497282399</c:v>
                </c:pt>
                <c:pt idx="64">
                  <c:v>319.96388541106597</c:v>
                </c:pt>
                <c:pt idx="65">
                  <c:v>344.71557907167801</c:v>
                </c:pt>
                <c:pt idx="66">
                  <c:v>333.97668867724798</c:v>
                </c:pt>
                <c:pt idx="67">
                  <c:v>356.373308695297</c:v>
                </c:pt>
                <c:pt idx="68">
                  <c:v>343.34037027099902</c:v>
                </c:pt>
                <c:pt idx="69">
                  <c:v>385.43959306656399</c:v>
                </c:pt>
                <c:pt idx="70">
                  <c:v>373.056860095812</c:v>
                </c:pt>
                <c:pt idx="71">
                  <c:v>389.15562761219502</c:v>
                </c:pt>
                <c:pt idx="72">
                  <c:v>395.51207860235002</c:v>
                </c:pt>
                <c:pt idx="73">
                  <c:v>406.87724426818198</c:v>
                </c:pt>
                <c:pt idx="74">
                  <c:v>402.48805612047499</c:v>
                </c:pt>
                <c:pt idx="75">
                  <c:v>412.82885654808598</c:v>
                </c:pt>
                <c:pt idx="76">
                  <c:v>409.01677768787903</c:v>
                </c:pt>
                <c:pt idx="77">
                  <c:v>416.893585394252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BB-401E-B892-9BC88F05CDCC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PrimeMarkets!$V$6:$V$99</c:f>
              <c:numCache>
                <c:formatCode>0</c:formatCode>
                <c:ptCount val="94"/>
                <c:pt idx="0">
                  <c:v>62.311173704393603</c:v>
                </c:pt>
                <c:pt idx="1">
                  <c:v>63.028538106316098</c:v>
                </c:pt>
                <c:pt idx="2">
                  <c:v>64.077663002258404</c:v>
                </c:pt>
                <c:pt idx="3">
                  <c:v>65.071860914469298</c:v>
                </c:pt>
                <c:pt idx="4">
                  <c:v>67.620066995617506</c:v>
                </c:pt>
                <c:pt idx="5">
                  <c:v>71.151265718353301</c:v>
                </c:pt>
                <c:pt idx="6">
                  <c:v>72.872916233410706</c:v>
                </c:pt>
                <c:pt idx="7">
                  <c:v>73.435637609441201</c:v>
                </c:pt>
                <c:pt idx="8">
                  <c:v>74.903210963344605</c:v>
                </c:pt>
                <c:pt idx="9">
                  <c:v>77.367892917230407</c:v>
                </c:pt>
                <c:pt idx="10">
                  <c:v>79.932007721093399</c:v>
                </c:pt>
                <c:pt idx="11">
                  <c:v>82.227008227122298</c:v>
                </c:pt>
                <c:pt idx="12">
                  <c:v>84.830495875294105</c:v>
                </c:pt>
                <c:pt idx="13">
                  <c:v>86.965263595201804</c:v>
                </c:pt>
                <c:pt idx="14">
                  <c:v>88.712813366809101</c:v>
                </c:pt>
                <c:pt idx="15">
                  <c:v>91.286831905416904</c:v>
                </c:pt>
                <c:pt idx="16">
                  <c:v>95.786880575320197</c:v>
                </c:pt>
                <c:pt idx="17">
                  <c:v>100.389779573016</c:v>
                </c:pt>
                <c:pt idx="18">
                  <c:v>100.408770677776</c:v>
                </c:pt>
                <c:pt idx="19">
                  <c:v>100</c:v>
                </c:pt>
                <c:pt idx="20">
                  <c:v>104.482916599207</c:v>
                </c:pt>
                <c:pt idx="21">
                  <c:v>110.561598735069</c:v>
                </c:pt>
                <c:pt idx="22">
                  <c:v>113.016051451933</c:v>
                </c:pt>
                <c:pt idx="23">
                  <c:v>113.78616935238099</c:v>
                </c:pt>
                <c:pt idx="24">
                  <c:v>117.377266229797</c:v>
                </c:pt>
                <c:pt idx="25">
                  <c:v>122.83810846227</c:v>
                </c:pt>
                <c:pt idx="26">
                  <c:v>128.08270824081501</c:v>
                </c:pt>
                <c:pt idx="27">
                  <c:v>131.86947871007399</c:v>
                </c:pt>
                <c:pt idx="28">
                  <c:v>136.02004091334001</c:v>
                </c:pt>
                <c:pt idx="29">
                  <c:v>140.904449384381</c:v>
                </c:pt>
                <c:pt idx="30">
                  <c:v>143.977170622437</c:v>
                </c:pt>
                <c:pt idx="31">
                  <c:v>147.15997085623701</c:v>
                </c:pt>
                <c:pt idx="32">
                  <c:v>154.38572856175199</c:v>
                </c:pt>
                <c:pt idx="33">
                  <c:v>163.29385208171701</c:v>
                </c:pt>
                <c:pt idx="34">
                  <c:v>166.93572002430301</c:v>
                </c:pt>
                <c:pt idx="35">
                  <c:v>168.266805015177</c:v>
                </c:pt>
                <c:pt idx="36">
                  <c:v>174.626963447213</c:v>
                </c:pt>
                <c:pt idx="37">
                  <c:v>184.765091110969</c:v>
                </c:pt>
                <c:pt idx="38">
                  <c:v>190.69924556529099</c:v>
                </c:pt>
                <c:pt idx="39">
                  <c:v>191.02135345678599</c:v>
                </c:pt>
                <c:pt idx="40">
                  <c:v>190.794285759556</c:v>
                </c:pt>
                <c:pt idx="41">
                  <c:v>190.04183672986599</c:v>
                </c:pt>
                <c:pt idx="42">
                  <c:v>188.19851007199901</c:v>
                </c:pt>
                <c:pt idx="43">
                  <c:v>188.44796507399101</c:v>
                </c:pt>
                <c:pt idx="44">
                  <c:v>192.931487230903</c:v>
                </c:pt>
                <c:pt idx="45">
                  <c:v>196.71241653560099</c:v>
                </c:pt>
                <c:pt idx="46">
                  <c:v>189.30140726266501</c:v>
                </c:pt>
                <c:pt idx="47">
                  <c:v>179.041993407414</c:v>
                </c:pt>
                <c:pt idx="48">
                  <c:v>176.391367822913</c:v>
                </c:pt>
                <c:pt idx="49">
                  <c:v>176.41845756301399</c:v>
                </c:pt>
                <c:pt idx="50">
                  <c:v>167.912155382663</c:v>
                </c:pt>
                <c:pt idx="51">
                  <c:v>156.52831543218099</c:v>
                </c:pt>
                <c:pt idx="52">
                  <c:v>148.49446345046201</c:v>
                </c:pt>
                <c:pt idx="53">
                  <c:v>138.62387243395801</c:v>
                </c:pt>
                <c:pt idx="54">
                  <c:v>129.285789023056</c:v>
                </c:pt>
                <c:pt idx="55">
                  <c:v>125.214887760466</c:v>
                </c:pt>
                <c:pt idx="56">
                  <c:v>125.99347114147</c:v>
                </c:pt>
                <c:pt idx="57">
                  <c:v>125.956039103229</c:v>
                </c:pt>
                <c:pt idx="58">
                  <c:v>126.283490598086</c:v>
                </c:pt>
                <c:pt idx="59">
                  <c:v>128.50697424318699</c:v>
                </c:pt>
                <c:pt idx="60">
                  <c:v>132.13924750319401</c:v>
                </c:pt>
                <c:pt idx="61">
                  <c:v>136.845619493567</c:v>
                </c:pt>
                <c:pt idx="62">
                  <c:v>141.21225636281599</c:v>
                </c:pt>
                <c:pt idx="63">
                  <c:v>143.94162419102801</c:v>
                </c:pt>
                <c:pt idx="64">
                  <c:v>146.396486502572</c:v>
                </c:pt>
                <c:pt idx="65">
                  <c:v>151.396142580673</c:v>
                </c:pt>
                <c:pt idx="66">
                  <c:v>157.379600986995</c:v>
                </c:pt>
                <c:pt idx="67">
                  <c:v>160.66462551508801</c:v>
                </c:pt>
                <c:pt idx="68">
                  <c:v>164.19156900689501</c:v>
                </c:pt>
                <c:pt idx="69">
                  <c:v>171.59722242849901</c:v>
                </c:pt>
                <c:pt idx="70">
                  <c:v>178.325275381556</c:v>
                </c:pt>
                <c:pt idx="71">
                  <c:v>181.62364351165101</c:v>
                </c:pt>
                <c:pt idx="72">
                  <c:v>188.31153473375201</c:v>
                </c:pt>
                <c:pt idx="73">
                  <c:v>200.530477056959</c:v>
                </c:pt>
                <c:pt idx="74">
                  <c:v>205.832390450075</c:v>
                </c:pt>
                <c:pt idx="75">
                  <c:v>204.69215979152901</c:v>
                </c:pt>
                <c:pt idx="76">
                  <c:v>210.991031163098</c:v>
                </c:pt>
                <c:pt idx="77">
                  <c:v>224.93928693607899</c:v>
                </c:pt>
                <c:pt idx="78">
                  <c:v>231.03541538567401</c:v>
                </c:pt>
                <c:pt idx="79">
                  <c:v>229.65772484414299</c:v>
                </c:pt>
                <c:pt idx="80">
                  <c:v>238.026902080083</c:v>
                </c:pt>
                <c:pt idx="81">
                  <c:v>255.32142566522299</c:v>
                </c:pt>
                <c:pt idx="82">
                  <c:v>262.23394955140799</c:v>
                </c:pt>
                <c:pt idx="83">
                  <c:v>260.864632658912</c:v>
                </c:pt>
                <c:pt idx="84">
                  <c:v>272.27133767861</c:v>
                </c:pt>
                <c:pt idx="85">
                  <c:v>291.947050152749</c:v>
                </c:pt>
                <c:pt idx="86">
                  <c:v>296.77993558320799</c:v>
                </c:pt>
                <c:pt idx="87">
                  <c:v>293.46837719945</c:v>
                </c:pt>
                <c:pt idx="88">
                  <c:v>303.18036619858702</c:v>
                </c:pt>
                <c:pt idx="89">
                  <c:v>319.07963592047099</c:v>
                </c:pt>
                <c:pt idx="90">
                  <c:v>324.04640178747798</c:v>
                </c:pt>
                <c:pt idx="91">
                  <c:v>323.181038821323</c:v>
                </c:pt>
                <c:pt idx="92">
                  <c:v>329.28926366474701</c:v>
                </c:pt>
                <c:pt idx="93">
                  <c:v>335.99629502904099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BB-401E-B892-9BC88F05C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RegionalPropertyType!$O$6:$O$83</c:f>
              <c:numCache>
                <c:formatCode>0</c:formatCode>
                <c:ptCount val="78"/>
                <c:pt idx="0">
                  <c:v>90.973374177890506</c:v>
                </c:pt>
                <c:pt idx="1">
                  <c:v>94.549345624252098</c:v>
                </c:pt>
                <c:pt idx="2">
                  <c:v>98.242650140543702</c:v>
                </c:pt>
                <c:pt idx="3">
                  <c:v>100</c:v>
                </c:pt>
                <c:pt idx="4">
                  <c:v>100.685905736837</c:v>
                </c:pt>
                <c:pt idx="5">
                  <c:v>101.374397911315</c:v>
                </c:pt>
                <c:pt idx="6">
                  <c:v>102.581710256956</c:v>
                </c:pt>
                <c:pt idx="7">
                  <c:v>104.51794836689101</c:v>
                </c:pt>
                <c:pt idx="8">
                  <c:v>105.365662753443</c:v>
                </c:pt>
                <c:pt idx="9">
                  <c:v>105.217052159159</c:v>
                </c:pt>
                <c:pt idx="10">
                  <c:v>104.666208243757</c:v>
                </c:pt>
                <c:pt idx="11">
                  <c:v>105.826408098051</c:v>
                </c:pt>
                <c:pt idx="12">
                  <c:v>110.09048974944599</c:v>
                </c:pt>
                <c:pt idx="13">
                  <c:v>113.46152366408</c:v>
                </c:pt>
                <c:pt idx="14">
                  <c:v>112.859993258687</c:v>
                </c:pt>
                <c:pt idx="15">
                  <c:v>112.814400388385</c:v>
                </c:pt>
                <c:pt idx="16">
                  <c:v>116.750079747022</c:v>
                </c:pt>
                <c:pt idx="17">
                  <c:v>120.65324578811899</c:v>
                </c:pt>
                <c:pt idx="18">
                  <c:v>120.41555786487299</c:v>
                </c:pt>
                <c:pt idx="19">
                  <c:v>119.280246839556</c:v>
                </c:pt>
                <c:pt idx="20">
                  <c:v>121.14988071189499</c:v>
                </c:pt>
                <c:pt idx="21">
                  <c:v>125.452748806427</c:v>
                </c:pt>
                <c:pt idx="22">
                  <c:v>130.166085657661</c:v>
                </c:pt>
                <c:pt idx="23">
                  <c:v>131.99524663030601</c:v>
                </c:pt>
                <c:pt idx="24">
                  <c:v>129.05220644160201</c:v>
                </c:pt>
                <c:pt idx="25">
                  <c:v>125.415560174695</c:v>
                </c:pt>
                <c:pt idx="26">
                  <c:v>125.69546361122499</c:v>
                </c:pt>
                <c:pt idx="27">
                  <c:v>127.201812275923</c:v>
                </c:pt>
                <c:pt idx="28">
                  <c:v>127.959498211857</c:v>
                </c:pt>
                <c:pt idx="29">
                  <c:v>129.04172351937299</c:v>
                </c:pt>
                <c:pt idx="30">
                  <c:v>128.85983741299199</c:v>
                </c:pt>
                <c:pt idx="31">
                  <c:v>127.665068800188</c:v>
                </c:pt>
                <c:pt idx="32">
                  <c:v>125.27620942615199</c:v>
                </c:pt>
                <c:pt idx="33">
                  <c:v>120.127820544904</c:v>
                </c:pt>
                <c:pt idx="34">
                  <c:v>113.29299595339199</c:v>
                </c:pt>
                <c:pt idx="35">
                  <c:v>107.21858190263499</c:v>
                </c:pt>
                <c:pt idx="36">
                  <c:v>100.52189174982399</c:v>
                </c:pt>
                <c:pt idx="37">
                  <c:v>95.4490425427677</c:v>
                </c:pt>
                <c:pt idx="38">
                  <c:v>95.197222285846195</c:v>
                </c:pt>
                <c:pt idx="39">
                  <c:v>94.577138869628698</c:v>
                </c:pt>
                <c:pt idx="40">
                  <c:v>90.305550551114095</c:v>
                </c:pt>
                <c:pt idx="41">
                  <c:v>86.222652995068003</c:v>
                </c:pt>
                <c:pt idx="42">
                  <c:v>83.071835194737702</c:v>
                </c:pt>
                <c:pt idx="43">
                  <c:v>79.942281395632605</c:v>
                </c:pt>
                <c:pt idx="44">
                  <c:v>78.740008430471207</c:v>
                </c:pt>
                <c:pt idx="45">
                  <c:v>80.2748593630089</c:v>
                </c:pt>
                <c:pt idx="46">
                  <c:v>82.013264790124495</c:v>
                </c:pt>
                <c:pt idx="47">
                  <c:v>81.403929894999806</c:v>
                </c:pt>
                <c:pt idx="48">
                  <c:v>78.3115524096294</c:v>
                </c:pt>
                <c:pt idx="49">
                  <c:v>74.803764041913695</c:v>
                </c:pt>
                <c:pt idx="50">
                  <c:v>74.307247925407907</c:v>
                </c:pt>
                <c:pt idx="51">
                  <c:v>76.040246420676098</c:v>
                </c:pt>
                <c:pt idx="52">
                  <c:v>78.444360765447101</c:v>
                </c:pt>
                <c:pt idx="53">
                  <c:v>80.649872830342105</c:v>
                </c:pt>
                <c:pt idx="54">
                  <c:v>82.366036061872094</c:v>
                </c:pt>
                <c:pt idx="55">
                  <c:v>84.097429632483596</c:v>
                </c:pt>
                <c:pt idx="56">
                  <c:v>85.261869177925405</c:v>
                </c:pt>
                <c:pt idx="57">
                  <c:v>85.544486669862096</c:v>
                </c:pt>
                <c:pt idx="58">
                  <c:v>86.323344221360301</c:v>
                </c:pt>
                <c:pt idx="59">
                  <c:v>88.741882059241107</c:v>
                </c:pt>
                <c:pt idx="60">
                  <c:v>91.450582557378297</c:v>
                </c:pt>
                <c:pt idx="61">
                  <c:v>93.574553218245995</c:v>
                </c:pt>
                <c:pt idx="62">
                  <c:v>94.506790923908795</c:v>
                </c:pt>
                <c:pt idx="63">
                  <c:v>94.107263073799302</c:v>
                </c:pt>
                <c:pt idx="64">
                  <c:v>93.463205384068601</c:v>
                </c:pt>
                <c:pt idx="65">
                  <c:v>94.096891731620303</c:v>
                </c:pt>
                <c:pt idx="66">
                  <c:v>96.3221139793921</c:v>
                </c:pt>
                <c:pt idx="67">
                  <c:v>100.210721088846</c:v>
                </c:pt>
                <c:pt idx="68">
                  <c:v>110.751525249743</c:v>
                </c:pt>
                <c:pt idx="69">
                  <c:v>124.34813135380899</c:v>
                </c:pt>
                <c:pt idx="70">
                  <c:v>120.444502979333</c:v>
                </c:pt>
                <c:pt idx="71">
                  <c:v>110.346637518067</c:v>
                </c:pt>
                <c:pt idx="72">
                  <c:v>110.99933964009401</c:v>
                </c:pt>
                <c:pt idx="73">
                  <c:v>117.71653020209099</c:v>
                </c:pt>
                <c:pt idx="74">
                  <c:v>122.056149757512</c:v>
                </c:pt>
                <c:pt idx="75">
                  <c:v>120.665878130767</c:v>
                </c:pt>
                <c:pt idx="76">
                  <c:v>120.249801444941</c:v>
                </c:pt>
                <c:pt idx="77">
                  <c:v>123.174969792713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84-4D63-B31E-35A82C318DC0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RegionalPropertyType!$P$6:$P$83</c:f>
              <c:numCache>
                <c:formatCode>0</c:formatCode>
                <c:ptCount val="78"/>
                <c:pt idx="0">
                  <c:v>95.398389068985196</c:v>
                </c:pt>
                <c:pt idx="1">
                  <c:v>97.256528924680595</c:v>
                </c:pt>
                <c:pt idx="2">
                  <c:v>98.593293437036905</c:v>
                </c:pt>
                <c:pt idx="3">
                  <c:v>100</c:v>
                </c:pt>
                <c:pt idx="4">
                  <c:v>102.12077524715799</c:v>
                </c:pt>
                <c:pt idx="5">
                  <c:v>103.745817797668</c:v>
                </c:pt>
                <c:pt idx="6">
                  <c:v>104.06390141589701</c:v>
                </c:pt>
                <c:pt idx="7">
                  <c:v>103.787638904313</c:v>
                </c:pt>
                <c:pt idx="8">
                  <c:v>103.333590757525</c:v>
                </c:pt>
                <c:pt idx="9">
                  <c:v>104.591904438195</c:v>
                </c:pt>
                <c:pt idx="10">
                  <c:v>108.519093322407</c:v>
                </c:pt>
                <c:pt idx="11">
                  <c:v>110.625017052755</c:v>
                </c:pt>
                <c:pt idx="12">
                  <c:v>109.74571596375</c:v>
                </c:pt>
                <c:pt idx="13">
                  <c:v>109.810135664372</c:v>
                </c:pt>
                <c:pt idx="14">
                  <c:v>111.448508196136</c:v>
                </c:pt>
                <c:pt idx="15">
                  <c:v>113.774901610993</c:v>
                </c:pt>
                <c:pt idx="16">
                  <c:v>115.54853523048401</c:v>
                </c:pt>
                <c:pt idx="17">
                  <c:v>114.179929052261</c:v>
                </c:pt>
                <c:pt idx="18">
                  <c:v>111.620613603341</c:v>
                </c:pt>
                <c:pt idx="19">
                  <c:v>113.11458408247999</c:v>
                </c:pt>
                <c:pt idx="20">
                  <c:v>119.58314693507801</c:v>
                </c:pt>
                <c:pt idx="21">
                  <c:v>125.790151867924</c:v>
                </c:pt>
                <c:pt idx="22">
                  <c:v>126.514579224904</c:v>
                </c:pt>
                <c:pt idx="23">
                  <c:v>126.655139730249</c:v>
                </c:pt>
                <c:pt idx="24">
                  <c:v>128.53181117815399</c:v>
                </c:pt>
                <c:pt idx="25">
                  <c:v>130.51571831993201</c:v>
                </c:pt>
                <c:pt idx="26">
                  <c:v>131.99437504163501</c:v>
                </c:pt>
                <c:pt idx="27">
                  <c:v>131.250689854657</c:v>
                </c:pt>
                <c:pt idx="28">
                  <c:v>129.300993111991</c:v>
                </c:pt>
                <c:pt idx="29">
                  <c:v>128.02264981015</c:v>
                </c:pt>
                <c:pt idx="30">
                  <c:v>128.09943469503901</c:v>
                </c:pt>
                <c:pt idx="31">
                  <c:v>128.21978574676999</c:v>
                </c:pt>
                <c:pt idx="32">
                  <c:v>127.038732134668</c:v>
                </c:pt>
                <c:pt idx="33">
                  <c:v>125.358803564246</c:v>
                </c:pt>
                <c:pt idx="34">
                  <c:v>118.97285393618201</c:v>
                </c:pt>
                <c:pt idx="35">
                  <c:v>111.005753271553</c:v>
                </c:pt>
                <c:pt idx="36">
                  <c:v>106.481150318723</c:v>
                </c:pt>
                <c:pt idx="37">
                  <c:v>105.343329704713</c:v>
                </c:pt>
                <c:pt idx="38">
                  <c:v>103.055317961154</c:v>
                </c:pt>
                <c:pt idx="39">
                  <c:v>97.268451632126101</c:v>
                </c:pt>
                <c:pt idx="40">
                  <c:v>93.197809813298903</c:v>
                </c:pt>
                <c:pt idx="41">
                  <c:v>91.870893850725295</c:v>
                </c:pt>
                <c:pt idx="42">
                  <c:v>90.050343543322796</c:v>
                </c:pt>
                <c:pt idx="43">
                  <c:v>87.197169867965698</c:v>
                </c:pt>
                <c:pt idx="44">
                  <c:v>87.560424764581498</c:v>
                </c:pt>
                <c:pt idx="45">
                  <c:v>90.951962359134399</c:v>
                </c:pt>
                <c:pt idx="46">
                  <c:v>90.0243701764185</c:v>
                </c:pt>
                <c:pt idx="47">
                  <c:v>86.734059177363093</c:v>
                </c:pt>
                <c:pt idx="48">
                  <c:v>86.535275839054904</c:v>
                </c:pt>
                <c:pt idx="49">
                  <c:v>87.275045758298702</c:v>
                </c:pt>
                <c:pt idx="50">
                  <c:v>89.133315357119102</c:v>
                </c:pt>
                <c:pt idx="51">
                  <c:v>89.843162652247997</c:v>
                </c:pt>
                <c:pt idx="52">
                  <c:v>88.616087644638498</c:v>
                </c:pt>
                <c:pt idx="53">
                  <c:v>89.284415327698099</c:v>
                </c:pt>
                <c:pt idx="54">
                  <c:v>91.806895802377298</c:v>
                </c:pt>
                <c:pt idx="55">
                  <c:v>94.018761441743393</c:v>
                </c:pt>
                <c:pt idx="56">
                  <c:v>98.326525086715293</c:v>
                </c:pt>
                <c:pt idx="57">
                  <c:v>103.941969775275</c:v>
                </c:pt>
                <c:pt idx="58">
                  <c:v>105.585016057771</c:v>
                </c:pt>
                <c:pt idx="59">
                  <c:v>105.87276940187699</c:v>
                </c:pt>
                <c:pt idx="60">
                  <c:v>108.747983773549</c:v>
                </c:pt>
                <c:pt idx="61">
                  <c:v>113.623078065388</c:v>
                </c:pt>
                <c:pt idx="62">
                  <c:v>115.28383464484099</c:v>
                </c:pt>
                <c:pt idx="63">
                  <c:v>114.203414978943</c:v>
                </c:pt>
                <c:pt idx="64">
                  <c:v>117.46618695528799</c:v>
                </c:pt>
                <c:pt idx="65">
                  <c:v>122.786954438227</c:v>
                </c:pt>
                <c:pt idx="66">
                  <c:v>122.857282230853</c:v>
                </c:pt>
                <c:pt idx="67">
                  <c:v>122.09141465643501</c:v>
                </c:pt>
                <c:pt idx="68">
                  <c:v>130.79279769493999</c:v>
                </c:pt>
                <c:pt idx="69">
                  <c:v>144.03436071419301</c:v>
                </c:pt>
                <c:pt idx="70">
                  <c:v>146.73345677273599</c:v>
                </c:pt>
                <c:pt idx="71">
                  <c:v>144.81247633378399</c:v>
                </c:pt>
                <c:pt idx="72">
                  <c:v>147.048754352972</c:v>
                </c:pt>
                <c:pt idx="73">
                  <c:v>148.85373056135001</c:v>
                </c:pt>
                <c:pt idx="74">
                  <c:v>150.65317523933601</c:v>
                </c:pt>
                <c:pt idx="75">
                  <c:v>152.98042552499899</c:v>
                </c:pt>
                <c:pt idx="76">
                  <c:v>158.16042321580301</c:v>
                </c:pt>
                <c:pt idx="77">
                  <c:v>161.08822988498099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84-4D63-B31E-35A82C318DC0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RegionalPropertyType!$Q$6:$Q$83</c:f>
              <c:numCache>
                <c:formatCode>0</c:formatCode>
                <c:ptCount val="78"/>
                <c:pt idx="0">
                  <c:v>95.337460451989401</c:v>
                </c:pt>
                <c:pt idx="1">
                  <c:v>96.9618834450186</c:v>
                </c:pt>
                <c:pt idx="2">
                  <c:v>99.7500667197898</c:v>
                </c:pt>
                <c:pt idx="3">
                  <c:v>100</c:v>
                </c:pt>
                <c:pt idx="4">
                  <c:v>100.085376546552</c:v>
                </c:pt>
                <c:pt idx="5">
                  <c:v>104.956151358865</c:v>
                </c:pt>
                <c:pt idx="6">
                  <c:v>111.30632900380699</c:v>
                </c:pt>
                <c:pt idx="7">
                  <c:v>113.803110027592</c:v>
                </c:pt>
                <c:pt idx="8">
                  <c:v>114.66613134327901</c:v>
                </c:pt>
                <c:pt idx="9">
                  <c:v>115.960376297575</c:v>
                </c:pt>
                <c:pt idx="10">
                  <c:v>118.06918715172699</c:v>
                </c:pt>
                <c:pt idx="11">
                  <c:v>120.554736767752</c:v>
                </c:pt>
                <c:pt idx="12">
                  <c:v>124.034454391651</c:v>
                </c:pt>
                <c:pt idx="13">
                  <c:v>129.31678419325101</c:v>
                </c:pt>
                <c:pt idx="14">
                  <c:v>133.67506133215201</c:v>
                </c:pt>
                <c:pt idx="15">
                  <c:v>137.44457267894501</c:v>
                </c:pt>
                <c:pt idx="16">
                  <c:v>141.93240593540801</c:v>
                </c:pt>
                <c:pt idx="17">
                  <c:v>143.831095346593</c:v>
                </c:pt>
                <c:pt idx="18">
                  <c:v>144.453596283179</c:v>
                </c:pt>
                <c:pt idx="19">
                  <c:v>148.325901065056</c:v>
                </c:pt>
                <c:pt idx="20">
                  <c:v>155.00316085649999</c:v>
                </c:pt>
                <c:pt idx="21">
                  <c:v>160.598612453903</c:v>
                </c:pt>
                <c:pt idx="22">
                  <c:v>160.33156369123799</c:v>
                </c:pt>
                <c:pt idx="23">
                  <c:v>159.19755591671699</c:v>
                </c:pt>
                <c:pt idx="24">
                  <c:v>159.87925045512</c:v>
                </c:pt>
                <c:pt idx="25">
                  <c:v>157.43968421474599</c:v>
                </c:pt>
                <c:pt idx="26">
                  <c:v>156.079035341326</c:v>
                </c:pt>
                <c:pt idx="27">
                  <c:v>158.980102921786</c:v>
                </c:pt>
                <c:pt idx="28">
                  <c:v>161.093048518237</c:v>
                </c:pt>
                <c:pt idx="29">
                  <c:v>158.01575670080501</c:v>
                </c:pt>
                <c:pt idx="30">
                  <c:v>152.95271322087899</c:v>
                </c:pt>
                <c:pt idx="31">
                  <c:v>148.755096983073</c:v>
                </c:pt>
                <c:pt idx="32">
                  <c:v>142.51827518940701</c:v>
                </c:pt>
                <c:pt idx="33">
                  <c:v>138.45153854587701</c:v>
                </c:pt>
                <c:pt idx="34">
                  <c:v>133.70168211494001</c:v>
                </c:pt>
                <c:pt idx="35">
                  <c:v>125.426220145443</c:v>
                </c:pt>
                <c:pt idx="36">
                  <c:v>120.153773547588</c:v>
                </c:pt>
                <c:pt idx="37">
                  <c:v>119.620117397615</c:v>
                </c:pt>
                <c:pt idx="38">
                  <c:v>118.658575308298</c:v>
                </c:pt>
                <c:pt idx="39">
                  <c:v>115.04608320548201</c:v>
                </c:pt>
                <c:pt idx="40">
                  <c:v>111.32655226921401</c:v>
                </c:pt>
                <c:pt idx="41">
                  <c:v>107.549690319791</c:v>
                </c:pt>
                <c:pt idx="42">
                  <c:v>104.741440410865</c:v>
                </c:pt>
                <c:pt idx="43">
                  <c:v>103.157457724216</c:v>
                </c:pt>
                <c:pt idx="44">
                  <c:v>102.43551659672499</c:v>
                </c:pt>
                <c:pt idx="45">
                  <c:v>101.29983069562201</c:v>
                </c:pt>
                <c:pt idx="46">
                  <c:v>99.856089955901894</c:v>
                </c:pt>
                <c:pt idx="47">
                  <c:v>99.056382199828207</c:v>
                </c:pt>
                <c:pt idx="48">
                  <c:v>97.296288929489705</c:v>
                </c:pt>
                <c:pt idx="49">
                  <c:v>96.315693399402804</c:v>
                </c:pt>
                <c:pt idx="50">
                  <c:v>99.380193670427104</c:v>
                </c:pt>
                <c:pt idx="51">
                  <c:v>101.606798920367</c:v>
                </c:pt>
                <c:pt idx="52">
                  <c:v>100.719906136689</c:v>
                </c:pt>
                <c:pt idx="53">
                  <c:v>102.203387738248</c:v>
                </c:pt>
                <c:pt idx="54">
                  <c:v>106.324756621007</c:v>
                </c:pt>
                <c:pt idx="55">
                  <c:v>108.353894365287</c:v>
                </c:pt>
                <c:pt idx="56">
                  <c:v>108.883902714944</c:v>
                </c:pt>
                <c:pt idx="57">
                  <c:v>111.42158362360701</c:v>
                </c:pt>
                <c:pt idx="58">
                  <c:v>113.969410972185</c:v>
                </c:pt>
                <c:pt idx="59">
                  <c:v>114.832948080927</c:v>
                </c:pt>
                <c:pt idx="60">
                  <c:v>116.37440879397801</c:v>
                </c:pt>
                <c:pt idx="61">
                  <c:v>117.47482943639601</c:v>
                </c:pt>
                <c:pt idx="62">
                  <c:v>117.637933464018</c:v>
                </c:pt>
                <c:pt idx="63">
                  <c:v>119.49730202337</c:v>
                </c:pt>
                <c:pt idx="64">
                  <c:v>121.698352710376</c:v>
                </c:pt>
                <c:pt idx="65">
                  <c:v>123.861051958961</c:v>
                </c:pt>
                <c:pt idx="66">
                  <c:v>127.964051171739</c:v>
                </c:pt>
                <c:pt idx="67">
                  <c:v>132.39942084083501</c:v>
                </c:pt>
                <c:pt idx="68">
                  <c:v>135.96093819756001</c:v>
                </c:pt>
                <c:pt idx="69">
                  <c:v>138.03485683736901</c:v>
                </c:pt>
                <c:pt idx="70">
                  <c:v>139.18009061633899</c:v>
                </c:pt>
                <c:pt idx="71">
                  <c:v>141.37124259346501</c:v>
                </c:pt>
                <c:pt idx="72">
                  <c:v>144.76958208195299</c:v>
                </c:pt>
                <c:pt idx="73">
                  <c:v>147.73999008917801</c:v>
                </c:pt>
                <c:pt idx="74">
                  <c:v>154.021905199869</c:v>
                </c:pt>
                <c:pt idx="75">
                  <c:v>158.17156682836199</c:v>
                </c:pt>
                <c:pt idx="76">
                  <c:v>153.83097486786301</c:v>
                </c:pt>
                <c:pt idx="77">
                  <c:v>150.01056786715799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84-4D63-B31E-35A82C318DC0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RegionalPropertyType!$R$6:$R$83</c:f>
              <c:numCache>
                <c:formatCode>0</c:formatCode>
                <c:ptCount val="78"/>
                <c:pt idx="0">
                  <c:v>95.932791174422107</c:v>
                </c:pt>
                <c:pt idx="1">
                  <c:v>101.490712893059</c:v>
                </c:pt>
                <c:pt idx="2">
                  <c:v>100.849556788456</c:v>
                </c:pt>
                <c:pt idx="3">
                  <c:v>100</c:v>
                </c:pt>
                <c:pt idx="4">
                  <c:v>105.848883100138</c:v>
                </c:pt>
                <c:pt idx="5">
                  <c:v>113.39607487641101</c:v>
                </c:pt>
                <c:pt idx="6">
                  <c:v>115.815054453283</c:v>
                </c:pt>
                <c:pt idx="7">
                  <c:v>116.271005806326</c:v>
                </c:pt>
                <c:pt idx="8">
                  <c:v>119.233241412151</c:v>
                </c:pt>
                <c:pt idx="9">
                  <c:v>125.757747687969</c:v>
                </c:pt>
                <c:pt idx="10">
                  <c:v>133.98216604282399</c:v>
                </c:pt>
                <c:pt idx="11">
                  <c:v>137.187265552572</c:v>
                </c:pt>
                <c:pt idx="12">
                  <c:v>137.27535485227199</c:v>
                </c:pt>
                <c:pt idx="13">
                  <c:v>139.287124493352</c:v>
                </c:pt>
                <c:pt idx="14">
                  <c:v>143.19568766820001</c:v>
                </c:pt>
                <c:pt idx="15">
                  <c:v>148.13833556212199</c:v>
                </c:pt>
                <c:pt idx="16">
                  <c:v>153.49348333506501</c:v>
                </c:pt>
                <c:pt idx="17">
                  <c:v>159.392025719613</c:v>
                </c:pt>
                <c:pt idx="18">
                  <c:v>167.27950241785601</c:v>
                </c:pt>
                <c:pt idx="19">
                  <c:v>171.863895162875</c:v>
                </c:pt>
                <c:pt idx="20">
                  <c:v>170.28682788647399</c:v>
                </c:pt>
                <c:pt idx="21">
                  <c:v>169.091905055806</c:v>
                </c:pt>
                <c:pt idx="22">
                  <c:v>172.31143637216201</c:v>
                </c:pt>
                <c:pt idx="23">
                  <c:v>175.84060747117701</c:v>
                </c:pt>
                <c:pt idx="24">
                  <c:v>173.99362397857499</c:v>
                </c:pt>
                <c:pt idx="25">
                  <c:v>170.25529536775099</c:v>
                </c:pt>
                <c:pt idx="26">
                  <c:v>168.65604847600201</c:v>
                </c:pt>
                <c:pt idx="27">
                  <c:v>167.41603651418501</c:v>
                </c:pt>
                <c:pt idx="28">
                  <c:v>163.35956906581299</c:v>
                </c:pt>
                <c:pt idx="29">
                  <c:v>157.65636351180299</c:v>
                </c:pt>
                <c:pt idx="30">
                  <c:v>153.31441568756699</c:v>
                </c:pt>
                <c:pt idx="31">
                  <c:v>150.05846518135701</c:v>
                </c:pt>
                <c:pt idx="32">
                  <c:v>143.411559452425</c:v>
                </c:pt>
                <c:pt idx="33">
                  <c:v>136.172769525728</c:v>
                </c:pt>
                <c:pt idx="34">
                  <c:v>128.57466498745299</c:v>
                </c:pt>
                <c:pt idx="35">
                  <c:v>121.90010789478499</c:v>
                </c:pt>
                <c:pt idx="36">
                  <c:v>117.93719531673899</c:v>
                </c:pt>
                <c:pt idx="37">
                  <c:v>112.692457152323</c:v>
                </c:pt>
                <c:pt idx="38">
                  <c:v>102.799835703914</c:v>
                </c:pt>
                <c:pt idx="39">
                  <c:v>95.044650548745295</c:v>
                </c:pt>
                <c:pt idx="40">
                  <c:v>93.351807394034793</c:v>
                </c:pt>
                <c:pt idx="41">
                  <c:v>93.9624479187394</c:v>
                </c:pt>
                <c:pt idx="42">
                  <c:v>93.460026907214797</c:v>
                </c:pt>
                <c:pt idx="43">
                  <c:v>91.767358134956595</c:v>
                </c:pt>
                <c:pt idx="44">
                  <c:v>94.2250726972254</c:v>
                </c:pt>
                <c:pt idx="45">
                  <c:v>99.073335129210804</c:v>
                </c:pt>
                <c:pt idx="46">
                  <c:v>103.786781870756</c:v>
                </c:pt>
                <c:pt idx="47">
                  <c:v>105.624309155392</c:v>
                </c:pt>
                <c:pt idx="48">
                  <c:v>100.96368657375599</c:v>
                </c:pt>
                <c:pt idx="49">
                  <c:v>97.1349967138664</c:v>
                </c:pt>
                <c:pt idx="50">
                  <c:v>103.56661886100299</c:v>
                </c:pt>
                <c:pt idx="51">
                  <c:v>111.85943801584401</c:v>
                </c:pt>
                <c:pt idx="52">
                  <c:v>116.050332482489</c:v>
                </c:pt>
                <c:pt idx="53">
                  <c:v>123.494645421654</c:v>
                </c:pt>
                <c:pt idx="54">
                  <c:v>128.556012146185</c:v>
                </c:pt>
                <c:pt idx="55">
                  <c:v>128.59780101036699</c:v>
                </c:pt>
                <c:pt idx="56">
                  <c:v>131.57269939561201</c:v>
                </c:pt>
                <c:pt idx="57">
                  <c:v>137.77716194963</c:v>
                </c:pt>
                <c:pt idx="58">
                  <c:v>140.22722654554801</c:v>
                </c:pt>
                <c:pt idx="59">
                  <c:v>141.08914312712901</c:v>
                </c:pt>
                <c:pt idx="60">
                  <c:v>146.59005013699499</c:v>
                </c:pt>
                <c:pt idx="61">
                  <c:v>156.59795547586501</c:v>
                </c:pt>
                <c:pt idx="62">
                  <c:v>161.61314163697699</c:v>
                </c:pt>
                <c:pt idx="63">
                  <c:v>160.77863129012499</c:v>
                </c:pt>
                <c:pt idx="64">
                  <c:v>163.66973904824201</c:v>
                </c:pt>
                <c:pt idx="65">
                  <c:v>168.086753595234</c:v>
                </c:pt>
                <c:pt idx="66">
                  <c:v>172.063926940145</c:v>
                </c:pt>
                <c:pt idx="67">
                  <c:v>178.05464114323399</c:v>
                </c:pt>
                <c:pt idx="68">
                  <c:v>190.10213650349201</c:v>
                </c:pt>
                <c:pt idx="69">
                  <c:v>202.64363578358399</c:v>
                </c:pt>
                <c:pt idx="70">
                  <c:v>198.38419527287101</c:v>
                </c:pt>
                <c:pt idx="71">
                  <c:v>191.88110104757499</c:v>
                </c:pt>
                <c:pt idx="72">
                  <c:v>198.168688722182</c:v>
                </c:pt>
                <c:pt idx="73">
                  <c:v>209.45596387945099</c:v>
                </c:pt>
                <c:pt idx="74">
                  <c:v>220.05695275900601</c:v>
                </c:pt>
                <c:pt idx="75">
                  <c:v>222.681743601276</c:v>
                </c:pt>
                <c:pt idx="76">
                  <c:v>217.06465146683601</c:v>
                </c:pt>
                <c:pt idx="77">
                  <c:v>212.79032560742999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84-4D63-B31E-35A82C318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RegionalPropertyType!$S$6:$S$83</c:f>
              <c:numCache>
                <c:formatCode>0</c:formatCode>
                <c:ptCount val="78"/>
                <c:pt idx="0">
                  <c:v>91.7602253330774</c:v>
                </c:pt>
                <c:pt idx="1">
                  <c:v>98.535035575621805</c:v>
                </c:pt>
                <c:pt idx="2">
                  <c:v>100.865711238003</c:v>
                </c:pt>
                <c:pt idx="3">
                  <c:v>100</c:v>
                </c:pt>
                <c:pt idx="4">
                  <c:v>102.84699960298001</c:v>
                </c:pt>
                <c:pt idx="5">
                  <c:v>103.927194891132</c:v>
                </c:pt>
                <c:pt idx="6">
                  <c:v>101.121206591711</c:v>
                </c:pt>
                <c:pt idx="7">
                  <c:v>101.946299689006</c:v>
                </c:pt>
                <c:pt idx="8">
                  <c:v>107.305105852764</c:v>
                </c:pt>
                <c:pt idx="9">
                  <c:v>112.115959126349</c:v>
                </c:pt>
                <c:pt idx="10">
                  <c:v>113.981357226829</c:v>
                </c:pt>
                <c:pt idx="11">
                  <c:v>114.903913322262</c:v>
                </c:pt>
                <c:pt idx="12">
                  <c:v>117.369276103099</c:v>
                </c:pt>
                <c:pt idx="13">
                  <c:v>120.17169562538101</c:v>
                </c:pt>
                <c:pt idx="14">
                  <c:v>122.92037916568999</c:v>
                </c:pt>
                <c:pt idx="15">
                  <c:v>125.647056041043</c:v>
                </c:pt>
                <c:pt idx="16">
                  <c:v>127.44846663148201</c:v>
                </c:pt>
                <c:pt idx="17">
                  <c:v>128.42785837667799</c:v>
                </c:pt>
                <c:pt idx="18">
                  <c:v>134.22262065724499</c:v>
                </c:pt>
                <c:pt idx="19">
                  <c:v>143.57729624876501</c:v>
                </c:pt>
                <c:pt idx="20">
                  <c:v>151.201168293443</c:v>
                </c:pt>
                <c:pt idx="21">
                  <c:v>158.004182818289</c:v>
                </c:pt>
                <c:pt idx="22">
                  <c:v>160.00506033110599</c:v>
                </c:pt>
                <c:pt idx="23">
                  <c:v>161.10502827937799</c:v>
                </c:pt>
                <c:pt idx="24">
                  <c:v>165.96040264841201</c:v>
                </c:pt>
                <c:pt idx="25">
                  <c:v>169.848098330933</c:v>
                </c:pt>
                <c:pt idx="26">
                  <c:v>170.89119631155901</c:v>
                </c:pt>
                <c:pt idx="27">
                  <c:v>172.93407968182899</c:v>
                </c:pt>
                <c:pt idx="28">
                  <c:v>177.42424786721699</c:v>
                </c:pt>
                <c:pt idx="29">
                  <c:v>179.85750215801701</c:v>
                </c:pt>
                <c:pt idx="30">
                  <c:v>174.85652923665</c:v>
                </c:pt>
                <c:pt idx="31">
                  <c:v>169.88958756129099</c:v>
                </c:pt>
                <c:pt idx="32">
                  <c:v>171.34033248626599</c:v>
                </c:pt>
                <c:pt idx="33">
                  <c:v>173.633858185321</c:v>
                </c:pt>
                <c:pt idx="34">
                  <c:v>165.99822396469301</c:v>
                </c:pt>
                <c:pt idx="35">
                  <c:v>154.619210738813</c:v>
                </c:pt>
                <c:pt idx="36">
                  <c:v>146.551280941513</c:v>
                </c:pt>
                <c:pt idx="37">
                  <c:v>139.41903705201301</c:v>
                </c:pt>
                <c:pt idx="38">
                  <c:v>136.459932706926</c:v>
                </c:pt>
                <c:pt idx="39">
                  <c:v>135.96738786433301</c:v>
                </c:pt>
                <c:pt idx="40">
                  <c:v>132.601138645417</c:v>
                </c:pt>
                <c:pt idx="41">
                  <c:v>127.41953727105999</c:v>
                </c:pt>
                <c:pt idx="42">
                  <c:v>127.36769095765899</c:v>
                </c:pt>
                <c:pt idx="43">
                  <c:v>128.767653526006</c:v>
                </c:pt>
                <c:pt idx="44">
                  <c:v>128.756278636155</c:v>
                </c:pt>
                <c:pt idx="45">
                  <c:v>131.44892727730701</c:v>
                </c:pt>
                <c:pt idx="46">
                  <c:v>135.60870208766099</c:v>
                </c:pt>
                <c:pt idx="47">
                  <c:v>137.555624912219</c:v>
                </c:pt>
                <c:pt idx="48">
                  <c:v>136.79857779551901</c:v>
                </c:pt>
                <c:pt idx="49">
                  <c:v>137.56290015872699</c:v>
                </c:pt>
                <c:pt idx="50">
                  <c:v>139.089229533061</c:v>
                </c:pt>
                <c:pt idx="51">
                  <c:v>139.72392216312201</c:v>
                </c:pt>
                <c:pt idx="52">
                  <c:v>140.85766707810899</c:v>
                </c:pt>
                <c:pt idx="53">
                  <c:v>139.089199653609</c:v>
                </c:pt>
                <c:pt idx="54">
                  <c:v>140.61903395675199</c:v>
                </c:pt>
                <c:pt idx="55">
                  <c:v>147.283370940579</c:v>
                </c:pt>
                <c:pt idx="56">
                  <c:v>151.772222787863</c:v>
                </c:pt>
                <c:pt idx="57">
                  <c:v>156.201964914271</c:v>
                </c:pt>
                <c:pt idx="58">
                  <c:v>158.579916939941</c:v>
                </c:pt>
                <c:pt idx="59">
                  <c:v>158.85025174182701</c:v>
                </c:pt>
                <c:pt idx="60">
                  <c:v>161.763083169335</c:v>
                </c:pt>
                <c:pt idx="61">
                  <c:v>164.270419433282</c:v>
                </c:pt>
                <c:pt idx="62">
                  <c:v>161.64508142978099</c:v>
                </c:pt>
                <c:pt idx="63">
                  <c:v>159.921400758375</c:v>
                </c:pt>
                <c:pt idx="64">
                  <c:v>164.23127454202299</c:v>
                </c:pt>
                <c:pt idx="65">
                  <c:v>171.264276665393</c:v>
                </c:pt>
                <c:pt idx="66">
                  <c:v>180.28256457126</c:v>
                </c:pt>
                <c:pt idx="67">
                  <c:v>187.803190881663</c:v>
                </c:pt>
                <c:pt idx="68">
                  <c:v>191.98114194641099</c:v>
                </c:pt>
                <c:pt idx="69">
                  <c:v>191.95888403141899</c:v>
                </c:pt>
                <c:pt idx="70">
                  <c:v>189.89217999160999</c:v>
                </c:pt>
                <c:pt idx="71">
                  <c:v>193.00969620881199</c:v>
                </c:pt>
                <c:pt idx="72">
                  <c:v>199.154526709061</c:v>
                </c:pt>
                <c:pt idx="73">
                  <c:v>204.82445423118699</c:v>
                </c:pt>
                <c:pt idx="74">
                  <c:v>215.76096856653999</c:v>
                </c:pt>
                <c:pt idx="75">
                  <c:v>223.00521710361801</c:v>
                </c:pt>
                <c:pt idx="76">
                  <c:v>217.23278113864899</c:v>
                </c:pt>
                <c:pt idx="77">
                  <c:v>213.26778217780699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E-44F8-9B76-CCD4A9933DC6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RegionalPropertyType!$T$6:$T$83</c:f>
              <c:numCache>
                <c:formatCode>0</c:formatCode>
                <c:ptCount val="78"/>
                <c:pt idx="0">
                  <c:v>97.324060034818999</c:v>
                </c:pt>
                <c:pt idx="1">
                  <c:v>100.33133091497101</c:v>
                </c:pt>
                <c:pt idx="2">
                  <c:v>99.443058891802394</c:v>
                </c:pt>
                <c:pt idx="3">
                  <c:v>100</c:v>
                </c:pt>
                <c:pt idx="4">
                  <c:v>106.282953531004</c:v>
                </c:pt>
                <c:pt idx="5">
                  <c:v>107.214501987161</c:v>
                </c:pt>
                <c:pt idx="6">
                  <c:v>100.583183845896</c:v>
                </c:pt>
                <c:pt idx="7">
                  <c:v>99.197627612108505</c:v>
                </c:pt>
                <c:pt idx="8">
                  <c:v>104.552239991915</c:v>
                </c:pt>
                <c:pt idx="9">
                  <c:v>111.634520685364</c:v>
                </c:pt>
                <c:pt idx="10">
                  <c:v>113.801982099277</c:v>
                </c:pt>
                <c:pt idx="11">
                  <c:v>112.226165585999</c:v>
                </c:pt>
                <c:pt idx="12">
                  <c:v>115.017212254819</c:v>
                </c:pt>
                <c:pt idx="13">
                  <c:v>119.10665000201899</c:v>
                </c:pt>
                <c:pt idx="14">
                  <c:v>122.13799957193</c:v>
                </c:pt>
                <c:pt idx="15">
                  <c:v>127.49535548247199</c:v>
                </c:pt>
                <c:pt idx="16">
                  <c:v>137.364585199635</c:v>
                </c:pt>
                <c:pt idx="17">
                  <c:v>145.38494751901001</c:v>
                </c:pt>
                <c:pt idx="18">
                  <c:v>146.53131434586001</c:v>
                </c:pt>
                <c:pt idx="19">
                  <c:v>149.277020213116</c:v>
                </c:pt>
                <c:pt idx="20">
                  <c:v>156.06273455297901</c:v>
                </c:pt>
                <c:pt idx="21">
                  <c:v>160.69872203117501</c:v>
                </c:pt>
                <c:pt idx="22">
                  <c:v>162.07310458784499</c:v>
                </c:pt>
                <c:pt idx="23">
                  <c:v>164.322130736519</c:v>
                </c:pt>
                <c:pt idx="24">
                  <c:v>167.719154290744</c:v>
                </c:pt>
                <c:pt idx="25">
                  <c:v>169.15564798282301</c:v>
                </c:pt>
                <c:pt idx="26">
                  <c:v>171.91911446530699</c:v>
                </c:pt>
                <c:pt idx="27">
                  <c:v>178.366999376168</c:v>
                </c:pt>
                <c:pt idx="28">
                  <c:v>183.86564612465401</c:v>
                </c:pt>
                <c:pt idx="29">
                  <c:v>186.62746081166</c:v>
                </c:pt>
                <c:pt idx="30">
                  <c:v>189.00546717020299</c:v>
                </c:pt>
                <c:pt idx="31">
                  <c:v>189.01566351191701</c:v>
                </c:pt>
                <c:pt idx="32">
                  <c:v>183.709279208494</c:v>
                </c:pt>
                <c:pt idx="33">
                  <c:v>179.394378151978</c:v>
                </c:pt>
                <c:pt idx="34">
                  <c:v>181.37874601485399</c:v>
                </c:pt>
                <c:pt idx="35">
                  <c:v>179.46294334440699</c:v>
                </c:pt>
                <c:pt idx="36">
                  <c:v>166.97293134379899</c:v>
                </c:pt>
                <c:pt idx="37">
                  <c:v>158.30958572633</c:v>
                </c:pt>
                <c:pt idx="38">
                  <c:v>155.988708821274</c:v>
                </c:pt>
                <c:pt idx="39">
                  <c:v>152.50985486922301</c:v>
                </c:pt>
                <c:pt idx="40">
                  <c:v>149.81039679004701</c:v>
                </c:pt>
                <c:pt idx="41">
                  <c:v>149.75148559235899</c:v>
                </c:pt>
                <c:pt idx="42">
                  <c:v>150.012078865782</c:v>
                </c:pt>
                <c:pt idx="43">
                  <c:v>149.230666027627</c:v>
                </c:pt>
                <c:pt idx="44">
                  <c:v>149.49591362406801</c:v>
                </c:pt>
                <c:pt idx="45">
                  <c:v>150.305541097028</c:v>
                </c:pt>
                <c:pt idx="46">
                  <c:v>149.91739129324699</c:v>
                </c:pt>
                <c:pt idx="47">
                  <c:v>149.31284507079201</c:v>
                </c:pt>
                <c:pt idx="48">
                  <c:v>146.927338936664</c:v>
                </c:pt>
                <c:pt idx="49">
                  <c:v>145.424900372189</c:v>
                </c:pt>
                <c:pt idx="50">
                  <c:v>147.39660133322201</c:v>
                </c:pt>
                <c:pt idx="51">
                  <c:v>150.16783593295901</c:v>
                </c:pt>
                <c:pt idx="52">
                  <c:v>153.59312858730701</c:v>
                </c:pt>
                <c:pt idx="53">
                  <c:v>155.18291774269801</c:v>
                </c:pt>
                <c:pt idx="54">
                  <c:v>155.00931445769299</c:v>
                </c:pt>
                <c:pt idx="55">
                  <c:v>156.495329708572</c:v>
                </c:pt>
                <c:pt idx="56">
                  <c:v>158.52418870196399</c:v>
                </c:pt>
                <c:pt idx="57">
                  <c:v>160.47869590889999</c:v>
                </c:pt>
                <c:pt idx="58">
                  <c:v>169.036762389073</c:v>
                </c:pt>
                <c:pt idx="59">
                  <c:v>179.39713031940801</c:v>
                </c:pt>
                <c:pt idx="60">
                  <c:v>184.47530906399501</c:v>
                </c:pt>
                <c:pt idx="61">
                  <c:v>186.28914335115999</c:v>
                </c:pt>
                <c:pt idx="62">
                  <c:v>183.21895096120099</c:v>
                </c:pt>
                <c:pt idx="63">
                  <c:v>181.688547497244</c:v>
                </c:pt>
                <c:pt idx="64">
                  <c:v>187.15157058797601</c:v>
                </c:pt>
                <c:pt idx="65">
                  <c:v>196.674729651061</c:v>
                </c:pt>
                <c:pt idx="66">
                  <c:v>203.86376857658701</c:v>
                </c:pt>
                <c:pt idx="67">
                  <c:v>208.50821191099399</c:v>
                </c:pt>
                <c:pt idx="68">
                  <c:v>218.46155695926399</c:v>
                </c:pt>
                <c:pt idx="69">
                  <c:v>236.143315603351</c:v>
                </c:pt>
                <c:pt idx="70">
                  <c:v>244.59732330568499</c:v>
                </c:pt>
                <c:pt idx="71">
                  <c:v>241.086106617165</c:v>
                </c:pt>
                <c:pt idx="72">
                  <c:v>240.36476279832399</c:v>
                </c:pt>
                <c:pt idx="73">
                  <c:v>244.449557867869</c:v>
                </c:pt>
                <c:pt idx="74">
                  <c:v>260.723441941641</c:v>
                </c:pt>
                <c:pt idx="75">
                  <c:v>276.33387375207002</c:v>
                </c:pt>
                <c:pt idx="76">
                  <c:v>279.87441077543502</c:v>
                </c:pt>
                <c:pt idx="77">
                  <c:v>274.06277781855403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E-44F8-9B76-CCD4A9933DC6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RegionalPropertyType!$U$6:$U$83</c:f>
              <c:numCache>
                <c:formatCode>0</c:formatCode>
                <c:ptCount val="78"/>
                <c:pt idx="0">
                  <c:v>93.533636556223996</c:v>
                </c:pt>
                <c:pt idx="1">
                  <c:v>98.485547982028606</c:v>
                </c:pt>
                <c:pt idx="2">
                  <c:v>100.146286232113</c:v>
                </c:pt>
                <c:pt idx="3">
                  <c:v>100</c:v>
                </c:pt>
                <c:pt idx="4">
                  <c:v>103.054606598207</c:v>
                </c:pt>
                <c:pt idx="5">
                  <c:v>105.31126781622</c:v>
                </c:pt>
                <c:pt idx="6">
                  <c:v>104.77053415522499</c:v>
                </c:pt>
                <c:pt idx="7">
                  <c:v>105.738529841984</c:v>
                </c:pt>
                <c:pt idx="8">
                  <c:v>109.49297698378901</c:v>
                </c:pt>
                <c:pt idx="9">
                  <c:v>113.193114189982</c:v>
                </c:pt>
                <c:pt idx="10">
                  <c:v>116.61715366035</c:v>
                </c:pt>
                <c:pt idx="11">
                  <c:v>120.254356533763</c:v>
                </c:pt>
                <c:pt idx="12">
                  <c:v>124.405341857206</c:v>
                </c:pt>
                <c:pt idx="13">
                  <c:v>130.30760435431699</c:v>
                </c:pt>
                <c:pt idx="14">
                  <c:v>136.60003833969401</c:v>
                </c:pt>
                <c:pt idx="15">
                  <c:v>141.288720178229</c:v>
                </c:pt>
                <c:pt idx="16">
                  <c:v>146.52827017330901</c:v>
                </c:pt>
                <c:pt idx="17">
                  <c:v>151.508547542689</c:v>
                </c:pt>
                <c:pt idx="18">
                  <c:v>156.72471286821801</c:v>
                </c:pt>
                <c:pt idx="19">
                  <c:v>164.08106190414301</c:v>
                </c:pt>
                <c:pt idx="20">
                  <c:v>174.00314660318199</c:v>
                </c:pt>
                <c:pt idx="21">
                  <c:v>184.65414897226401</c:v>
                </c:pt>
                <c:pt idx="22">
                  <c:v>188.53268200813</c:v>
                </c:pt>
                <c:pt idx="23">
                  <c:v>190.81401867681899</c:v>
                </c:pt>
                <c:pt idx="24">
                  <c:v>197.24022627181401</c:v>
                </c:pt>
                <c:pt idx="25">
                  <c:v>203.60703857205999</c:v>
                </c:pt>
                <c:pt idx="26">
                  <c:v>202.80886275450101</c:v>
                </c:pt>
                <c:pt idx="27">
                  <c:v>200.97888116305299</c:v>
                </c:pt>
                <c:pt idx="28">
                  <c:v>207.33861860448499</c:v>
                </c:pt>
                <c:pt idx="29">
                  <c:v>212.29782060334901</c:v>
                </c:pt>
                <c:pt idx="30">
                  <c:v>208.780245281974</c:v>
                </c:pt>
                <c:pt idx="31">
                  <c:v>205.77046257918701</c:v>
                </c:pt>
                <c:pt idx="32">
                  <c:v>205.39841767507701</c:v>
                </c:pt>
                <c:pt idx="33">
                  <c:v>202.92510865603799</c:v>
                </c:pt>
                <c:pt idx="34">
                  <c:v>197.30545621368299</c:v>
                </c:pt>
                <c:pt idx="35">
                  <c:v>191.877434453289</c:v>
                </c:pt>
                <c:pt idx="36">
                  <c:v>187.88088861904799</c:v>
                </c:pt>
                <c:pt idx="37">
                  <c:v>184.627646566848</c:v>
                </c:pt>
                <c:pt idx="38">
                  <c:v>184.018452627307</c:v>
                </c:pt>
                <c:pt idx="39">
                  <c:v>181.93711069999799</c:v>
                </c:pt>
                <c:pt idx="40">
                  <c:v>174.88900734882199</c:v>
                </c:pt>
                <c:pt idx="41">
                  <c:v>167.01439576025101</c:v>
                </c:pt>
                <c:pt idx="42">
                  <c:v>169.13598967157799</c:v>
                </c:pt>
                <c:pt idx="43">
                  <c:v>175.52104108869599</c:v>
                </c:pt>
                <c:pt idx="44">
                  <c:v>174.23552761056101</c:v>
                </c:pt>
                <c:pt idx="45">
                  <c:v>170.525802432994</c:v>
                </c:pt>
                <c:pt idx="46">
                  <c:v>171.42449073263501</c:v>
                </c:pt>
                <c:pt idx="47">
                  <c:v>174.19318512184699</c:v>
                </c:pt>
                <c:pt idx="48">
                  <c:v>174.078304019538</c:v>
                </c:pt>
                <c:pt idx="49">
                  <c:v>172.88033275738999</c:v>
                </c:pt>
                <c:pt idx="50">
                  <c:v>175.34896430146301</c:v>
                </c:pt>
                <c:pt idx="51">
                  <c:v>180.13002142007599</c:v>
                </c:pt>
                <c:pt idx="52">
                  <c:v>184.283956423181</c:v>
                </c:pt>
                <c:pt idx="53">
                  <c:v>190.73280225358101</c:v>
                </c:pt>
                <c:pt idx="54">
                  <c:v>194.21280691754899</c:v>
                </c:pt>
                <c:pt idx="55">
                  <c:v>193.97093795926699</c:v>
                </c:pt>
                <c:pt idx="56">
                  <c:v>197.812538509988</c:v>
                </c:pt>
                <c:pt idx="57">
                  <c:v>205.24019660099901</c:v>
                </c:pt>
                <c:pt idx="58">
                  <c:v>215.238575702384</c:v>
                </c:pt>
                <c:pt idx="59">
                  <c:v>223.64054247400799</c:v>
                </c:pt>
                <c:pt idx="60">
                  <c:v>224.539395463548</c:v>
                </c:pt>
                <c:pt idx="61">
                  <c:v>223.94969110188799</c:v>
                </c:pt>
                <c:pt idx="62">
                  <c:v>229.96643905705301</c:v>
                </c:pt>
                <c:pt idx="63">
                  <c:v>235.16441569771899</c:v>
                </c:pt>
                <c:pt idx="64">
                  <c:v>235.17536490301799</c:v>
                </c:pt>
                <c:pt idx="65">
                  <c:v>240.54562899759401</c:v>
                </c:pt>
                <c:pt idx="66">
                  <c:v>250.53515303969101</c:v>
                </c:pt>
                <c:pt idx="67">
                  <c:v>258.39315944986299</c:v>
                </c:pt>
                <c:pt idx="68">
                  <c:v>270.230849863326</c:v>
                </c:pt>
                <c:pt idx="69">
                  <c:v>286.10049959670602</c:v>
                </c:pt>
                <c:pt idx="70">
                  <c:v>293.56877479549502</c:v>
                </c:pt>
                <c:pt idx="71">
                  <c:v>295.03358056936798</c:v>
                </c:pt>
                <c:pt idx="72">
                  <c:v>289.20917896498298</c:v>
                </c:pt>
                <c:pt idx="73">
                  <c:v>275.10077850655802</c:v>
                </c:pt>
                <c:pt idx="74">
                  <c:v>281.399485127265</c:v>
                </c:pt>
                <c:pt idx="75">
                  <c:v>295.238873420022</c:v>
                </c:pt>
                <c:pt idx="76">
                  <c:v>289.96507678704</c:v>
                </c:pt>
                <c:pt idx="77">
                  <c:v>283.11131145993602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9E-44F8-9B76-CCD4A9933DC6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RegionalPropertyType!$V$6:$V$83</c:f>
              <c:numCache>
                <c:formatCode>0</c:formatCode>
                <c:ptCount val="78"/>
                <c:pt idx="0">
                  <c:v>97.537239412555095</c:v>
                </c:pt>
                <c:pt idx="1">
                  <c:v>97.969885559093896</c:v>
                </c:pt>
                <c:pt idx="2">
                  <c:v>97.768621437978993</c:v>
                </c:pt>
                <c:pt idx="3">
                  <c:v>100</c:v>
                </c:pt>
                <c:pt idx="4">
                  <c:v>103.432316103239</c:v>
                </c:pt>
                <c:pt idx="5">
                  <c:v>106.506530561369</c:v>
                </c:pt>
                <c:pt idx="6">
                  <c:v>112.027014492386</c:v>
                </c:pt>
                <c:pt idx="7">
                  <c:v>118.937202621672</c:v>
                </c:pt>
                <c:pt idx="8">
                  <c:v>123.883880802362</c:v>
                </c:pt>
                <c:pt idx="9">
                  <c:v>126.17633249463999</c:v>
                </c:pt>
                <c:pt idx="10">
                  <c:v>131.50271748670301</c:v>
                </c:pt>
                <c:pt idx="11">
                  <c:v>142.39117353361499</c:v>
                </c:pt>
                <c:pt idx="12">
                  <c:v>151.038297580246</c:v>
                </c:pt>
                <c:pt idx="13">
                  <c:v>156.89991237577499</c:v>
                </c:pt>
                <c:pt idx="14">
                  <c:v>162.76684369445601</c:v>
                </c:pt>
                <c:pt idx="15">
                  <c:v>168.53252712963999</c:v>
                </c:pt>
                <c:pt idx="16">
                  <c:v>175.563882459388</c:v>
                </c:pt>
                <c:pt idx="17">
                  <c:v>184.74112304037999</c:v>
                </c:pt>
                <c:pt idx="18">
                  <c:v>189.227069522487</c:v>
                </c:pt>
                <c:pt idx="19">
                  <c:v>192.64731162137701</c:v>
                </c:pt>
                <c:pt idx="20">
                  <c:v>204.158336838705</c:v>
                </c:pt>
                <c:pt idx="21">
                  <c:v>215.98426051678999</c:v>
                </c:pt>
                <c:pt idx="22">
                  <c:v>219.68878956224299</c:v>
                </c:pt>
                <c:pt idx="23">
                  <c:v>222.386256581992</c:v>
                </c:pt>
                <c:pt idx="24">
                  <c:v>226.05324530337401</c:v>
                </c:pt>
                <c:pt idx="25">
                  <c:v>225.30096803782899</c:v>
                </c:pt>
                <c:pt idx="26">
                  <c:v>221.314175717116</c:v>
                </c:pt>
                <c:pt idx="27">
                  <c:v>223.26621733046699</c:v>
                </c:pt>
                <c:pt idx="28">
                  <c:v>236.35535539139499</c:v>
                </c:pt>
                <c:pt idx="29">
                  <c:v>249.16530495373999</c:v>
                </c:pt>
                <c:pt idx="30">
                  <c:v>245.577820388958</c:v>
                </c:pt>
                <c:pt idx="31">
                  <c:v>237.77748651330799</c:v>
                </c:pt>
                <c:pt idx="32">
                  <c:v>239.175872785873</c:v>
                </c:pt>
                <c:pt idx="33">
                  <c:v>239.71701732835899</c:v>
                </c:pt>
                <c:pt idx="34">
                  <c:v>230.644234136497</c:v>
                </c:pt>
                <c:pt idx="35">
                  <c:v>221.405066375475</c:v>
                </c:pt>
                <c:pt idx="36">
                  <c:v>214.27985529555301</c:v>
                </c:pt>
                <c:pt idx="37">
                  <c:v>208.14600408876601</c:v>
                </c:pt>
                <c:pt idx="38">
                  <c:v>204.75544180915799</c:v>
                </c:pt>
                <c:pt idx="39">
                  <c:v>201.20930970806401</c:v>
                </c:pt>
                <c:pt idx="40">
                  <c:v>199.84112420987199</c:v>
                </c:pt>
                <c:pt idx="41">
                  <c:v>197.92102028457401</c:v>
                </c:pt>
                <c:pt idx="42">
                  <c:v>199.67190686365299</c:v>
                </c:pt>
                <c:pt idx="43">
                  <c:v>206.49471597258599</c:v>
                </c:pt>
                <c:pt idx="44">
                  <c:v>211.02667167590201</c:v>
                </c:pt>
                <c:pt idx="45">
                  <c:v>214.98488150952099</c:v>
                </c:pt>
                <c:pt idx="46">
                  <c:v>222.15081705240701</c:v>
                </c:pt>
                <c:pt idx="47">
                  <c:v>226.379686511578</c:v>
                </c:pt>
                <c:pt idx="48">
                  <c:v>225.77160894634201</c:v>
                </c:pt>
                <c:pt idx="49">
                  <c:v>227.20278326736499</c:v>
                </c:pt>
                <c:pt idx="50">
                  <c:v>235.67206058827099</c:v>
                </c:pt>
                <c:pt idx="51">
                  <c:v>244.374812468236</c:v>
                </c:pt>
                <c:pt idx="52">
                  <c:v>247.84398942036901</c:v>
                </c:pt>
                <c:pt idx="53">
                  <c:v>252.386394491376</c:v>
                </c:pt>
                <c:pt idx="54">
                  <c:v>261.07207255628498</c:v>
                </c:pt>
                <c:pt idx="55">
                  <c:v>271.58333463647199</c:v>
                </c:pt>
                <c:pt idx="56">
                  <c:v>285.34125660411797</c:v>
                </c:pt>
                <c:pt idx="57">
                  <c:v>303.22986886948797</c:v>
                </c:pt>
                <c:pt idx="58">
                  <c:v>317.64254280778403</c:v>
                </c:pt>
                <c:pt idx="59">
                  <c:v>326.54043267872697</c:v>
                </c:pt>
                <c:pt idx="60">
                  <c:v>337.22057284123701</c:v>
                </c:pt>
                <c:pt idx="61">
                  <c:v>351.25688012854698</c:v>
                </c:pt>
                <c:pt idx="62">
                  <c:v>356.99230110667298</c:v>
                </c:pt>
                <c:pt idx="63">
                  <c:v>359.41748741862602</c:v>
                </c:pt>
                <c:pt idx="64">
                  <c:v>371.59488840901599</c:v>
                </c:pt>
                <c:pt idx="65">
                  <c:v>383.919252071865</c:v>
                </c:pt>
                <c:pt idx="66">
                  <c:v>383.990198393382</c:v>
                </c:pt>
                <c:pt idx="67">
                  <c:v>384.65113822788499</c:v>
                </c:pt>
                <c:pt idx="68">
                  <c:v>401.34257911357901</c:v>
                </c:pt>
                <c:pt idx="69">
                  <c:v>425.57865847377002</c:v>
                </c:pt>
                <c:pt idx="70">
                  <c:v>437.09603385616498</c:v>
                </c:pt>
                <c:pt idx="71">
                  <c:v>436.17181738018002</c:v>
                </c:pt>
                <c:pt idx="72">
                  <c:v>434.685501633667</c:v>
                </c:pt>
                <c:pt idx="73">
                  <c:v>439.89109132858698</c:v>
                </c:pt>
                <c:pt idx="74">
                  <c:v>439.31791396115398</c:v>
                </c:pt>
                <c:pt idx="75">
                  <c:v>435.72912788217798</c:v>
                </c:pt>
                <c:pt idx="76">
                  <c:v>442.66369013361998</c:v>
                </c:pt>
                <c:pt idx="77">
                  <c:v>453.37382030074798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9E-44F8-9B76-CCD4A993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RegionalPropertyType!$W$6:$W$83</c:f>
              <c:numCache>
                <c:formatCode>0</c:formatCode>
                <c:ptCount val="78"/>
                <c:pt idx="0">
                  <c:v>93.490793045912497</c:v>
                </c:pt>
                <c:pt idx="1">
                  <c:v>95.348364112192002</c:v>
                </c:pt>
                <c:pt idx="2">
                  <c:v>99.016741362008403</c:v>
                </c:pt>
                <c:pt idx="3">
                  <c:v>100</c:v>
                </c:pt>
                <c:pt idx="4">
                  <c:v>98.070108204549896</c:v>
                </c:pt>
                <c:pt idx="5">
                  <c:v>98.689052684167606</c:v>
                </c:pt>
                <c:pt idx="6">
                  <c:v>103.22617291922499</c:v>
                </c:pt>
                <c:pt idx="7">
                  <c:v>105.944139605259</c:v>
                </c:pt>
                <c:pt idx="8">
                  <c:v>105.11088665186099</c:v>
                </c:pt>
                <c:pt idx="9">
                  <c:v>106.555261624842</c:v>
                </c:pt>
                <c:pt idx="10">
                  <c:v>111.059961297675</c:v>
                </c:pt>
                <c:pt idx="11">
                  <c:v>113.871069642165</c:v>
                </c:pt>
                <c:pt idx="12">
                  <c:v>113.99303931529801</c:v>
                </c:pt>
                <c:pt idx="13">
                  <c:v>114.207953823982</c:v>
                </c:pt>
                <c:pt idx="14">
                  <c:v>117.549917280835</c:v>
                </c:pt>
                <c:pt idx="15">
                  <c:v>122.254524524147</c:v>
                </c:pt>
                <c:pt idx="16">
                  <c:v>126.121467944004</c:v>
                </c:pt>
                <c:pt idx="17">
                  <c:v>131.03719276315601</c:v>
                </c:pt>
                <c:pt idx="18">
                  <c:v>137.837517408606</c:v>
                </c:pt>
                <c:pt idx="19">
                  <c:v>144.59172609443499</c:v>
                </c:pt>
                <c:pt idx="20">
                  <c:v>149.80233433495701</c:v>
                </c:pt>
                <c:pt idx="21">
                  <c:v>155.56627421040599</c:v>
                </c:pt>
                <c:pt idx="22">
                  <c:v>160.97451788094901</c:v>
                </c:pt>
                <c:pt idx="23">
                  <c:v>163.972523851283</c:v>
                </c:pt>
                <c:pt idx="24">
                  <c:v>164.75469869583301</c:v>
                </c:pt>
                <c:pt idx="25">
                  <c:v>165.18239388731899</c:v>
                </c:pt>
                <c:pt idx="26">
                  <c:v>167.56498630712599</c:v>
                </c:pt>
                <c:pt idx="27">
                  <c:v>171.17131781129501</c:v>
                </c:pt>
                <c:pt idx="28">
                  <c:v>174.75984609475</c:v>
                </c:pt>
                <c:pt idx="29">
                  <c:v>175.27446711947599</c:v>
                </c:pt>
                <c:pt idx="30">
                  <c:v>170.792150667203</c:v>
                </c:pt>
                <c:pt idx="31">
                  <c:v>168.029680067096</c:v>
                </c:pt>
                <c:pt idx="32">
                  <c:v>165.73168640350099</c:v>
                </c:pt>
                <c:pt idx="33">
                  <c:v>159.10760793638201</c:v>
                </c:pt>
                <c:pt idx="34">
                  <c:v>149.18495653969299</c:v>
                </c:pt>
                <c:pt idx="35">
                  <c:v>141.355923004982</c:v>
                </c:pt>
                <c:pt idx="36">
                  <c:v>136.24112142155599</c:v>
                </c:pt>
                <c:pt idx="37">
                  <c:v>132.94052415146501</c:v>
                </c:pt>
                <c:pt idx="38">
                  <c:v>132.122031066159</c:v>
                </c:pt>
                <c:pt idx="39">
                  <c:v>130.20682580074501</c:v>
                </c:pt>
                <c:pt idx="40">
                  <c:v>125.40832963840801</c:v>
                </c:pt>
                <c:pt idx="41">
                  <c:v>120.958582330242</c:v>
                </c:pt>
                <c:pt idx="42">
                  <c:v>119.522229260892</c:v>
                </c:pt>
                <c:pt idx="43">
                  <c:v>117.905612487867</c:v>
                </c:pt>
                <c:pt idx="44">
                  <c:v>115.070476032456</c:v>
                </c:pt>
                <c:pt idx="45">
                  <c:v>114.04392774262401</c:v>
                </c:pt>
                <c:pt idx="46">
                  <c:v>113.248862012233</c:v>
                </c:pt>
                <c:pt idx="47">
                  <c:v>111.595694259582</c:v>
                </c:pt>
                <c:pt idx="48">
                  <c:v>111.507685752321</c:v>
                </c:pt>
                <c:pt idx="49">
                  <c:v>113.434734393114</c:v>
                </c:pt>
                <c:pt idx="50">
                  <c:v>116.492323218409</c:v>
                </c:pt>
                <c:pt idx="51">
                  <c:v>118.49505953360099</c:v>
                </c:pt>
                <c:pt idx="52">
                  <c:v>119.721429797136</c:v>
                </c:pt>
                <c:pt idx="53">
                  <c:v>121.012920803797</c:v>
                </c:pt>
                <c:pt idx="54">
                  <c:v>121.5640495164</c:v>
                </c:pt>
                <c:pt idx="55">
                  <c:v>122.829140525912</c:v>
                </c:pt>
                <c:pt idx="56">
                  <c:v>126.732261513634</c:v>
                </c:pt>
                <c:pt idx="57">
                  <c:v>131.468715831781</c:v>
                </c:pt>
                <c:pt idx="58">
                  <c:v>131.51780275885801</c:v>
                </c:pt>
                <c:pt idx="59">
                  <c:v>130.45263086309399</c:v>
                </c:pt>
                <c:pt idx="60">
                  <c:v>137.15930324186999</c:v>
                </c:pt>
                <c:pt idx="61">
                  <c:v>147.26484682911999</c:v>
                </c:pt>
                <c:pt idx="62">
                  <c:v>147.80846041634899</c:v>
                </c:pt>
                <c:pt idx="63">
                  <c:v>143.944773140606</c:v>
                </c:pt>
                <c:pt idx="64">
                  <c:v>144.77250527619799</c:v>
                </c:pt>
                <c:pt idx="65">
                  <c:v>149.099726117552</c:v>
                </c:pt>
                <c:pt idx="66">
                  <c:v>156.14084903000699</c:v>
                </c:pt>
                <c:pt idx="67">
                  <c:v>160.51472877986299</c:v>
                </c:pt>
                <c:pt idx="68">
                  <c:v>162.76907553733599</c:v>
                </c:pt>
                <c:pt idx="69">
                  <c:v>164.755076524896</c:v>
                </c:pt>
                <c:pt idx="70">
                  <c:v>166.086530476018</c:v>
                </c:pt>
                <c:pt idx="71">
                  <c:v>170.604301257423</c:v>
                </c:pt>
                <c:pt idx="72">
                  <c:v>178.26090901658699</c:v>
                </c:pt>
                <c:pt idx="73">
                  <c:v>184.99078642234701</c:v>
                </c:pt>
                <c:pt idx="74">
                  <c:v>190.44324271092199</c:v>
                </c:pt>
                <c:pt idx="75">
                  <c:v>193.194639185906</c:v>
                </c:pt>
                <c:pt idx="76">
                  <c:v>190.98256514810799</c:v>
                </c:pt>
                <c:pt idx="77">
                  <c:v>189.38362126111201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5B-4A8C-A89E-89B9056CB4A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RegionalPropertyType!$X$6:$X$83</c:f>
              <c:numCache>
                <c:formatCode>0</c:formatCode>
                <c:ptCount val="78"/>
                <c:pt idx="0">
                  <c:v>96.540961526474902</c:v>
                </c:pt>
                <c:pt idx="1">
                  <c:v>101.574170455629</c:v>
                </c:pt>
                <c:pt idx="2">
                  <c:v>102.444291475996</c:v>
                </c:pt>
                <c:pt idx="3">
                  <c:v>100</c:v>
                </c:pt>
                <c:pt idx="4">
                  <c:v>99.246205304577202</c:v>
                </c:pt>
                <c:pt idx="5">
                  <c:v>100.723682864021</c:v>
                </c:pt>
                <c:pt idx="6">
                  <c:v>104.252103226399</c:v>
                </c:pt>
                <c:pt idx="7">
                  <c:v>106.827432466161</c:v>
                </c:pt>
                <c:pt idx="8">
                  <c:v>107.05137251961401</c:v>
                </c:pt>
                <c:pt idx="9">
                  <c:v>107.317381631483</c:v>
                </c:pt>
                <c:pt idx="10">
                  <c:v>109.82489737469901</c:v>
                </c:pt>
                <c:pt idx="11">
                  <c:v>113.568924888876</c:v>
                </c:pt>
                <c:pt idx="12">
                  <c:v>115.963330605086</c:v>
                </c:pt>
                <c:pt idx="13">
                  <c:v>117.965541288175</c:v>
                </c:pt>
                <c:pt idx="14">
                  <c:v>121.466008503742</c:v>
                </c:pt>
                <c:pt idx="15">
                  <c:v>125.354694604374</c:v>
                </c:pt>
                <c:pt idx="16">
                  <c:v>130.73661325904499</c:v>
                </c:pt>
                <c:pt idx="17">
                  <c:v>137.66809177788201</c:v>
                </c:pt>
                <c:pt idx="18">
                  <c:v>141.84659195545601</c:v>
                </c:pt>
                <c:pt idx="19">
                  <c:v>145.97282415605</c:v>
                </c:pt>
                <c:pt idx="20">
                  <c:v>154.31790198373201</c:v>
                </c:pt>
                <c:pt idx="21">
                  <c:v>160.45192955733799</c:v>
                </c:pt>
                <c:pt idx="22">
                  <c:v>162.501882123662</c:v>
                </c:pt>
                <c:pt idx="23">
                  <c:v>169.090484471564</c:v>
                </c:pt>
                <c:pt idx="24">
                  <c:v>178.56078470025901</c:v>
                </c:pt>
                <c:pt idx="25">
                  <c:v>183.18154820610201</c:v>
                </c:pt>
                <c:pt idx="26">
                  <c:v>181.466091167011</c:v>
                </c:pt>
                <c:pt idx="27">
                  <c:v>180.12227009493699</c:v>
                </c:pt>
                <c:pt idx="28">
                  <c:v>182.06195736319401</c:v>
                </c:pt>
                <c:pt idx="29">
                  <c:v>183.36964636151899</c:v>
                </c:pt>
                <c:pt idx="30">
                  <c:v>184.48418456991701</c:v>
                </c:pt>
                <c:pt idx="31">
                  <c:v>184.399208616544</c:v>
                </c:pt>
                <c:pt idx="32">
                  <c:v>180.30835084599201</c:v>
                </c:pt>
                <c:pt idx="33">
                  <c:v>175.31147443148899</c:v>
                </c:pt>
                <c:pt idx="34">
                  <c:v>168.777629269432</c:v>
                </c:pt>
                <c:pt idx="35">
                  <c:v>160.14535644240499</c:v>
                </c:pt>
                <c:pt idx="36">
                  <c:v>150.24250305797801</c:v>
                </c:pt>
                <c:pt idx="37">
                  <c:v>144.47125784702499</c:v>
                </c:pt>
                <c:pt idx="38">
                  <c:v>144.33387442292201</c:v>
                </c:pt>
                <c:pt idx="39">
                  <c:v>142.856977110912</c:v>
                </c:pt>
                <c:pt idx="40">
                  <c:v>138.755206495393</c:v>
                </c:pt>
                <c:pt idx="41">
                  <c:v>135.23797510309399</c:v>
                </c:pt>
                <c:pt idx="42">
                  <c:v>133.501570707165</c:v>
                </c:pt>
                <c:pt idx="43">
                  <c:v>131.46543096660301</c:v>
                </c:pt>
                <c:pt idx="44">
                  <c:v>129.33362318175699</c:v>
                </c:pt>
                <c:pt idx="45">
                  <c:v>130.67400358170499</c:v>
                </c:pt>
                <c:pt idx="46">
                  <c:v>131.763531321031</c:v>
                </c:pt>
                <c:pt idx="47">
                  <c:v>129.004145879888</c:v>
                </c:pt>
                <c:pt idx="48">
                  <c:v>125.293027110886</c:v>
                </c:pt>
                <c:pt idx="49">
                  <c:v>125.135339524378</c:v>
                </c:pt>
                <c:pt idx="50">
                  <c:v>132.0713561476</c:v>
                </c:pt>
                <c:pt idx="51">
                  <c:v>136.580484712962</c:v>
                </c:pt>
                <c:pt idx="52">
                  <c:v>134.644340824328</c:v>
                </c:pt>
                <c:pt idx="53">
                  <c:v>135.33466379421401</c:v>
                </c:pt>
                <c:pt idx="54">
                  <c:v>139.84172449128101</c:v>
                </c:pt>
                <c:pt idx="55">
                  <c:v>143.402895171431</c:v>
                </c:pt>
                <c:pt idx="56">
                  <c:v>146.17326983139199</c:v>
                </c:pt>
                <c:pt idx="57">
                  <c:v>149.95841414302799</c:v>
                </c:pt>
                <c:pt idx="58">
                  <c:v>154.59671493873199</c:v>
                </c:pt>
                <c:pt idx="59">
                  <c:v>158.815013227571</c:v>
                </c:pt>
                <c:pt idx="60">
                  <c:v>162.45933240610901</c:v>
                </c:pt>
                <c:pt idx="61">
                  <c:v>166.740766491144</c:v>
                </c:pt>
                <c:pt idx="62">
                  <c:v>167.11095217044499</c:v>
                </c:pt>
                <c:pt idx="63">
                  <c:v>168.32963417650001</c:v>
                </c:pt>
                <c:pt idx="64">
                  <c:v>179.19050371855599</c:v>
                </c:pt>
                <c:pt idx="65">
                  <c:v>190.17772849428999</c:v>
                </c:pt>
                <c:pt idx="66">
                  <c:v>188.44250399991401</c:v>
                </c:pt>
                <c:pt idx="67">
                  <c:v>186.783077117321</c:v>
                </c:pt>
                <c:pt idx="68">
                  <c:v>199.96279744508399</c:v>
                </c:pt>
                <c:pt idx="69">
                  <c:v>220.30236573505701</c:v>
                </c:pt>
                <c:pt idx="70">
                  <c:v>226.10063770720001</c:v>
                </c:pt>
                <c:pt idx="71">
                  <c:v>220.921258933118</c:v>
                </c:pt>
                <c:pt idx="72">
                  <c:v>224.50923979450999</c:v>
                </c:pt>
                <c:pt idx="73">
                  <c:v>235.20449895667301</c:v>
                </c:pt>
                <c:pt idx="74">
                  <c:v>242.345019676671</c:v>
                </c:pt>
                <c:pt idx="75">
                  <c:v>244.70335360447899</c:v>
                </c:pt>
                <c:pt idx="76">
                  <c:v>249.01287126467301</c:v>
                </c:pt>
                <c:pt idx="77">
                  <c:v>253.614430690777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5B-4A8C-A89E-89B9056CB4A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RegionalPropertyType!$Y$6:$Y$83</c:f>
              <c:numCache>
                <c:formatCode>0</c:formatCode>
                <c:ptCount val="78"/>
                <c:pt idx="0">
                  <c:v>97.9989509495866</c:v>
                </c:pt>
                <c:pt idx="1">
                  <c:v>97.083646903882993</c:v>
                </c:pt>
                <c:pt idx="2">
                  <c:v>97.600935402628707</c:v>
                </c:pt>
                <c:pt idx="3">
                  <c:v>100</c:v>
                </c:pt>
                <c:pt idx="4">
                  <c:v>101.79500317681899</c:v>
                </c:pt>
                <c:pt idx="5">
                  <c:v>102.715798741199</c:v>
                </c:pt>
                <c:pt idx="6">
                  <c:v>105.63277203679399</c:v>
                </c:pt>
                <c:pt idx="7">
                  <c:v>108.886979584336</c:v>
                </c:pt>
                <c:pt idx="8">
                  <c:v>109.639890631638</c:v>
                </c:pt>
                <c:pt idx="9">
                  <c:v>110.423391056456</c:v>
                </c:pt>
                <c:pt idx="10">
                  <c:v>113.221934842005</c:v>
                </c:pt>
                <c:pt idx="11">
                  <c:v>117.997829598382</c:v>
                </c:pt>
                <c:pt idx="12">
                  <c:v>123.937991759943</c:v>
                </c:pt>
                <c:pt idx="13">
                  <c:v>127.37608671244401</c:v>
                </c:pt>
                <c:pt idx="14">
                  <c:v>129.224373790649</c:v>
                </c:pt>
                <c:pt idx="15">
                  <c:v>134.49323242785999</c:v>
                </c:pt>
                <c:pt idx="16">
                  <c:v>142.11737189060199</c:v>
                </c:pt>
                <c:pt idx="17">
                  <c:v>149.07042183387199</c:v>
                </c:pt>
                <c:pt idx="18">
                  <c:v>154.41080340279501</c:v>
                </c:pt>
                <c:pt idx="19">
                  <c:v>159.562331017411</c:v>
                </c:pt>
                <c:pt idx="20">
                  <c:v>168.019919217433</c:v>
                </c:pt>
                <c:pt idx="21">
                  <c:v>178.17057497940101</c:v>
                </c:pt>
                <c:pt idx="22">
                  <c:v>179.96759681463601</c:v>
                </c:pt>
                <c:pt idx="23">
                  <c:v>179.71875369238299</c:v>
                </c:pt>
                <c:pt idx="24">
                  <c:v>187.760957653346</c:v>
                </c:pt>
                <c:pt idx="25">
                  <c:v>194.63838983234899</c:v>
                </c:pt>
                <c:pt idx="26">
                  <c:v>188.80381293929901</c:v>
                </c:pt>
                <c:pt idx="27">
                  <c:v>183.83532230302299</c:v>
                </c:pt>
                <c:pt idx="28">
                  <c:v>189.249477668976</c:v>
                </c:pt>
                <c:pt idx="29">
                  <c:v>193.98889818297499</c:v>
                </c:pt>
                <c:pt idx="30">
                  <c:v>188.765841296525</c:v>
                </c:pt>
                <c:pt idx="31">
                  <c:v>181.124772680635</c:v>
                </c:pt>
                <c:pt idx="32">
                  <c:v>176.768740474758</c:v>
                </c:pt>
                <c:pt idx="33">
                  <c:v>169.70528255964001</c:v>
                </c:pt>
                <c:pt idx="34">
                  <c:v>158.66889009904301</c:v>
                </c:pt>
                <c:pt idx="35">
                  <c:v>150.228745700584</c:v>
                </c:pt>
                <c:pt idx="36">
                  <c:v>146.025492839832</c:v>
                </c:pt>
                <c:pt idx="37">
                  <c:v>142.558569887358</c:v>
                </c:pt>
                <c:pt idx="38">
                  <c:v>138.08626051680099</c:v>
                </c:pt>
                <c:pt idx="39">
                  <c:v>134.10077323551701</c:v>
                </c:pt>
                <c:pt idx="40">
                  <c:v>132.05906735077301</c:v>
                </c:pt>
                <c:pt idx="41">
                  <c:v>131.29420683481499</c:v>
                </c:pt>
                <c:pt idx="42">
                  <c:v>131.47806213823901</c:v>
                </c:pt>
                <c:pt idx="43">
                  <c:v>129.975051451132</c:v>
                </c:pt>
                <c:pt idx="44">
                  <c:v>127.283869083407</c:v>
                </c:pt>
                <c:pt idx="45">
                  <c:v>127.23301032814101</c:v>
                </c:pt>
                <c:pt idx="46">
                  <c:v>129.48280286830001</c:v>
                </c:pt>
                <c:pt idx="47">
                  <c:v>129.54621067903901</c:v>
                </c:pt>
                <c:pt idx="48">
                  <c:v>128.74232967345799</c:v>
                </c:pt>
                <c:pt idx="49">
                  <c:v>130.390799997816</c:v>
                </c:pt>
                <c:pt idx="50">
                  <c:v>132.560836438373</c:v>
                </c:pt>
                <c:pt idx="51">
                  <c:v>133.691681293302</c:v>
                </c:pt>
                <c:pt idx="52">
                  <c:v>137.90568061433899</c:v>
                </c:pt>
                <c:pt idx="53">
                  <c:v>144.65582859752399</c:v>
                </c:pt>
                <c:pt idx="54">
                  <c:v>144.22732691458199</c:v>
                </c:pt>
                <c:pt idx="55">
                  <c:v>141.04439940501399</c:v>
                </c:pt>
                <c:pt idx="56">
                  <c:v>144.870335334358</c:v>
                </c:pt>
                <c:pt idx="57">
                  <c:v>153.51141089362901</c:v>
                </c:pt>
                <c:pt idx="58">
                  <c:v>158.236083458064</c:v>
                </c:pt>
                <c:pt idx="59">
                  <c:v>158.23153336841</c:v>
                </c:pt>
                <c:pt idx="60">
                  <c:v>161.43333699550101</c:v>
                </c:pt>
                <c:pt idx="61">
                  <c:v>166.41111864591701</c:v>
                </c:pt>
                <c:pt idx="62">
                  <c:v>168.114832574416</c:v>
                </c:pt>
                <c:pt idx="63">
                  <c:v>168.61949046183699</c:v>
                </c:pt>
                <c:pt idx="64">
                  <c:v>171.397124742626</c:v>
                </c:pt>
                <c:pt idx="65">
                  <c:v>174.59578615822801</c:v>
                </c:pt>
                <c:pt idx="66">
                  <c:v>179.17292802913801</c:v>
                </c:pt>
                <c:pt idx="67">
                  <c:v>185.09566709495499</c:v>
                </c:pt>
                <c:pt idx="68">
                  <c:v>193.29679769641299</c:v>
                </c:pt>
                <c:pt idx="69">
                  <c:v>202.944908444877</c:v>
                </c:pt>
                <c:pt idx="70">
                  <c:v>202.44964709181701</c:v>
                </c:pt>
                <c:pt idx="71">
                  <c:v>198.243701019837</c:v>
                </c:pt>
                <c:pt idx="72">
                  <c:v>204.31352172670199</c:v>
                </c:pt>
                <c:pt idx="73">
                  <c:v>216.83083736244001</c:v>
                </c:pt>
                <c:pt idx="74">
                  <c:v>219.60223377488401</c:v>
                </c:pt>
                <c:pt idx="75">
                  <c:v>212.808857924248</c:v>
                </c:pt>
                <c:pt idx="76">
                  <c:v>209.19910121418599</c:v>
                </c:pt>
                <c:pt idx="77">
                  <c:v>212.320754817931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5B-4A8C-A89E-89B9056CB4A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RegionalPropertyType!$Z$6:$Z$83</c:f>
              <c:numCache>
                <c:formatCode>0</c:formatCode>
                <c:ptCount val="78"/>
                <c:pt idx="0">
                  <c:v>94.671815597238506</c:v>
                </c:pt>
                <c:pt idx="1">
                  <c:v>98.376312653029899</c:v>
                </c:pt>
                <c:pt idx="2">
                  <c:v>99.824053328384807</c:v>
                </c:pt>
                <c:pt idx="3">
                  <c:v>100</c:v>
                </c:pt>
                <c:pt idx="4">
                  <c:v>102.75953825906799</c:v>
                </c:pt>
                <c:pt idx="5">
                  <c:v>108.90381653101301</c:v>
                </c:pt>
                <c:pt idx="6">
                  <c:v>112.254797784762</c:v>
                </c:pt>
                <c:pt idx="7">
                  <c:v>111.052770952343</c:v>
                </c:pt>
                <c:pt idx="8">
                  <c:v>111.577066856546</c:v>
                </c:pt>
                <c:pt idx="9">
                  <c:v>115.223736977321</c:v>
                </c:pt>
                <c:pt idx="10">
                  <c:v>119.742000994471</c:v>
                </c:pt>
                <c:pt idx="11">
                  <c:v>123.73271282888</c:v>
                </c:pt>
                <c:pt idx="12">
                  <c:v>127.46664222555999</c:v>
                </c:pt>
                <c:pt idx="13">
                  <c:v>128.685902945077</c:v>
                </c:pt>
                <c:pt idx="14">
                  <c:v>128.17987743035201</c:v>
                </c:pt>
                <c:pt idx="15">
                  <c:v>131.915903683728</c:v>
                </c:pt>
                <c:pt idx="16">
                  <c:v>141.37060070550501</c:v>
                </c:pt>
                <c:pt idx="17">
                  <c:v>150.01356919247399</c:v>
                </c:pt>
                <c:pt idx="18">
                  <c:v>153.06237895836799</c:v>
                </c:pt>
                <c:pt idx="19">
                  <c:v>156.22046714256101</c:v>
                </c:pt>
                <c:pt idx="20">
                  <c:v>165.39822264342001</c:v>
                </c:pt>
                <c:pt idx="21">
                  <c:v>180.057091117407</c:v>
                </c:pt>
                <c:pt idx="22">
                  <c:v>188.23179144281499</c:v>
                </c:pt>
                <c:pt idx="23">
                  <c:v>185.191820424215</c:v>
                </c:pt>
                <c:pt idx="24">
                  <c:v>179.69020879513201</c:v>
                </c:pt>
                <c:pt idx="25">
                  <c:v>175.05484593271501</c:v>
                </c:pt>
                <c:pt idx="26">
                  <c:v>172.59328619276499</c:v>
                </c:pt>
                <c:pt idx="27">
                  <c:v>173.31062119871501</c:v>
                </c:pt>
                <c:pt idx="28">
                  <c:v>175.46200659214199</c:v>
                </c:pt>
                <c:pt idx="29">
                  <c:v>173.94115576563701</c:v>
                </c:pt>
                <c:pt idx="30">
                  <c:v>167.176595420409</c:v>
                </c:pt>
                <c:pt idx="31">
                  <c:v>160.16743469188</c:v>
                </c:pt>
                <c:pt idx="32">
                  <c:v>152.76502860415499</c:v>
                </c:pt>
                <c:pt idx="33">
                  <c:v>145.67315604819601</c:v>
                </c:pt>
                <c:pt idx="34">
                  <c:v>136.15239603145201</c:v>
                </c:pt>
                <c:pt idx="35">
                  <c:v>127.175310478472</c:v>
                </c:pt>
                <c:pt idx="36">
                  <c:v>122.01603171638099</c:v>
                </c:pt>
                <c:pt idx="37">
                  <c:v>115.44868022856301</c:v>
                </c:pt>
                <c:pt idx="38">
                  <c:v>107.024558919811</c:v>
                </c:pt>
                <c:pt idx="39">
                  <c:v>103.092303221234</c:v>
                </c:pt>
                <c:pt idx="40">
                  <c:v>105.91132604129599</c:v>
                </c:pt>
                <c:pt idx="41">
                  <c:v>109.05755512979199</c:v>
                </c:pt>
                <c:pt idx="42">
                  <c:v>110.294293504005</c:v>
                </c:pt>
                <c:pt idx="43">
                  <c:v>110.720114291474</c:v>
                </c:pt>
                <c:pt idx="44">
                  <c:v>112.052598568413</c:v>
                </c:pt>
                <c:pt idx="45">
                  <c:v>114.740355697136</c:v>
                </c:pt>
                <c:pt idx="46">
                  <c:v>117.29895813543</c:v>
                </c:pt>
                <c:pt idx="47">
                  <c:v>118.91648591127399</c:v>
                </c:pt>
                <c:pt idx="48">
                  <c:v>122.849630172601</c:v>
                </c:pt>
                <c:pt idx="49">
                  <c:v>129.07297898583599</c:v>
                </c:pt>
                <c:pt idx="50">
                  <c:v>132.49137799079401</c:v>
                </c:pt>
                <c:pt idx="51">
                  <c:v>134.738001072483</c:v>
                </c:pt>
                <c:pt idx="52">
                  <c:v>139.15938033114799</c:v>
                </c:pt>
                <c:pt idx="53">
                  <c:v>143.74427211633301</c:v>
                </c:pt>
                <c:pt idx="54">
                  <c:v>149.16158276453399</c:v>
                </c:pt>
                <c:pt idx="55">
                  <c:v>154.389570735392</c:v>
                </c:pt>
                <c:pt idx="56">
                  <c:v>159.37545251770001</c:v>
                </c:pt>
                <c:pt idx="57">
                  <c:v>166.93127547498599</c:v>
                </c:pt>
                <c:pt idx="58">
                  <c:v>171.998728574236</c:v>
                </c:pt>
                <c:pt idx="59">
                  <c:v>173.61474040991601</c:v>
                </c:pt>
                <c:pt idx="60">
                  <c:v>178.61011002690401</c:v>
                </c:pt>
                <c:pt idx="61">
                  <c:v>187.343791409278</c:v>
                </c:pt>
                <c:pt idx="62">
                  <c:v>193.876793779981</c:v>
                </c:pt>
                <c:pt idx="63">
                  <c:v>197.56521470889899</c:v>
                </c:pt>
                <c:pt idx="64">
                  <c:v>203.49425619005899</c:v>
                </c:pt>
                <c:pt idx="65">
                  <c:v>212.40326847478099</c:v>
                </c:pt>
                <c:pt idx="66">
                  <c:v>218.44878321883499</c:v>
                </c:pt>
                <c:pt idx="67">
                  <c:v>221.32367754781001</c:v>
                </c:pt>
                <c:pt idx="68">
                  <c:v>230.56327150425599</c:v>
                </c:pt>
                <c:pt idx="69">
                  <c:v>244.45313618186</c:v>
                </c:pt>
                <c:pt idx="70">
                  <c:v>249.179540191977</c:v>
                </c:pt>
                <c:pt idx="71">
                  <c:v>250.49283625577499</c:v>
                </c:pt>
                <c:pt idx="72">
                  <c:v>257.81220328747702</c:v>
                </c:pt>
                <c:pt idx="73">
                  <c:v>263.851710030851</c:v>
                </c:pt>
                <c:pt idx="74">
                  <c:v>269.869746914779</c:v>
                </c:pt>
                <c:pt idx="75">
                  <c:v>277.63241979838398</c:v>
                </c:pt>
                <c:pt idx="76">
                  <c:v>284.912011539964</c:v>
                </c:pt>
                <c:pt idx="77">
                  <c:v>291.09196256796298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5B-4A8C-A89E-89B9056CB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RegionalPropertyType!$AA$6:$AA$83</c:f>
              <c:numCache>
                <c:formatCode>0</c:formatCode>
                <c:ptCount val="78"/>
                <c:pt idx="0">
                  <c:v>94.168103402016996</c:v>
                </c:pt>
                <c:pt idx="1">
                  <c:v>98.532697789076295</c:v>
                </c:pt>
                <c:pt idx="2">
                  <c:v>99.961231329130698</c:v>
                </c:pt>
                <c:pt idx="3">
                  <c:v>100</c:v>
                </c:pt>
                <c:pt idx="4">
                  <c:v>101.068803877959</c:v>
                </c:pt>
                <c:pt idx="5">
                  <c:v>102.49333952225599</c:v>
                </c:pt>
                <c:pt idx="6">
                  <c:v>101.482295512973</c:v>
                </c:pt>
                <c:pt idx="7">
                  <c:v>99.976749758350294</c:v>
                </c:pt>
                <c:pt idx="8">
                  <c:v>101.579752292786</c:v>
                </c:pt>
                <c:pt idx="9">
                  <c:v>104.949336009265</c:v>
                </c:pt>
                <c:pt idx="10">
                  <c:v>107.631646499504</c:v>
                </c:pt>
                <c:pt idx="11">
                  <c:v>109.220087093551</c:v>
                </c:pt>
                <c:pt idx="12">
                  <c:v>112.409196013017</c:v>
                </c:pt>
                <c:pt idx="13">
                  <c:v>117.038417396363</c:v>
                </c:pt>
                <c:pt idx="14">
                  <c:v>119.256422478646</c:v>
                </c:pt>
                <c:pt idx="15">
                  <c:v>120.807241844704</c:v>
                </c:pt>
                <c:pt idx="16">
                  <c:v>125.406647891386</c:v>
                </c:pt>
                <c:pt idx="17">
                  <c:v>130.31344169899899</c:v>
                </c:pt>
                <c:pt idx="18">
                  <c:v>133.82639521548299</c:v>
                </c:pt>
                <c:pt idx="19">
                  <c:v>137.92976252182299</c:v>
                </c:pt>
                <c:pt idx="20">
                  <c:v>144.45066652082599</c:v>
                </c:pt>
                <c:pt idx="21">
                  <c:v>151.213765392136</c:v>
                </c:pt>
                <c:pt idx="22">
                  <c:v>156.64649258527501</c:v>
                </c:pt>
                <c:pt idx="23">
                  <c:v>161.60781064349899</c:v>
                </c:pt>
                <c:pt idx="24">
                  <c:v>166.54364631042799</c:v>
                </c:pt>
                <c:pt idx="25">
                  <c:v>171.61657536181701</c:v>
                </c:pt>
                <c:pt idx="26">
                  <c:v>172.123011165093</c:v>
                </c:pt>
                <c:pt idx="27">
                  <c:v>170.419719437498</c:v>
                </c:pt>
                <c:pt idx="28">
                  <c:v>174.292606410811</c:v>
                </c:pt>
                <c:pt idx="29">
                  <c:v>181.66004799072601</c:v>
                </c:pt>
                <c:pt idx="30">
                  <c:v>181.16227754147101</c:v>
                </c:pt>
                <c:pt idx="31">
                  <c:v>175.444884260099</c:v>
                </c:pt>
                <c:pt idx="32">
                  <c:v>173.32948077665699</c:v>
                </c:pt>
                <c:pt idx="33">
                  <c:v>171.72942606798799</c:v>
                </c:pt>
                <c:pt idx="34">
                  <c:v>162.80720531809101</c:v>
                </c:pt>
                <c:pt idx="35">
                  <c:v>150.71346428054699</c:v>
                </c:pt>
                <c:pt idx="36">
                  <c:v>139.22859414642599</c:v>
                </c:pt>
                <c:pt idx="37">
                  <c:v>126.43683023397401</c:v>
                </c:pt>
                <c:pt idx="38">
                  <c:v>117.21925192110599</c:v>
                </c:pt>
                <c:pt idx="39">
                  <c:v>114.067194963701</c:v>
                </c:pt>
                <c:pt idx="40">
                  <c:v>112.577211049838</c:v>
                </c:pt>
                <c:pt idx="41">
                  <c:v>109.601335501344</c:v>
                </c:pt>
                <c:pt idx="42">
                  <c:v>105.91664197440301</c:v>
                </c:pt>
                <c:pt idx="43">
                  <c:v>103.17035179342101</c:v>
                </c:pt>
                <c:pt idx="44">
                  <c:v>103.185216819022</c:v>
                </c:pt>
                <c:pt idx="45">
                  <c:v>104.772297473902</c:v>
                </c:pt>
                <c:pt idx="46">
                  <c:v>105.08861485401999</c:v>
                </c:pt>
                <c:pt idx="47">
                  <c:v>104.380931770855</c:v>
                </c:pt>
                <c:pt idx="48">
                  <c:v>105.730980012106</c:v>
                </c:pt>
                <c:pt idx="49">
                  <c:v>108.59902590679</c:v>
                </c:pt>
                <c:pt idx="50">
                  <c:v>110.723897848967</c:v>
                </c:pt>
                <c:pt idx="51">
                  <c:v>112.212017583605</c:v>
                </c:pt>
                <c:pt idx="52">
                  <c:v>115.32857419606501</c:v>
                </c:pt>
                <c:pt idx="53">
                  <c:v>121.039812260082</c:v>
                </c:pt>
                <c:pt idx="54">
                  <c:v>125.72615148464899</c:v>
                </c:pt>
                <c:pt idx="55">
                  <c:v>127.55139918528</c:v>
                </c:pt>
                <c:pt idx="56">
                  <c:v>132.50360307584901</c:v>
                </c:pt>
                <c:pt idx="57">
                  <c:v>140.983032184801</c:v>
                </c:pt>
                <c:pt idx="58">
                  <c:v>145.56650261509401</c:v>
                </c:pt>
                <c:pt idx="59">
                  <c:v>146.87168283637001</c:v>
                </c:pt>
                <c:pt idx="60">
                  <c:v>150.28680146301801</c:v>
                </c:pt>
                <c:pt idx="61">
                  <c:v>155.129255733045</c:v>
                </c:pt>
                <c:pt idx="62">
                  <c:v>157.91986495057699</c:v>
                </c:pt>
                <c:pt idx="63">
                  <c:v>159.647537414894</c:v>
                </c:pt>
                <c:pt idx="64">
                  <c:v>163.92700806721999</c:v>
                </c:pt>
                <c:pt idx="65">
                  <c:v>168.703665439237</c:v>
                </c:pt>
                <c:pt idx="66">
                  <c:v>172.581453612312</c:v>
                </c:pt>
                <c:pt idx="67">
                  <c:v>177.45298107394399</c:v>
                </c:pt>
                <c:pt idx="68">
                  <c:v>185.19582477780699</c:v>
                </c:pt>
                <c:pt idx="69">
                  <c:v>192.32317451863301</c:v>
                </c:pt>
                <c:pt idx="70">
                  <c:v>192.690704559007</c:v>
                </c:pt>
                <c:pt idx="71">
                  <c:v>192.93498542607401</c:v>
                </c:pt>
                <c:pt idx="72">
                  <c:v>201.260118550432</c:v>
                </c:pt>
                <c:pt idx="73">
                  <c:v>211.26758321834001</c:v>
                </c:pt>
                <c:pt idx="74">
                  <c:v>210.13824207390701</c:v>
                </c:pt>
                <c:pt idx="75">
                  <c:v>205.74125791448699</c:v>
                </c:pt>
                <c:pt idx="76">
                  <c:v>206.22510954534599</c:v>
                </c:pt>
                <c:pt idx="77">
                  <c:v>209.97130555925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7D-422C-A27D-F93F807E0A44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RegionalPropertyType!$AB$6:$AB$83</c:f>
              <c:numCache>
                <c:formatCode>0</c:formatCode>
                <c:ptCount val="78"/>
                <c:pt idx="0">
                  <c:v>92.320522219375206</c:v>
                </c:pt>
                <c:pt idx="1">
                  <c:v>94.4708254346789</c:v>
                </c:pt>
                <c:pt idx="2">
                  <c:v>97.138098703386106</c:v>
                </c:pt>
                <c:pt idx="3">
                  <c:v>100</c:v>
                </c:pt>
                <c:pt idx="4">
                  <c:v>101.223683771155</c:v>
                </c:pt>
                <c:pt idx="5">
                  <c:v>101.220041091035</c:v>
                </c:pt>
                <c:pt idx="6">
                  <c:v>101.057445421225</c:v>
                </c:pt>
                <c:pt idx="7">
                  <c:v>101.956676024646</c:v>
                </c:pt>
                <c:pt idx="8">
                  <c:v>103.49643673659899</c:v>
                </c:pt>
                <c:pt idx="9">
                  <c:v>106.143483188647</c:v>
                </c:pt>
                <c:pt idx="10">
                  <c:v>109.53433568799601</c:v>
                </c:pt>
                <c:pt idx="11">
                  <c:v>111.23879473951899</c:v>
                </c:pt>
                <c:pt idx="12">
                  <c:v>111.567233097711</c:v>
                </c:pt>
                <c:pt idx="13">
                  <c:v>112.707107313378</c:v>
                </c:pt>
                <c:pt idx="14">
                  <c:v>115.901329167524</c:v>
                </c:pt>
                <c:pt idx="15">
                  <c:v>120.525637451356</c:v>
                </c:pt>
                <c:pt idx="16">
                  <c:v>127.12055381715599</c:v>
                </c:pt>
                <c:pt idx="17">
                  <c:v>134.546685117593</c:v>
                </c:pt>
                <c:pt idx="18">
                  <c:v>137.32643872021001</c:v>
                </c:pt>
                <c:pt idx="19">
                  <c:v>139.24819719813399</c:v>
                </c:pt>
                <c:pt idx="20">
                  <c:v>146.24343992360301</c:v>
                </c:pt>
                <c:pt idx="21">
                  <c:v>154.509305145497</c:v>
                </c:pt>
                <c:pt idx="22">
                  <c:v>159.984052212655</c:v>
                </c:pt>
                <c:pt idx="23">
                  <c:v>164.515884330011</c:v>
                </c:pt>
                <c:pt idx="24">
                  <c:v>171.039656629115</c:v>
                </c:pt>
                <c:pt idx="25">
                  <c:v>178.25263326863501</c:v>
                </c:pt>
                <c:pt idx="26">
                  <c:v>183.09138870282601</c:v>
                </c:pt>
                <c:pt idx="27">
                  <c:v>186.250626251976</c:v>
                </c:pt>
                <c:pt idx="28">
                  <c:v>190.31076751365799</c:v>
                </c:pt>
                <c:pt idx="29">
                  <c:v>195.57730412263399</c:v>
                </c:pt>
                <c:pt idx="30">
                  <c:v>197.38491883998401</c:v>
                </c:pt>
                <c:pt idx="31">
                  <c:v>194.323124043619</c:v>
                </c:pt>
                <c:pt idx="32">
                  <c:v>190.25216738119201</c:v>
                </c:pt>
                <c:pt idx="33">
                  <c:v>185.62796122284399</c:v>
                </c:pt>
                <c:pt idx="34">
                  <c:v>175.39753506083699</c:v>
                </c:pt>
                <c:pt idx="35">
                  <c:v>163.57453810662699</c:v>
                </c:pt>
                <c:pt idx="36">
                  <c:v>151.125585493155</c:v>
                </c:pt>
                <c:pt idx="37">
                  <c:v>139.312636003254</c:v>
                </c:pt>
                <c:pt idx="38">
                  <c:v>133.75839608665899</c:v>
                </c:pt>
                <c:pt idx="39">
                  <c:v>132.120413480313</c:v>
                </c:pt>
                <c:pt idx="40">
                  <c:v>132.341708969975</c:v>
                </c:pt>
                <c:pt idx="41">
                  <c:v>133.21144148735399</c:v>
                </c:pt>
                <c:pt idx="42">
                  <c:v>127.57821336531001</c:v>
                </c:pt>
                <c:pt idx="43">
                  <c:v>120.663740678983</c:v>
                </c:pt>
                <c:pt idx="44">
                  <c:v>120.440225299348</c:v>
                </c:pt>
                <c:pt idx="45">
                  <c:v>122.38543677725001</c:v>
                </c:pt>
                <c:pt idx="46">
                  <c:v>121.26333367417401</c:v>
                </c:pt>
                <c:pt idx="47">
                  <c:v>120.075967307485</c:v>
                </c:pt>
                <c:pt idx="48">
                  <c:v>123.493344657539</c:v>
                </c:pt>
                <c:pt idx="49">
                  <c:v>127.899295224326</c:v>
                </c:pt>
                <c:pt idx="50">
                  <c:v>130.14243712805799</c:v>
                </c:pt>
                <c:pt idx="51">
                  <c:v>131.05508612582699</c:v>
                </c:pt>
                <c:pt idx="52">
                  <c:v>133.603127469111</c:v>
                </c:pt>
                <c:pt idx="53">
                  <c:v>138.67664726517501</c:v>
                </c:pt>
                <c:pt idx="54">
                  <c:v>145.35919258859801</c:v>
                </c:pt>
                <c:pt idx="55">
                  <c:v>150.86783518291799</c:v>
                </c:pt>
                <c:pt idx="56">
                  <c:v>157.06139412887001</c:v>
                </c:pt>
                <c:pt idx="57">
                  <c:v>165.220733699319</c:v>
                </c:pt>
                <c:pt idx="58">
                  <c:v>167.75817116567899</c:v>
                </c:pt>
                <c:pt idx="59">
                  <c:v>166.61615354172301</c:v>
                </c:pt>
                <c:pt idx="60">
                  <c:v>169.86541743235901</c:v>
                </c:pt>
                <c:pt idx="61">
                  <c:v>177.98317528520201</c:v>
                </c:pt>
                <c:pt idx="62">
                  <c:v>185.93442105180799</c:v>
                </c:pt>
                <c:pt idx="63">
                  <c:v>189.248571063003</c:v>
                </c:pt>
                <c:pt idx="64">
                  <c:v>193.08323371872299</c:v>
                </c:pt>
                <c:pt idx="65">
                  <c:v>202.21629735322099</c:v>
                </c:pt>
                <c:pt idx="66">
                  <c:v>208.77124878727901</c:v>
                </c:pt>
                <c:pt idx="67">
                  <c:v>210.844651772199</c:v>
                </c:pt>
                <c:pt idx="68">
                  <c:v>221.64369823629201</c:v>
                </c:pt>
                <c:pt idx="69">
                  <c:v>239.410306604299</c:v>
                </c:pt>
                <c:pt idx="70">
                  <c:v>246.46880242590501</c:v>
                </c:pt>
                <c:pt idx="71">
                  <c:v>245.71462072960799</c:v>
                </c:pt>
                <c:pt idx="72">
                  <c:v>250.38020795135401</c:v>
                </c:pt>
                <c:pt idx="73">
                  <c:v>259.112661830793</c:v>
                </c:pt>
                <c:pt idx="74">
                  <c:v>262.95714841466702</c:v>
                </c:pt>
                <c:pt idx="75">
                  <c:v>263.87275905842102</c:v>
                </c:pt>
                <c:pt idx="76">
                  <c:v>268.51260426282198</c:v>
                </c:pt>
                <c:pt idx="77">
                  <c:v>271.85888796110697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7D-422C-A27D-F93F807E0A44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RegionalPropertyType!$AC$6:$AC$83</c:f>
              <c:numCache>
                <c:formatCode>0</c:formatCode>
                <c:ptCount val="78"/>
                <c:pt idx="0">
                  <c:v>95.564820385572006</c:v>
                </c:pt>
                <c:pt idx="1">
                  <c:v>98.468214526684505</c:v>
                </c:pt>
                <c:pt idx="2">
                  <c:v>99.441935840030695</c:v>
                </c:pt>
                <c:pt idx="3">
                  <c:v>100</c:v>
                </c:pt>
                <c:pt idx="4">
                  <c:v>102.753313197894</c:v>
                </c:pt>
                <c:pt idx="5">
                  <c:v>106.783098075821</c:v>
                </c:pt>
                <c:pt idx="6">
                  <c:v>108.53124727999899</c:v>
                </c:pt>
                <c:pt idx="7">
                  <c:v>108.303846003749</c:v>
                </c:pt>
                <c:pt idx="8">
                  <c:v>109.566816059117</c:v>
                </c:pt>
                <c:pt idx="9">
                  <c:v>113.042172245728</c:v>
                </c:pt>
                <c:pt idx="10">
                  <c:v>117.465991978934</c:v>
                </c:pt>
                <c:pt idx="11">
                  <c:v>120.993064358325</c:v>
                </c:pt>
                <c:pt idx="12">
                  <c:v>125.453186995935</c:v>
                </c:pt>
                <c:pt idx="13">
                  <c:v>130.52799105023601</c:v>
                </c:pt>
                <c:pt idx="14">
                  <c:v>134.36818746070199</c:v>
                </c:pt>
                <c:pt idx="15">
                  <c:v>138.88820390307899</c:v>
                </c:pt>
                <c:pt idx="16">
                  <c:v>146.88834492088401</c:v>
                </c:pt>
                <c:pt idx="17">
                  <c:v>156.40902737690601</c:v>
                </c:pt>
                <c:pt idx="18">
                  <c:v>160.393676644457</c:v>
                </c:pt>
                <c:pt idx="19">
                  <c:v>163.279526168844</c:v>
                </c:pt>
                <c:pt idx="20">
                  <c:v>173.82031131388001</c:v>
                </c:pt>
                <c:pt idx="21">
                  <c:v>185.01185222109899</c:v>
                </c:pt>
                <c:pt idx="22">
                  <c:v>186.60596619484701</c:v>
                </c:pt>
                <c:pt idx="23">
                  <c:v>186.77778404081101</c:v>
                </c:pt>
                <c:pt idx="24">
                  <c:v>194.32483025425</c:v>
                </c:pt>
                <c:pt idx="25">
                  <c:v>201.50647509011901</c:v>
                </c:pt>
                <c:pt idx="26">
                  <c:v>199.44052111386199</c:v>
                </c:pt>
                <c:pt idx="27">
                  <c:v>197.86706632166999</c:v>
                </c:pt>
                <c:pt idx="28">
                  <c:v>204.334379370596</c:v>
                </c:pt>
                <c:pt idx="29">
                  <c:v>210.954854746633</c:v>
                </c:pt>
                <c:pt idx="30">
                  <c:v>209.07608642591799</c:v>
                </c:pt>
                <c:pt idx="31">
                  <c:v>203.46719071360999</c:v>
                </c:pt>
                <c:pt idx="32">
                  <c:v>201.74143763931301</c:v>
                </c:pt>
                <c:pt idx="33">
                  <c:v>198.28288738929001</c:v>
                </c:pt>
                <c:pt idx="34">
                  <c:v>181.80884660789201</c:v>
                </c:pt>
                <c:pt idx="35">
                  <c:v>166.86197809495499</c:v>
                </c:pt>
                <c:pt idx="36">
                  <c:v>159.329746704169</c:v>
                </c:pt>
                <c:pt idx="37">
                  <c:v>151.96223515423</c:v>
                </c:pt>
                <c:pt idx="38">
                  <c:v>145.374089327245</c:v>
                </c:pt>
                <c:pt idx="39">
                  <c:v>139.384901281152</c:v>
                </c:pt>
                <c:pt idx="40">
                  <c:v>134.04449573165701</c:v>
                </c:pt>
                <c:pt idx="41">
                  <c:v>128.93518888139499</c:v>
                </c:pt>
                <c:pt idx="42">
                  <c:v>128.88572530133999</c:v>
                </c:pt>
                <c:pt idx="43">
                  <c:v>130.20649895439601</c:v>
                </c:pt>
                <c:pt idx="44">
                  <c:v>128.13694814001801</c:v>
                </c:pt>
                <c:pt idx="45">
                  <c:v>125.611805007077</c:v>
                </c:pt>
                <c:pt idx="46">
                  <c:v>124.90797449733201</c:v>
                </c:pt>
                <c:pt idx="47">
                  <c:v>126.26461288469601</c:v>
                </c:pt>
                <c:pt idx="48">
                  <c:v>130.74306881034499</c:v>
                </c:pt>
                <c:pt idx="49">
                  <c:v>136.10308721781499</c:v>
                </c:pt>
                <c:pt idx="50">
                  <c:v>136.89254311608701</c:v>
                </c:pt>
                <c:pt idx="51">
                  <c:v>137.51259229390101</c:v>
                </c:pt>
                <c:pt idx="52">
                  <c:v>145.174860288844</c:v>
                </c:pt>
                <c:pt idx="53">
                  <c:v>157.390950594776</c:v>
                </c:pt>
                <c:pt idx="54">
                  <c:v>162.66781823895701</c:v>
                </c:pt>
                <c:pt idx="55">
                  <c:v>161.90541594949599</c:v>
                </c:pt>
                <c:pt idx="56">
                  <c:v>164.34467256674199</c:v>
                </c:pt>
                <c:pt idx="57">
                  <c:v>167.963792901928</c:v>
                </c:pt>
                <c:pt idx="58">
                  <c:v>171.194919062987</c:v>
                </c:pt>
                <c:pt idx="59">
                  <c:v>175.408437500003</c:v>
                </c:pt>
                <c:pt idx="60">
                  <c:v>180.47745591388801</c:v>
                </c:pt>
                <c:pt idx="61">
                  <c:v>185.151132238012</c:v>
                </c:pt>
                <c:pt idx="62">
                  <c:v>188.96884104672401</c:v>
                </c:pt>
                <c:pt idx="63">
                  <c:v>192.81787929587401</c:v>
                </c:pt>
                <c:pt idx="64">
                  <c:v>199.457240733687</c:v>
                </c:pt>
                <c:pt idx="65">
                  <c:v>207.25903335923999</c:v>
                </c:pt>
                <c:pt idx="66">
                  <c:v>211.026798058455</c:v>
                </c:pt>
                <c:pt idx="67">
                  <c:v>212.88507525795299</c:v>
                </c:pt>
                <c:pt idx="68">
                  <c:v>218.625521560181</c:v>
                </c:pt>
                <c:pt idx="69">
                  <c:v>229.43440084837101</c:v>
                </c:pt>
                <c:pt idx="70">
                  <c:v>237.39291867275099</c:v>
                </c:pt>
                <c:pt idx="71">
                  <c:v>238.47900008685701</c:v>
                </c:pt>
                <c:pt idx="72">
                  <c:v>239.20836616098401</c:v>
                </c:pt>
                <c:pt idx="73">
                  <c:v>242.986731383132</c:v>
                </c:pt>
                <c:pt idx="74">
                  <c:v>244.15876545593099</c:v>
                </c:pt>
                <c:pt idx="75">
                  <c:v>244.34304119900099</c:v>
                </c:pt>
                <c:pt idx="76">
                  <c:v>248.75261129693101</c:v>
                </c:pt>
                <c:pt idx="77">
                  <c:v>253.513037466524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7D-422C-A27D-F93F807E0A44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RegionalPropertyType!$N$6:$N$83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RegionalPropertyType!$AD$6:$AD$83</c:f>
              <c:numCache>
                <c:formatCode>0</c:formatCode>
                <c:ptCount val="78"/>
                <c:pt idx="0">
                  <c:v>93.848347442768102</c:v>
                </c:pt>
                <c:pt idx="1">
                  <c:v>97.731819326419696</c:v>
                </c:pt>
                <c:pt idx="2">
                  <c:v>98.848406030793797</c:v>
                </c:pt>
                <c:pt idx="3">
                  <c:v>100</c:v>
                </c:pt>
                <c:pt idx="4">
                  <c:v>103.89785429224</c:v>
                </c:pt>
                <c:pt idx="5">
                  <c:v>108.389974874114</c:v>
                </c:pt>
                <c:pt idx="6">
                  <c:v>110.81017564200999</c:v>
                </c:pt>
                <c:pt idx="7">
                  <c:v>112.80186329451899</c:v>
                </c:pt>
                <c:pt idx="8">
                  <c:v>116.98559759327</c:v>
                </c:pt>
                <c:pt idx="9">
                  <c:v>122.480260818156</c:v>
                </c:pt>
                <c:pt idx="10">
                  <c:v>127.317687091031</c:v>
                </c:pt>
                <c:pt idx="11">
                  <c:v>130.81471843146801</c:v>
                </c:pt>
                <c:pt idx="12">
                  <c:v>135.19011065998001</c:v>
                </c:pt>
                <c:pt idx="13">
                  <c:v>140.79080138161299</c:v>
                </c:pt>
                <c:pt idx="14">
                  <c:v>144.91090488003499</c:v>
                </c:pt>
                <c:pt idx="15">
                  <c:v>148.32458770699799</c:v>
                </c:pt>
                <c:pt idx="16">
                  <c:v>154.38616892231099</c:v>
                </c:pt>
                <c:pt idx="17">
                  <c:v>161.65894190855599</c:v>
                </c:pt>
                <c:pt idx="18">
                  <c:v>165.45599591977501</c:v>
                </c:pt>
                <c:pt idx="19">
                  <c:v>168.09420307899899</c:v>
                </c:pt>
                <c:pt idx="20">
                  <c:v>174.18085966804699</c:v>
                </c:pt>
                <c:pt idx="21">
                  <c:v>182.168444739253</c:v>
                </c:pt>
                <c:pt idx="22">
                  <c:v>186.563555437752</c:v>
                </c:pt>
                <c:pt idx="23">
                  <c:v>187.51448431515499</c:v>
                </c:pt>
                <c:pt idx="24">
                  <c:v>189.10429335807601</c:v>
                </c:pt>
                <c:pt idx="25">
                  <c:v>191.40377296947801</c:v>
                </c:pt>
                <c:pt idx="26">
                  <c:v>191.99572350043599</c:v>
                </c:pt>
                <c:pt idx="27">
                  <c:v>192.58344705737699</c:v>
                </c:pt>
                <c:pt idx="28">
                  <c:v>195.76064045652899</c:v>
                </c:pt>
                <c:pt idx="29">
                  <c:v>197.785401845021</c:v>
                </c:pt>
                <c:pt idx="30">
                  <c:v>190.76004302061699</c:v>
                </c:pt>
                <c:pt idx="31">
                  <c:v>181.79615448498899</c:v>
                </c:pt>
                <c:pt idx="32">
                  <c:v>180.045877159279</c:v>
                </c:pt>
                <c:pt idx="33">
                  <c:v>181.043729438996</c:v>
                </c:pt>
                <c:pt idx="34">
                  <c:v>176.89096525403099</c:v>
                </c:pt>
                <c:pt idx="35">
                  <c:v>168.12435006401699</c:v>
                </c:pt>
                <c:pt idx="36">
                  <c:v>154.56172220136301</c:v>
                </c:pt>
                <c:pt idx="37">
                  <c:v>140.04951486631299</c:v>
                </c:pt>
                <c:pt idx="38">
                  <c:v>133.79163466690699</c:v>
                </c:pt>
                <c:pt idx="39">
                  <c:v>131.905416366266</c:v>
                </c:pt>
                <c:pt idx="40">
                  <c:v>129.27416016316701</c:v>
                </c:pt>
                <c:pt idx="41">
                  <c:v>126.425196384402</c:v>
                </c:pt>
                <c:pt idx="42">
                  <c:v>127.606280991918</c:v>
                </c:pt>
                <c:pt idx="43">
                  <c:v>132.21036313253001</c:v>
                </c:pt>
                <c:pt idx="44">
                  <c:v>137.219518112022</c:v>
                </c:pt>
                <c:pt idx="45">
                  <c:v>141.474269013238</c:v>
                </c:pt>
                <c:pt idx="46">
                  <c:v>145.045746442329</c:v>
                </c:pt>
                <c:pt idx="47">
                  <c:v>149.41721015914899</c:v>
                </c:pt>
                <c:pt idx="48">
                  <c:v>155.697728167332</c:v>
                </c:pt>
                <c:pt idx="49">
                  <c:v>164.885169553975</c:v>
                </c:pt>
                <c:pt idx="50">
                  <c:v>169.71020992385999</c:v>
                </c:pt>
                <c:pt idx="51">
                  <c:v>169.29853414554501</c:v>
                </c:pt>
                <c:pt idx="52">
                  <c:v>172.66072934604401</c:v>
                </c:pt>
                <c:pt idx="53">
                  <c:v>180.677245130031</c:v>
                </c:pt>
                <c:pt idx="54">
                  <c:v>187.55544365643499</c:v>
                </c:pt>
                <c:pt idx="55">
                  <c:v>191.67560019811199</c:v>
                </c:pt>
                <c:pt idx="56">
                  <c:v>198.72662231460399</c:v>
                </c:pt>
                <c:pt idx="57">
                  <c:v>209.01928861575001</c:v>
                </c:pt>
                <c:pt idx="58">
                  <c:v>214.76682530128701</c:v>
                </c:pt>
                <c:pt idx="59">
                  <c:v>216.26206928555999</c:v>
                </c:pt>
                <c:pt idx="60">
                  <c:v>222.08863029135901</c:v>
                </c:pt>
                <c:pt idx="61">
                  <c:v>233.594229853966</c:v>
                </c:pt>
                <c:pt idx="62">
                  <c:v>240.21432851457001</c:v>
                </c:pt>
                <c:pt idx="63">
                  <c:v>241.27919182028199</c:v>
                </c:pt>
                <c:pt idx="64">
                  <c:v>251.26021137391601</c:v>
                </c:pt>
                <c:pt idx="65">
                  <c:v>272.76556955916499</c:v>
                </c:pt>
                <c:pt idx="66">
                  <c:v>283.79319647320898</c:v>
                </c:pt>
                <c:pt idx="67">
                  <c:v>282.96896422991</c:v>
                </c:pt>
                <c:pt idx="68">
                  <c:v>291.778289944108</c:v>
                </c:pt>
                <c:pt idx="69">
                  <c:v>307.40428322460502</c:v>
                </c:pt>
                <c:pt idx="70">
                  <c:v>316.08613047033901</c:v>
                </c:pt>
                <c:pt idx="71">
                  <c:v>318.72855615647097</c:v>
                </c:pt>
                <c:pt idx="72">
                  <c:v>333.22814739881898</c:v>
                </c:pt>
                <c:pt idx="73">
                  <c:v>356.92676415871898</c:v>
                </c:pt>
                <c:pt idx="74">
                  <c:v>357.157086311917</c:v>
                </c:pt>
                <c:pt idx="75">
                  <c:v>348.58932163599701</c:v>
                </c:pt>
                <c:pt idx="76">
                  <c:v>356.25869900420901</c:v>
                </c:pt>
                <c:pt idx="77">
                  <c:v>363.99850478777603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7D-422C-A27D-F93F807E0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TransactionActivity!$N$2:$N$235</c:f>
              <c:numCache>
                <c:formatCode>m/d/yyyy</c:formatCode>
                <c:ptCount val="23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</c:numCache>
            </c:numRef>
          </c:cat>
          <c:val>
            <c:numRef>
              <c:f>TransactionActivity!$P$2:$P$235</c:f>
              <c:numCache>
                <c:formatCode>#,##0</c:formatCode>
                <c:ptCount val="234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77</c:v>
                </c:pt>
                <c:pt idx="40">
                  <c:v>82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109</c:v>
                </c:pt>
                <c:pt idx="46">
                  <c:v>74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138</c:v>
                </c:pt>
                <c:pt idx="51">
                  <c:v>101</c:v>
                </c:pt>
                <c:pt idx="52">
                  <c:v>117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156</c:v>
                </c:pt>
                <c:pt idx="58">
                  <c:v>143</c:v>
                </c:pt>
                <c:pt idx="59">
                  <c:v>208</c:v>
                </c:pt>
                <c:pt idx="60">
                  <c:v>122</c:v>
                </c:pt>
                <c:pt idx="61">
                  <c:v>126</c:v>
                </c:pt>
                <c:pt idx="62">
                  <c:v>140</c:v>
                </c:pt>
                <c:pt idx="63">
                  <c:v>152</c:v>
                </c:pt>
                <c:pt idx="64">
                  <c:v>170</c:v>
                </c:pt>
                <c:pt idx="65">
                  <c:v>203</c:v>
                </c:pt>
                <c:pt idx="66">
                  <c:v>184</c:v>
                </c:pt>
                <c:pt idx="67">
                  <c:v>196</c:v>
                </c:pt>
                <c:pt idx="68">
                  <c:v>237</c:v>
                </c:pt>
                <c:pt idx="69">
                  <c:v>166</c:v>
                </c:pt>
                <c:pt idx="70">
                  <c:v>183</c:v>
                </c:pt>
                <c:pt idx="71">
                  <c:v>235</c:v>
                </c:pt>
                <c:pt idx="72">
                  <c:v>177</c:v>
                </c:pt>
                <c:pt idx="73">
                  <c:v>130</c:v>
                </c:pt>
                <c:pt idx="74">
                  <c:v>192</c:v>
                </c:pt>
                <c:pt idx="75">
                  <c:v>151</c:v>
                </c:pt>
                <c:pt idx="76">
                  <c:v>157</c:v>
                </c:pt>
                <c:pt idx="77">
                  <c:v>196</c:v>
                </c:pt>
                <c:pt idx="78">
                  <c:v>164</c:v>
                </c:pt>
                <c:pt idx="79">
                  <c:v>176</c:v>
                </c:pt>
                <c:pt idx="80">
                  <c:v>171</c:v>
                </c:pt>
                <c:pt idx="81">
                  <c:v>147</c:v>
                </c:pt>
                <c:pt idx="82">
                  <c:v>153</c:v>
                </c:pt>
                <c:pt idx="83">
                  <c:v>225</c:v>
                </c:pt>
                <c:pt idx="84">
                  <c:v>161</c:v>
                </c:pt>
                <c:pt idx="85">
                  <c:v>144</c:v>
                </c:pt>
                <c:pt idx="86">
                  <c:v>174</c:v>
                </c:pt>
                <c:pt idx="87">
                  <c:v>167</c:v>
                </c:pt>
                <c:pt idx="88">
                  <c:v>192</c:v>
                </c:pt>
                <c:pt idx="89">
                  <c:v>208</c:v>
                </c:pt>
                <c:pt idx="90">
                  <c:v>184</c:v>
                </c:pt>
                <c:pt idx="91">
                  <c:v>200</c:v>
                </c:pt>
                <c:pt idx="92">
                  <c:v>149</c:v>
                </c:pt>
                <c:pt idx="93">
                  <c:v>125</c:v>
                </c:pt>
                <c:pt idx="94">
                  <c:v>128</c:v>
                </c:pt>
                <c:pt idx="95">
                  <c:v>152</c:v>
                </c:pt>
                <c:pt idx="96">
                  <c:v>109</c:v>
                </c:pt>
                <c:pt idx="97">
                  <c:v>85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93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47</c:v>
                </c:pt>
                <c:pt idx="115">
                  <c:v>52</c:v>
                </c:pt>
                <c:pt idx="116">
                  <c:v>68</c:v>
                </c:pt>
                <c:pt idx="117">
                  <c:v>76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95</c:v>
                </c:pt>
                <c:pt idx="125">
                  <c:v>125</c:v>
                </c:pt>
                <c:pt idx="126">
                  <c:v>103</c:v>
                </c:pt>
                <c:pt idx="127">
                  <c:v>99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226</c:v>
                </c:pt>
                <c:pt idx="132">
                  <c:v>105</c:v>
                </c:pt>
                <c:pt idx="133">
                  <c:v>99</c:v>
                </c:pt>
                <c:pt idx="134">
                  <c:v>130</c:v>
                </c:pt>
                <c:pt idx="135">
                  <c:v>137</c:v>
                </c:pt>
                <c:pt idx="136">
                  <c:v>158</c:v>
                </c:pt>
                <c:pt idx="137">
                  <c:v>195</c:v>
                </c:pt>
                <c:pt idx="138">
                  <c:v>160</c:v>
                </c:pt>
                <c:pt idx="139">
                  <c:v>157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147</c:v>
                </c:pt>
                <c:pt idx="148">
                  <c:v>176</c:v>
                </c:pt>
                <c:pt idx="149">
                  <c:v>195</c:v>
                </c:pt>
                <c:pt idx="150">
                  <c:v>165</c:v>
                </c:pt>
                <c:pt idx="151">
                  <c:v>188</c:v>
                </c:pt>
                <c:pt idx="152">
                  <c:v>153</c:v>
                </c:pt>
                <c:pt idx="153">
                  <c:v>165</c:v>
                </c:pt>
                <c:pt idx="154">
                  <c:v>219</c:v>
                </c:pt>
                <c:pt idx="155">
                  <c:v>361</c:v>
                </c:pt>
                <c:pt idx="156">
                  <c:v>129</c:v>
                </c:pt>
                <c:pt idx="157">
                  <c:v>118</c:v>
                </c:pt>
                <c:pt idx="158">
                  <c:v>179</c:v>
                </c:pt>
                <c:pt idx="159">
                  <c:v>186</c:v>
                </c:pt>
                <c:pt idx="160">
                  <c:v>198</c:v>
                </c:pt>
                <c:pt idx="161">
                  <c:v>249</c:v>
                </c:pt>
                <c:pt idx="162">
                  <c:v>199</c:v>
                </c:pt>
                <c:pt idx="163">
                  <c:v>244</c:v>
                </c:pt>
                <c:pt idx="164">
                  <c:v>197</c:v>
                </c:pt>
                <c:pt idx="165">
                  <c:v>221</c:v>
                </c:pt>
                <c:pt idx="166">
                  <c:v>200</c:v>
                </c:pt>
                <c:pt idx="167">
                  <c:v>367</c:v>
                </c:pt>
                <c:pt idx="168">
                  <c:v>190</c:v>
                </c:pt>
                <c:pt idx="169">
                  <c:v>158</c:v>
                </c:pt>
                <c:pt idx="170">
                  <c:v>223</c:v>
                </c:pt>
                <c:pt idx="171">
                  <c:v>199</c:v>
                </c:pt>
                <c:pt idx="172">
                  <c:v>229</c:v>
                </c:pt>
                <c:pt idx="173">
                  <c:v>272</c:v>
                </c:pt>
                <c:pt idx="174">
                  <c:v>280</c:v>
                </c:pt>
                <c:pt idx="175">
                  <c:v>239</c:v>
                </c:pt>
                <c:pt idx="176">
                  <c:v>258</c:v>
                </c:pt>
                <c:pt idx="177">
                  <c:v>300</c:v>
                </c:pt>
                <c:pt idx="178">
                  <c:v>235</c:v>
                </c:pt>
                <c:pt idx="179">
                  <c:v>390</c:v>
                </c:pt>
                <c:pt idx="180">
                  <c:v>235</c:v>
                </c:pt>
                <c:pt idx="181">
                  <c:v>198</c:v>
                </c:pt>
                <c:pt idx="182">
                  <c:v>241</c:v>
                </c:pt>
                <c:pt idx="183">
                  <c:v>224</c:v>
                </c:pt>
                <c:pt idx="184">
                  <c:v>238</c:v>
                </c:pt>
                <c:pt idx="185">
                  <c:v>288</c:v>
                </c:pt>
                <c:pt idx="186">
                  <c:v>293</c:v>
                </c:pt>
                <c:pt idx="187">
                  <c:v>258</c:v>
                </c:pt>
                <c:pt idx="188">
                  <c:v>281</c:v>
                </c:pt>
                <c:pt idx="189">
                  <c:v>310</c:v>
                </c:pt>
                <c:pt idx="190">
                  <c:v>238</c:v>
                </c:pt>
                <c:pt idx="191">
                  <c:v>409</c:v>
                </c:pt>
                <c:pt idx="192">
                  <c:v>232</c:v>
                </c:pt>
                <c:pt idx="193">
                  <c:v>224</c:v>
                </c:pt>
                <c:pt idx="194">
                  <c:v>287</c:v>
                </c:pt>
                <c:pt idx="195">
                  <c:v>212</c:v>
                </c:pt>
                <c:pt idx="196">
                  <c:v>264</c:v>
                </c:pt>
                <c:pt idx="197">
                  <c:v>366</c:v>
                </c:pt>
                <c:pt idx="198">
                  <c:v>268</c:v>
                </c:pt>
                <c:pt idx="199">
                  <c:v>292</c:v>
                </c:pt>
                <c:pt idx="200">
                  <c:v>318</c:v>
                </c:pt>
                <c:pt idx="201">
                  <c:v>280</c:v>
                </c:pt>
                <c:pt idx="202">
                  <c:v>312</c:v>
                </c:pt>
                <c:pt idx="203">
                  <c:v>372</c:v>
                </c:pt>
                <c:pt idx="204">
                  <c:v>283</c:v>
                </c:pt>
                <c:pt idx="205">
                  <c:v>206</c:v>
                </c:pt>
                <c:pt idx="206">
                  <c:v>265</c:v>
                </c:pt>
                <c:pt idx="207">
                  <c:v>230</c:v>
                </c:pt>
                <c:pt idx="208">
                  <c:v>275</c:v>
                </c:pt>
                <c:pt idx="209">
                  <c:v>364</c:v>
                </c:pt>
                <c:pt idx="210">
                  <c:v>268</c:v>
                </c:pt>
                <c:pt idx="211">
                  <c:v>288</c:v>
                </c:pt>
                <c:pt idx="212">
                  <c:v>290</c:v>
                </c:pt>
                <c:pt idx="213">
                  <c:v>302</c:v>
                </c:pt>
                <c:pt idx="214">
                  <c:v>263</c:v>
                </c:pt>
                <c:pt idx="215">
                  <c:v>347</c:v>
                </c:pt>
                <c:pt idx="216">
                  <c:v>271</c:v>
                </c:pt>
                <c:pt idx="217">
                  <c:v>236</c:v>
                </c:pt>
                <c:pt idx="218">
                  <c:v>272</c:v>
                </c:pt>
                <c:pt idx="219">
                  <c:v>235</c:v>
                </c:pt>
                <c:pt idx="220">
                  <c:v>272</c:v>
                </c:pt>
                <c:pt idx="221">
                  <c:v>306</c:v>
                </c:pt>
                <c:pt idx="222">
                  <c:v>310</c:v>
                </c:pt>
                <c:pt idx="223">
                  <c:v>327</c:v>
                </c:pt>
                <c:pt idx="224">
                  <c:v>241</c:v>
                </c:pt>
                <c:pt idx="225">
                  <c:v>323</c:v>
                </c:pt>
                <c:pt idx="226">
                  <c:v>318</c:v>
                </c:pt>
                <c:pt idx="227">
                  <c:v>387</c:v>
                </c:pt>
                <c:pt idx="228">
                  <c:v>233</c:v>
                </c:pt>
                <c:pt idx="229">
                  <c:v>219</c:v>
                </c:pt>
                <c:pt idx="230">
                  <c:v>248</c:v>
                </c:pt>
                <c:pt idx="231">
                  <c:v>220</c:v>
                </c:pt>
                <c:pt idx="232">
                  <c:v>288</c:v>
                </c:pt>
                <c:pt idx="233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C-4D48-8D69-18B59FB34B17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TransactionActivity!$N$2:$N$235</c:f>
              <c:numCache>
                <c:formatCode>m/d/yyyy</c:formatCode>
                <c:ptCount val="23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</c:numCache>
            </c:numRef>
          </c:cat>
          <c:val>
            <c:numRef>
              <c:f>TransactionActivity!$Q$2:$Q$235</c:f>
              <c:numCache>
                <c:formatCode>#,##0</c:formatCode>
                <c:ptCount val="234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190</c:v>
                </c:pt>
                <c:pt idx="14">
                  <c:v>237</c:v>
                </c:pt>
                <c:pt idx="15">
                  <c:v>212</c:v>
                </c:pt>
                <c:pt idx="16">
                  <c:v>252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314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363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381</c:v>
                </c:pt>
                <c:pt idx="37">
                  <c:v>355</c:v>
                </c:pt>
                <c:pt idx="38">
                  <c:v>401</c:v>
                </c:pt>
                <c:pt idx="39">
                  <c:v>461</c:v>
                </c:pt>
                <c:pt idx="40">
                  <c:v>453</c:v>
                </c:pt>
                <c:pt idx="41">
                  <c:v>484</c:v>
                </c:pt>
                <c:pt idx="42">
                  <c:v>485</c:v>
                </c:pt>
                <c:pt idx="43">
                  <c:v>510</c:v>
                </c:pt>
                <c:pt idx="44">
                  <c:v>480</c:v>
                </c:pt>
                <c:pt idx="45">
                  <c:v>551</c:v>
                </c:pt>
                <c:pt idx="46">
                  <c:v>443</c:v>
                </c:pt>
                <c:pt idx="47">
                  <c:v>632</c:v>
                </c:pt>
                <c:pt idx="48">
                  <c:v>524</c:v>
                </c:pt>
                <c:pt idx="49">
                  <c:v>438</c:v>
                </c:pt>
                <c:pt idx="50">
                  <c:v>632</c:v>
                </c:pt>
                <c:pt idx="51">
                  <c:v>606</c:v>
                </c:pt>
                <c:pt idx="52">
                  <c:v>577</c:v>
                </c:pt>
                <c:pt idx="53">
                  <c:v>678</c:v>
                </c:pt>
                <c:pt idx="54">
                  <c:v>680</c:v>
                </c:pt>
                <c:pt idx="55">
                  <c:v>633</c:v>
                </c:pt>
                <c:pt idx="56">
                  <c:v>608</c:v>
                </c:pt>
                <c:pt idx="57">
                  <c:v>593</c:v>
                </c:pt>
                <c:pt idx="58">
                  <c:v>624</c:v>
                </c:pt>
                <c:pt idx="59">
                  <c:v>714</c:v>
                </c:pt>
                <c:pt idx="60">
                  <c:v>624</c:v>
                </c:pt>
                <c:pt idx="61">
                  <c:v>529</c:v>
                </c:pt>
                <c:pt idx="62">
                  <c:v>691</c:v>
                </c:pt>
                <c:pt idx="63">
                  <c:v>619</c:v>
                </c:pt>
                <c:pt idx="64">
                  <c:v>602</c:v>
                </c:pt>
                <c:pt idx="65">
                  <c:v>822</c:v>
                </c:pt>
                <c:pt idx="66">
                  <c:v>580</c:v>
                </c:pt>
                <c:pt idx="67">
                  <c:v>621</c:v>
                </c:pt>
                <c:pt idx="68">
                  <c:v>720</c:v>
                </c:pt>
                <c:pt idx="69">
                  <c:v>589</c:v>
                </c:pt>
                <c:pt idx="70">
                  <c:v>593</c:v>
                </c:pt>
                <c:pt idx="71">
                  <c:v>651</c:v>
                </c:pt>
                <c:pt idx="72">
                  <c:v>606</c:v>
                </c:pt>
                <c:pt idx="73">
                  <c:v>527</c:v>
                </c:pt>
                <c:pt idx="74">
                  <c:v>680</c:v>
                </c:pt>
                <c:pt idx="75">
                  <c:v>555</c:v>
                </c:pt>
                <c:pt idx="76">
                  <c:v>676</c:v>
                </c:pt>
                <c:pt idx="77">
                  <c:v>745</c:v>
                </c:pt>
                <c:pt idx="78">
                  <c:v>600</c:v>
                </c:pt>
                <c:pt idx="79">
                  <c:v>603</c:v>
                </c:pt>
                <c:pt idx="80">
                  <c:v>573</c:v>
                </c:pt>
                <c:pt idx="81">
                  <c:v>607</c:v>
                </c:pt>
                <c:pt idx="82">
                  <c:v>591</c:v>
                </c:pt>
                <c:pt idx="83">
                  <c:v>742</c:v>
                </c:pt>
                <c:pt idx="84">
                  <c:v>665</c:v>
                </c:pt>
                <c:pt idx="85">
                  <c:v>585</c:v>
                </c:pt>
                <c:pt idx="86">
                  <c:v>736</c:v>
                </c:pt>
                <c:pt idx="87">
                  <c:v>709</c:v>
                </c:pt>
                <c:pt idx="88">
                  <c:v>815</c:v>
                </c:pt>
                <c:pt idx="89">
                  <c:v>775</c:v>
                </c:pt>
                <c:pt idx="90">
                  <c:v>741</c:v>
                </c:pt>
                <c:pt idx="91">
                  <c:v>793</c:v>
                </c:pt>
                <c:pt idx="92">
                  <c:v>644</c:v>
                </c:pt>
                <c:pt idx="93">
                  <c:v>671</c:v>
                </c:pt>
                <c:pt idx="94">
                  <c:v>624</c:v>
                </c:pt>
                <c:pt idx="95">
                  <c:v>695</c:v>
                </c:pt>
                <c:pt idx="96">
                  <c:v>604</c:v>
                </c:pt>
                <c:pt idx="97">
                  <c:v>538</c:v>
                </c:pt>
                <c:pt idx="98">
                  <c:v>587</c:v>
                </c:pt>
                <c:pt idx="99">
                  <c:v>538</c:v>
                </c:pt>
                <c:pt idx="100">
                  <c:v>602</c:v>
                </c:pt>
                <c:pt idx="101">
                  <c:v>659</c:v>
                </c:pt>
                <c:pt idx="102">
                  <c:v>590</c:v>
                </c:pt>
                <c:pt idx="103">
                  <c:v>550</c:v>
                </c:pt>
                <c:pt idx="104">
                  <c:v>526</c:v>
                </c:pt>
                <c:pt idx="105">
                  <c:v>500</c:v>
                </c:pt>
                <c:pt idx="106">
                  <c:v>380</c:v>
                </c:pt>
                <c:pt idx="107">
                  <c:v>575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408</c:v>
                </c:pt>
                <c:pt idx="116">
                  <c:v>455</c:v>
                </c:pt>
                <c:pt idx="117">
                  <c:v>432</c:v>
                </c:pt>
                <c:pt idx="118">
                  <c:v>396</c:v>
                </c:pt>
                <c:pt idx="119">
                  <c:v>679</c:v>
                </c:pt>
                <c:pt idx="120">
                  <c:v>440</c:v>
                </c:pt>
                <c:pt idx="121">
                  <c:v>434</c:v>
                </c:pt>
                <c:pt idx="122">
                  <c:v>594</c:v>
                </c:pt>
                <c:pt idx="123">
                  <c:v>588</c:v>
                </c:pt>
                <c:pt idx="124">
                  <c:v>481</c:v>
                </c:pt>
                <c:pt idx="125">
                  <c:v>657</c:v>
                </c:pt>
                <c:pt idx="126">
                  <c:v>576</c:v>
                </c:pt>
                <c:pt idx="127">
                  <c:v>594</c:v>
                </c:pt>
                <c:pt idx="128">
                  <c:v>618</c:v>
                </c:pt>
                <c:pt idx="129">
                  <c:v>562</c:v>
                </c:pt>
                <c:pt idx="130">
                  <c:v>599</c:v>
                </c:pt>
                <c:pt idx="131">
                  <c:v>988</c:v>
                </c:pt>
                <c:pt idx="132">
                  <c:v>531</c:v>
                </c:pt>
                <c:pt idx="133">
                  <c:v>517</c:v>
                </c:pt>
                <c:pt idx="134">
                  <c:v>808</c:v>
                </c:pt>
                <c:pt idx="135">
                  <c:v>752</c:v>
                </c:pt>
                <c:pt idx="136">
                  <c:v>793</c:v>
                </c:pt>
                <c:pt idx="137">
                  <c:v>878</c:v>
                </c:pt>
                <c:pt idx="138">
                  <c:v>715</c:v>
                </c:pt>
                <c:pt idx="139">
                  <c:v>771</c:v>
                </c:pt>
                <c:pt idx="140">
                  <c:v>760</c:v>
                </c:pt>
                <c:pt idx="141">
                  <c:v>665</c:v>
                </c:pt>
                <c:pt idx="142">
                  <c:v>712</c:v>
                </c:pt>
                <c:pt idx="143">
                  <c:v>1096</c:v>
                </c:pt>
                <c:pt idx="144">
                  <c:v>606</c:v>
                </c:pt>
                <c:pt idx="145">
                  <c:v>708</c:v>
                </c:pt>
                <c:pt idx="146">
                  <c:v>909</c:v>
                </c:pt>
                <c:pt idx="147">
                  <c:v>787</c:v>
                </c:pt>
                <c:pt idx="148">
                  <c:v>944</c:v>
                </c:pt>
                <c:pt idx="149">
                  <c:v>997</c:v>
                </c:pt>
                <c:pt idx="150">
                  <c:v>828</c:v>
                </c:pt>
                <c:pt idx="151">
                  <c:v>1000</c:v>
                </c:pt>
                <c:pt idx="152">
                  <c:v>879</c:v>
                </c:pt>
                <c:pt idx="153">
                  <c:v>962</c:v>
                </c:pt>
                <c:pt idx="154">
                  <c:v>970</c:v>
                </c:pt>
                <c:pt idx="155">
                  <c:v>1666</c:v>
                </c:pt>
                <c:pt idx="156">
                  <c:v>736</c:v>
                </c:pt>
                <c:pt idx="157">
                  <c:v>721</c:v>
                </c:pt>
                <c:pt idx="158">
                  <c:v>1036</c:v>
                </c:pt>
                <c:pt idx="159">
                  <c:v>1029</c:v>
                </c:pt>
                <c:pt idx="160">
                  <c:v>1222</c:v>
                </c:pt>
                <c:pt idx="161">
                  <c:v>1191</c:v>
                </c:pt>
                <c:pt idx="162">
                  <c:v>1140</c:v>
                </c:pt>
                <c:pt idx="163">
                  <c:v>1174</c:v>
                </c:pt>
                <c:pt idx="164">
                  <c:v>1104</c:v>
                </c:pt>
                <c:pt idx="165">
                  <c:v>1186</c:v>
                </c:pt>
                <c:pt idx="166">
                  <c:v>937</c:v>
                </c:pt>
                <c:pt idx="167">
                  <c:v>1490</c:v>
                </c:pt>
                <c:pt idx="168">
                  <c:v>1032</c:v>
                </c:pt>
                <c:pt idx="169">
                  <c:v>970</c:v>
                </c:pt>
                <c:pt idx="170">
                  <c:v>1064</c:v>
                </c:pt>
                <c:pt idx="171">
                  <c:v>1086</c:v>
                </c:pt>
                <c:pt idx="172">
                  <c:v>1202</c:v>
                </c:pt>
                <c:pt idx="173">
                  <c:v>1354</c:v>
                </c:pt>
                <c:pt idx="174">
                  <c:v>1224</c:v>
                </c:pt>
                <c:pt idx="175">
                  <c:v>1205</c:v>
                </c:pt>
                <c:pt idx="176">
                  <c:v>1177</c:v>
                </c:pt>
                <c:pt idx="177">
                  <c:v>1276</c:v>
                </c:pt>
                <c:pt idx="178">
                  <c:v>1066</c:v>
                </c:pt>
                <c:pt idx="179">
                  <c:v>1575</c:v>
                </c:pt>
                <c:pt idx="180">
                  <c:v>1044</c:v>
                </c:pt>
                <c:pt idx="181">
                  <c:v>1049</c:v>
                </c:pt>
                <c:pt idx="182">
                  <c:v>1253</c:v>
                </c:pt>
                <c:pt idx="183">
                  <c:v>1228</c:v>
                </c:pt>
                <c:pt idx="184">
                  <c:v>1197</c:v>
                </c:pt>
                <c:pt idx="185">
                  <c:v>1453</c:v>
                </c:pt>
                <c:pt idx="186">
                  <c:v>1403</c:v>
                </c:pt>
                <c:pt idx="187">
                  <c:v>1214</c:v>
                </c:pt>
                <c:pt idx="188">
                  <c:v>1265</c:v>
                </c:pt>
                <c:pt idx="189">
                  <c:v>1339</c:v>
                </c:pt>
                <c:pt idx="190">
                  <c:v>1242</c:v>
                </c:pt>
                <c:pt idx="191">
                  <c:v>1713</c:v>
                </c:pt>
                <c:pt idx="192">
                  <c:v>1135</c:v>
                </c:pt>
                <c:pt idx="193">
                  <c:v>1117</c:v>
                </c:pt>
                <c:pt idx="194">
                  <c:v>1497</c:v>
                </c:pt>
                <c:pt idx="195">
                  <c:v>1365</c:v>
                </c:pt>
                <c:pt idx="196">
                  <c:v>1392</c:v>
                </c:pt>
                <c:pt idx="197">
                  <c:v>1540</c:v>
                </c:pt>
                <c:pt idx="198">
                  <c:v>1263</c:v>
                </c:pt>
                <c:pt idx="199">
                  <c:v>1337</c:v>
                </c:pt>
                <c:pt idx="200">
                  <c:v>1327</c:v>
                </c:pt>
                <c:pt idx="201">
                  <c:v>1221</c:v>
                </c:pt>
                <c:pt idx="202">
                  <c:v>1193</c:v>
                </c:pt>
                <c:pt idx="203">
                  <c:v>1406</c:v>
                </c:pt>
                <c:pt idx="204">
                  <c:v>1140</c:v>
                </c:pt>
                <c:pt idx="205">
                  <c:v>857</c:v>
                </c:pt>
                <c:pt idx="206">
                  <c:v>1119</c:v>
                </c:pt>
                <c:pt idx="207">
                  <c:v>720</c:v>
                </c:pt>
                <c:pt idx="208">
                  <c:v>852</c:v>
                </c:pt>
                <c:pt idx="209">
                  <c:v>1033</c:v>
                </c:pt>
                <c:pt idx="210">
                  <c:v>847</c:v>
                </c:pt>
                <c:pt idx="211">
                  <c:v>967</c:v>
                </c:pt>
                <c:pt idx="212">
                  <c:v>870</c:v>
                </c:pt>
                <c:pt idx="213">
                  <c:v>983</c:v>
                </c:pt>
                <c:pt idx="214">
                  <c:v>933</c:v>
                </c:pt>
                <c:pt idx="215">
                  <c:v>993</c:v>
                </c:pt>
                <c:pt idx="216">
                  <c:v>924</c:v>
                </c:pt>
                <c:pt idx="217">
                  <c:v>745</c:v>
                </c:pt>
                <c:pt idx="218">
                  <c:v>1086</c:v>
                </c:pt>
                <c:pt idx="219">
                  <c:v>1222</c:v>
                </c:pt>
                <c:pt idx="220">
                  <c:v>1272</c:v>
                </c:pt>
                <c:pt idx="221">
                  <c:v>1236</c:v>
                </c:pt>
                <c:pt idx="222">
                  <c:v>1105</c:v>
                </c:pt>
                <c:pt idx="223">
                  <c:v>1175</c:v>
                </c:pt>
                <c:pt idx="224">
                  <c:v>984</c:v>
                </c:pt>
                <c:pt idx="225">
                  <c:v>1152</c:v>
                </c:pt>
                <c:pt idx="226">
                  <c:v>1017</c:v>
                </c:pt>
                <c:pt idx="227">
                  <c:v>1245</c:v>
                </c:pt>
                <c:pt idx="228">
                  <c:v>991</c:v>
                </c:pt>
                <c:pt idx="229">
                  <c:v>831</c:v>
                </c:pt>
                <c:pt idx="230">
                  <c:v>1035</c:v>
                </c:pt>
                <c:pt idx="231">
                  <c:v>1042</c:v>
                </c:pt>
                <c:pt idx="232">
                  <c:v>1157</c:v>
                </c:pt>
                <c:pt idx="233">
                  <c:v>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C-4D48-8D69-18B59FB34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64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TransactionActivity!$N$98:$N$235</c:f>
              <c:numCache>
                <c:formatCode>m/d/yyyy</c:formatCode>
                <c:ptCount val="13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</c:numCache>
            </c:numRef>
          </c:cat>
          <c:val>
            <c:numRef>
              <c:f>TransactionActivity!$W$98:$W$235</c:f>
              <c:numCache>
                <c:formatCode>0.00%</c:formatCode>
                <c:ptCount val="138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1.875901875901876E-2</c:v>
                </c:pt>
                <c:pt idx="5">
                  <c:v>3.1914893617021274E-2</c:v>
                </c:pt>
                <c:pt idx="6">
                  <c:v>2.4637681159420291E-2</c:v>
                </c:pt>
                <c:pt idx="7">
                  <c:v>4.4444444444444446E-2</c:v>
                </c:pt>
                <c:pt idx="8">
                  <c:v>6.3934426229508193E-2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0.17620137299771166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0.23043478260869565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0.20761670761670761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0.25036818851251841</c:v>
                </c:pt>
                <c:pt idx="31">
                  <c:v>0.2813852813852814</c:v>
                </c:pt>
                <c:pt idx="32">
                  <c:v>0.27380952380952384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0.25157232704402516</c:v>
                </c:pt>
                <c:pt idx="37">
                  <c:v>0.25487012987012986</c:v>
                </c:pt>
                <c:pt idx="38">
                  <c:v>0.29424307036247332</c:v>
                </c:pt>
                <c:pt idx="39">
                  <c:v>0.25421822272215971</c:v>
                </c:pt>
                <c:pt idx="40">
                  <c:v>0.24395373291272346</c:v>
                </c:pt>
                <c:pt idx="41">
                  <c:v>0.21528424976700838</c:v>
                </c:pt>
                <c:pt idx="42">
                  <c:v>0.22057142857142858</c:v>
                </c:pt>
                <c:pt idx="43">
                  <c:v>0.22844827586206898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0.22289156626506024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0.21671258034894397</c:v>
                </c:pt>
                <c:pt idx="51">
                  <c:v>0.22376873661670235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0.2014098690835851</c:v>
                </c:pt>
                <c:pt idx="55">
                  <c:v>0.17592592592592593</c:v>
                </c:pt>
                <c:pt idx="56">
                  <c:v>0.20542635658914729</c:v>
                </c:pt>
                <c:pt idx="57">
                  <c:v>0.1543921916592724</c:v>
                </c:pt>
                <c:pt idx="58">
                  <c:v>0.15054667788057191</c:v>
                </c:pt>
                <c:pt idx="59">
                  <c:v>0.13369511593487912</c:v>
                </c:pt>
                <c:pt idx="60">
                  <c:v>0.16416184971098266</c:v>
                </c:pt>
                <c:pt idx="61">
                  <c:v>0.16209773539928488</c:v>
                </c:pt>
                <c:pt idx="62">
                  <c:v>0.17119341563786009</c:v>
                </c:pt>
                <c:pt idx="63">
                  <c:v>0.14074074074074075</c:v>
                </c:pt>
                <c:pt idx="64">
                  <c:v>0.14507042253521127</c:v>
                </c:pt>
                <c:pt idx="65">
                  <c:v>0.14374999999999999</c:v>
                </c:pt>
                <c:pt idx="66">
                  <c:v>0.11277072442120986</c:v>
                </c:pt>
                <c:pt idx="67">
                  <c:v>0.14104372355430184</c:v>
                </c:pt>
                <c:pt idx="68">
                  <c:v>0.11760184473481937</c:v>
                </c:pt>
                <c:pt idx="69">
                  <c:v>0.11158493248045487</c:v>
                </c:pt>
                <c:pt idx="70">
                  <c:v>0.13984168865435356</c:v>
                </c:pt>
                <c:pt idx="71">
                  <c:v>0.10716208939149165</c:v>
                </c:pt>
                <c:pt idx="72">
                  <c:v>9.4926350245499183E-2</c:v>
                </c:pt>
                <c:pt idx="73">
                  <c:v>8.4219858156028365E-2</c:v>
                </c:pt>
                <c:pt idx="74">
                  <c:v>0.10644910644910645</c:v>
                </c:pt>
                <c:pt idx="75">
                  <c:v>0.11906614785992217</c:v>
                </c:pt>
                <c:pt idx="76">
                  <c:v>9.2243186582809222E-2</c:v>
                </c:pt>
                <c:pt idx="77">
                  <c:v>8.7330873308733084E-2</c:v>
                </c:pt>
                <c:pt idx="78">
                  <c:v>7.9122340425531915E-2</c:v>
                </c:pt>
                <c:pt idx="79">
                  <c:v>7.4099722991689751E-2</c:v>
                </c:pt>
                <c:pt idx="80">
                  <c:v>7.8048780487804878E-2</c:v>
                </c:pt>
                <c:pt idx="81">
                  <c:v>6.2182741116751268E-2</c:v>
                </c:pt>
                <c:pt idx="82">
                  <c:v>7.5326671790930055E-2</c:v>
                </c:pt>
                <c:pt idx="83">
                  <c:v>6.3613231552162849E-2</c:v>
                </c:pt>
                <c:pt idx="84">
                  <c:v>5.7075840500390933E-2</c:v>
                </c:pt>
                <c:pt idx="85">
                  <c:v>5.6936647955092221E-2</c:v>
                </c:pt>
                <c:pt idx="86">
                  <c:v>6.358768406961178E-2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5.9735784032165423E-2</c:v>
                </c:pt>
                <c:pt idx="90">
                  <c:v>5.483490566037736E-2</c:v>
                </c:pt>
                <c:pt idx="91">
                  <c:v>5.2309782608695655E-2</c:v>
                </c:pt>
                <c:pt idx="92">
                  <c:v>4.9805950840879687E-2</c:v>
                </c:pt>
                <c:pt idx="93">
                  <c:v>4.3056397816858702E-2</c:v>
                </c:pt>
                <c:pt idx="94">
                  <c:v>4.4594594594594597E-2</c:v>
                </c:pt>
                <c:pt idx="95">
                  <c:v>5.4194156456173419E-2</c:v>
                </c:pt>
                <c:pt idx="96">
                  <c:v>4.6817849305047551E-2</c:v>
                </c:pt>
                <c:pt idx="97">
                  <c:v>4.1759880686055184E-2</c:v>
                </c:pt>
                <c:pt idx="98">
                  <c:v>4.5964125560538117E-2</c:v>
                </c:pt>
                <c:pt idx="99">
                  <c:v>4.6924540266328474E-2</c:v>
                </c:pt>
                <c:pt idx="100">
                  <c:v>4.4082125603864736E-2</c:v>
                </c:pt>
                <c:pt idx="101">
                  <c:v>3.7250786988457504E-2</c:v>
                </c:pt>
                <c:pt idx="102">
                  <c:v>2.4820378837361202E-2</c:v>
                </c:pt>
                <c:pt idx="103">
                  <c:v>3.5604665438919582E-2</c:v>
                </c:pt>
                <c:pt idx="104">
                  <c:v>2.7963525835866261E-2</c:v>
                </c:pt>
                <c:pt idx="105">
                  <c:v>2.1985343104596936E-2</c:v>
                </c:pt>
                <c:pt idx="106">
                  <c:v>3.1229235880398672E-2</c:v>
                </c:pt>
                <c:pt idx="107">
                  <c:v>3.2620922384701913E-2</c:v>
                </c:pt>
                <c:pt idx="108">
                  <c:v>1.9676739283204497E-2</c:v>
                </c:pt>
                <c:pt idx="109">
                  <c:v>1.7873941674506115E-2</c:v>
                </c:pt>
                <c:pt idx="110">
                  <c:v>2.4566473988439308E-2</c:v>
                </c:pt>
                <c:pt idx="111">
                  <c:v>1.5789473684210527E-2</c:v>
                </c:pt>
                <c:pt idx="112">
                  <c:v>1.419698314108252E-2</c:v>
                </c:pt>
                <c:pt idx="113">
                  <c:v>1.0021474588403722E-2</c:v>
                </c:pt>
                <c:pt idx="114">
                  <c:v>1.0762331838565023E-2</c:v>
                </c:pt>
                <c:pt idx="115">
                  <c:v>1.1952191235059761E-2</c:v>
                </c:pt>
                <c:pt idx="116">
                  <c:v>1.4655172413793103E-2</c:v>
                </c:pt>
                <c:pt idx="117">
                  <c:v>1.6342412451361869E-2</c:v>
                </c:pt>
                <c:pt idx="118">
                  <c:v>1.9230769230769232E-2</c:v>
                </c:pt>
                <c:pt idx="119">
                  <c:v>1.7164179104477612E-2</c:v>
                </c:pt>
                <c:pt idx="120">
                  <c:v>1.5899581589958158E-2</c:v>
                </c:pt>
                <c:pt idx="121">
                  <c:v>1.2232415902140673E-2</c:v>
                </c:pt>
                <c:pt idx="122">
                  <c:v>1.6200294550810016E-2</c:v>
                </c:pt>
                <c:pt idx="123">
                  <c:v>1.5785861358956762E-2</c:v>
                </c:pt>
                <c:pt idx="124">
                  <c:v>1.1658031088082901E-2</c:v>
                </c:pt>
                <c:pt idx="125">
                  <c:v>1.6861219195849545E-2</c:v>
                </c:pt>
                <c:pt idx="126">
                  <c:v>1.4134275618374558E-2</c:v>
                </c:pt>
                <c:pt idx="127">
                  <c:v>1.0652463382157125E-2</c:v>
                </c:pt>
                <c:pt idx="128">
                  <c:v>1.3061224489795919E-2</c:v>
                </c:pt>
                <c:pt idx="129">
                  <c:v>8.1355932203389832E-3</c:v>
                </c:pt>
                <c:pt idx="130">
                  <c:v>1.1235955056179775E-2</c:v>
                </c:pt>
                <c:pt idx="131">
                  <c:v>1.1642156862745098E-2</c:v>
                </c:pt>
                <c:pt idx="132">
                  <c:v>1.5522875816993464E-2</c:v>
                </c:pt>
                <c:pt idx="133">
                  <c:v>1.2380952380952381E-2</c:v>
                </c:pt>
                <c:pt idx="134">
                  <c:v>1.4029618082618862E-2</c:v>
                </c:pt>
                <c:pt idx="135">
                  <c:v>1.1093502377179081E-2</c:v>
                </c:pt>
                <c:pt idx="136">
                  <c:v>1.453287197231834E-2</c:v>
                </c:pt>
                <c:pt idx="137">
                  <c:v>1.0717230008244023E-2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7-47C4-9A80-DA72BECE152F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TransactionActivity!$N$98:$N$235</c:f>
              <c:numCache>
                <c:formatCode>m/d/yyyy</c:formatCode>
                <c:ptCount val="13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</c:numCache>
            </c:numRef>
          </c:cat>
          <c:val>
            <c:numRef>
              <c:f>TransactionActivity!$X$98:$X$235</c:f>
              <c:numCache>
                <c:formatCode>0.00%</c:formatCode>
                <c:ptCount val="138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5.7971014492753624E-3</c:v>
                </c:pt>
                <c:pt idx="7">
                  <c:v>9.5238095238095247E-3</c:v>
                </c:pt>
                <c:pt idx="8">
                  <c:v>8.1967213114754103E-3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2.5171624713958809E-2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3.2608695652173912E-2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5.6511056511056514E-2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6.0382916053019146E-2</c:v>
                </c:pt>
                <c:pt idx="31">
                  <c:v>4.9062049062049064E-2</c:v>
                </c:pt>
                <c:pt idx="32">
                  <c:v>4.8941798941798939E-2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5.9748427672955975E-2</c:v>
                </c:pt>
                <c:pt idx="37">
                  <c:v>6.0064935064935064E-2</c:v>
                </c:pt>
                <c:pt idx="38">
                  <c:v>7.4626865671641784E-2</c:v>
                </c:pt>
                <c:pt idx="39">
                  <c:v>6.8616422947131606E-2</c:v>
                </c:pt>
                <c:pt idx="40">
                  <c:v>6.203995793901157E-2</c:v>
                </c:pt>
                <c:pt idx="41">
                  <c:v>6.6169617893755819E-2</c:v>
                </c:pt>
                <c:pt idx="42">
                  <c:v>6.1714285714285715E-2</c:v>
                </c:pt>
                <c:pt idx="43">
                  <c:v>5.8189655172413791E-2</c:v>
                </c:pt>
                <c:pt idx="44">
                  <c:v>5.6583242655059846E-2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4.8192771084337352E-2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4.4995408631772267E-2</c:v>
                </c:pt>
                <c:pt idx="51">
                  <c:v>5.6745182012847964E-2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5.4380664652567974E-2</c:v>
                </c:pt>
                <c:pt idx="55">
                  <c:v>3.3670033670033669E-2</c:v>
                </c:pt>
                <c:pt idx="56">
                  <c:v>3.6821705426356592E-2</c:v>
                </c:pt>
                <c:pt idx="57">
                  <c:v>3.7267080745341616E-2</c:v>
                </c:pt>
                <c:pt idx="58">
                  <c:v>4.7939444911690499E-2</c:v>
                </c:pt>
                <c:pt idx="59">
                  <c:v>3.3053774050320672E-2</c:v>
                </c:pt>
                <c:pt idx="60">
                  <c:v>4.6242774566473986E-2</c:v>
                </c:pt>
                <c:pt idx="61">
                  <c:v>3.4564958283671038E-2</c:v>
                </c:pt>
                <c:pt idx="62">
                  <c:v>2.8806584362139918E-2</c:v>
                </c:pt>
                <c:pt idx="63">
                  <c:v>3.0452674897119343E-2</c:v>
                </c:pt>
                <c:pt idx="64">
                  <c:v>3.3802816901408447E-2</c:v>
                </c:pt>
                <c:pt idx="65">
                  <c:v>3.2638888888888891E-2</c:v>
                </c:pt>
                <c:pt idx="66">
                  <c:v>3.7341299477221805E-2</c:v>
                </c:pt>
                <c:pt idx="67">
                  <c:v>3.0324400564174896E-2</c:v>
                </c:pt>
                <c:pt idx="68">
                  <c:v>2.536510376633359E-2</c:v>
                </c:pt>
                <c:pt idx="69">
                  <c:v>2.3454157782515993E-2</c:v>
                </c:pt>
                <c:pt idx="70">
                  <c:v>3.9577836411609502E-2</c:v>
                </c:pt>
                <c:pt idx="71">
                  <c:v>3.9849219170705441E-2</c:v>
                </c:pt>
                <c:pt idx="72">
                  <c:v>2.8641571194762683E-2</c:v>
                </c:pt>
                <c:pt idx="73">
                  <c:v>2.2163120567375887E-2</c:v>
                </c:pt>
                <c:pt idx="74">
                  <c:v>2.4864024864024864E-2</c:v>
                </c:pt>
                <c:pt idx="75">
                  <c:v>1.7898832684824902E-2</c:v>
                </c:pt>
                <c:pt idx="76">
                  <c:v>3.2844164919636619E-2</c:v>
                </c:pt>
                <c:pt idx="77">
                  <c:v>2.1525215252152521E-2</c:v>
                </c:pt>
                <c:pt idx="78">
                  <c:v>2.0611702127659573E-2</c:v>
                </c:pt>
                <c:pt idx="79">
                  <c:v>1.1080332409972299E-2</c:v>
                </c:pt>
                <c:pt idx="80">
                  <c:v>1.4634146341463415E-2</c:v>
                </c:pt>
                <c:pt idx="81">
                  <c:v>1.9035532994923859E-2</c:v>
                </c:pt>
                <c:pt idx="82">
                  <c:v>1.2298232129131437E-2</c:v>
                </c:pt>
                <c:pt idx="83">
                  <c:v>2.0865139949109414E-2</c:v>
                </c:pt>
                <c:pt idx="84">
                  <c:v>1.5637216575449569E-2</c:v>
                </c:pt>
                <c:pt idx="85">
                  <c:v>1.0425020048115477E-2</c:v>
                </c:pt>
                <c:pt idx="86">
                  <c:v>1.4056224899598393E-2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1.263641585295807E-2</c:v>
                </c:pt>
                <c:pt idx="90">
                  <c:v>1.4150943396226415E-2</c:v>
                </c:pt>
                <c:pt idx="91">
                  <c:v>1.5625E-2</c:v>
                </c:pt>
                <c:pt idx="92">
                  <c:v>1.1642949547218629E-2</c:v>
                </c:pt>
                <c:pt idx="93">
                  <c:v>1.1522134627046696E-2</c:v>
                </c:pt>
                <c:pt idx="94">
                  <c:v>1.418918918918919E-2</c:v>
                </c:pt>
                <c:pt idx="95">
                  <c:v>1.4608859566446749E-2</c:v>
                </c:pt>
                <c:pt idx="96">
                  <c:v>9.5098756400877841E-3</c:v>
                </c:pt>
                <c:pt idx="97">
                  <c:v>8.948545861297539E-3</c:v>
                </c:pt>
                <c:pt idx="98">
                  <c:v>1.2331838565022421E-2</c:v>
                </c:pt>
                <c:pt idx="99">
                  <c:v>5.7070386810399495E-3</c:v>
                </c:pt>
                <c:pt idx="100">
                  <c:v>1.3888888888888888E-2</c:v>
                </c:pt>
                <c:pt idx="101">
                  <c:v>1.416579223504722E-2</c:v>
                </c:pt>
                <c:pt idx="102">
                  <c:v>1.1757021554539516E-2</c:v>
                </c:pt>
                <c:pt idx="103">
                  <c:v>7.9803560466543896E-3</c:v>
                </c:pt>
                <c:pt idx="104">
                  <c:v>1.458966565349544E-2</c:v>
                </c:pt>
                <c:pt idx="105">
                  <c:v>1.3324450366422385E-2</c:v>
                </c:pt>
                <c:pt idx="106">
                  <c:v>9.9667774086378731E-3</c:v>
                </c:pt>
                <c:pt idx="107">
                  <c:v>9.5613048368953877E-3</c:v>
                </c:pt>
                <c:pt idx="108">
                  <c:v>1.1946591707659873E-2</c:v>
                </c:pt>
                <c:pt idx="109">
                  <c:v>7.525870178739417E-3</c:v>
                </c:pt>
                <c:pt idx="110">
                  <c:v>1.0115606936416185E-2</c:v>
                </c:pt>
                <c:pt idx="111">
                  <c:v>8.4210526315789472E-3</c:v>
                </c:pt>
                <c:pt idx="112">
                  <c:v>1.419698314108252E-2</c:v>
                </c:pt>
                <c:pt idx="113">
                  <c:v>1.7179670722977811E-2</c:v>
                </c:pt>
                <c:pt idx="114">
                  <c:v>1.2556053811659192E-2</c:v>
                </c:pt>
                <c:pt idx="115">
                  <c:v>1.4342629482071713E-2</c:v>
                </c:pt>
                <c:pt idx="116">
                  <c:v>1.1206896551724138E-2</c:v>
                </c:pt>
                <c:pt idx="117">
                  <c:v>1.0894941634241245E-2</c:v>
                </c:pt>
                <c:pt idx="118">
                  <c:v>1.7558528428093644E-2</c:v>
                </c:pt>
                <c:pt idx="119">
                  <c:v>1.2686567164179104E-2</c:v>
                </c:pt>
                <c:pt idx="120">
                  <c:v>1.0878661087866108E-2</c:v>
                </c:pt>
                <c:pt idx="121">
                  <c:v>9.1743119266055051E-3</c:v>
                </c:pt>
                <c:pt idx="122">
                  <c:v>8.836524300441826E-3</c:v>
                </c:pt>
                <c:pt idx="123">
                  <c:v>8.2361015785861365E-3</c:v>
                </c:pt>
                <c:pt idx="124">
                  <c:v>1.0362694300518135E-2</c:v>
                </c:pt>
                <c:pt idx="125">
                  <c:v>1.1024643320363165E-2</c:v>
                </c:pt>
                <c:pt idx="126">
                  <c:v>8.4805653710247342E-3</c:v>
                </c:pt>
                <c:pt idx="127">
                  <c:v>1.1984021304926764E-2</c:v>
                </c:pt>
                <c:pt idx="128">
                  <c:v>6.5306122448979594E-3</c:v>
                </c:pt>
                <c:pt idx="129">
                  <c:v>8.1355932203389832E-3</c:v>
                </c:pt>
                <c:pt idx="130">
                  <c:v>1.1985018726591761E-2</c:v>
                </c:pt>
                <c:pt idx="131">
                  <c:v>6.7401960784313729E-3</c:v>
                </c:pt>
                <c:pt idx="132">
                  <c:v>8.9869281045751627E-3</c:v>
                </c:pt>
                <c:pt idx="133">
                  <c:v>8.5714285714285719E-3</c:v>
                </c:pt>
                <c:pt idx="134">
                  <c:v>5.4559625876851132E-3</c:v>
                </c:pt>
                <c:pt idx="135">
                  <c:v>7.1315372424722665E-3</c:v>
                </c:pt>
                <c:pt idx="136">
                  <c:v>7.6124567474048447E-3</c:v>
                </c:pt>
                <c:pt idx="137">
                  <c:v>3.2976092333058533E-3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7-47C4-9A80-DA72BECE1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64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TransactionActivity!$N$2:$N$235</c:f>
              <c:numCache>
                <c:formatCode>m/d/yyyy</c:formatCode>
                <c:ptCount val="23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</c:numCache>
            </c:numRef>
          </c:cat>
          <c:val>
            <c:numRef>
              <c:f>TransactionActivity!$S$2:$S$235</c:f>
              <c:numCache>
                <c:formatCode>"$"#,##0</c:formatCode>
                <c:ptCount val="234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501733017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1839117089</c:v>
                </c:pt>
                <c:pt idx="12">
                  <c:v>820154465</c:v>
                </c:pt>
                <c:pt idx="13">
                  <c:v>512559694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424772500</c:v>
                </c:pt>
                <c:pt idx="22">
                  <c:v>470538930</c:v>
                </c:pt>
                <c:pt idx="23">
                  <c:v>1114527874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946448493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1261844874</c:v>
                </c:pt>
                <c:pt idx="40">
                  <c:v>1503943933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1495306941</c:v>
                </c:pt>
                <c:pt idx="46">
                  <c:v>1008566043</c:v>
                </c:pt>
                <c:pt idx="47">
                  <c:v>4125348880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1913666458</c:v>
                </c:pt>
                <c:pt idx="51">
                  <c:v>2729545025</c:v>
                </c:pt>
                <c:pt idx="52">
                  <c:v>1641842150</c:v>
                </c:pt>
                <c:pt idx="53">
                  <c:v>2250109547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2708376471</c:v>
                </c:pt>
                <c:pt idx="58">
                  <c:v>2581997490</c:v>
                </c:pt>
                <c:pt idx="59">
                  <c:v>4663491767</c:v>
                </c:pt>
                <c:pt idx="60">
                  <c:v>2425717902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3618417823</c:v>
                </c:pt>
                <c:pt idx="64">
                  <c:v>3730639545</c:v>
                </c:pt>
                <c:pt idx="65">
                  <c:v>3757090598</c:v>
                </c:pt>
                <c:pt idx="66">
                  <c:v>4296660014</c:v>
                </c:pt>
                <c:pt idx="67">
                  <c:v>4083651191</c:v>
                </c:pt>
                <c:pt idx="68">
                  <c:v>6388279094</c:v>
                </c:pt>
                <c:pt idx="69">
                  <c:v>3887937451</c:v>
                </c:pt>
                <c:pt idx="70">
                  <c:v>5513588716</c:v>
                </c:pt>
                <c:pt idx="71">
                  <c:v>5954132707</c:v>
                </c:pt>
                <c:pt idx="72">
                  <c:v>3964369726</c:v>
                </c:pt>
                <c:pt idx="73">
                  <c:v>3493665078</c:v>
                </c:pt>
                <c:pt idx="74">
                  <c:v>4430908328</c:v>
                </c:pt>
                <c:pt idx="75">
                  <c:v>4711853377</c:v>
                </c:pt>
                <c:pt idx="76">
                  <c:v>3586057567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5295163114</c:v>
                </c:pt>
                <c:pt idx="80">
                  <c:v>5913163579</c:v>
                </c:pt>
                <c:pt idx="81">
                  <c:v>3140195545</c:v>
                </c:pt>
                <c:pt idx="82">
                  <c:v>3702935959</c:v>
                </c:pt>
                <c:pt idx="83">
                  <c:v>7185336733</c:v>
                </c:pt>
                <c:pt idx="84">
                  <c:v>6065709271</c:v>
                </c:pt>
                <c:pt idx="85">
                  <c:v>3549602717</c:v>
                </c:pt>
                <c:pt idx="86">
                  <c:v>5066143323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6172872452</c:v>
                </c:pt>
                <c:pt idx="90">
                  <c:v>6251401341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3321970775</c:v>
                </c:pt>
                <c:pt idx="94">
                  <c:v>3133325980</c:v>
                </c:pt>
                <c:pt idx="95">
                  <c:v>5652740063</c:v>
                </c:pt>
                <c:pt idx="96">
                  <c:v>2014593538</c:v>
                </c:pt>
                <c:pt idx="97">
                  <c:v>2074516158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1916375187</c:v>
                </c:pt>
                <c:pt idx="101">
                  <c:v>5190313315</c:v>
                </c:pt>
                <c:pt idx="102">
                  <c:v>1736778567</c:v>
                </c:pt>
                <c:pt idx="103">
                  <c:v>1752431515</c:v>
                </c:pt>
                <c:pt idx="104">
                  <c:v>2125920797</c:v>
                </c:pt>
                <c:pt idx="105">
                  <c:v>1634758223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782551149</c:v>
                </c:pt>
                <c:pt idx="117">
                  <c:v>997177217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1610130553</c:v>
                </c:pt>
                <c:pt idx="125">
                  <c:v>2318188003</c:v>
                </c:pt>
                <c:pt idx="126">
                  <c:v>1435687137</c:v>
                </c:pt>
                <c:pt idx="127">
                  <c:v>1845185864</c:v>
                </c:pt>
                <c:pt idx="128">
                  <c:v>3219105535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4270406151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3940743868</c:v>
                </c:pt>
                <c:pt idx="137">
                  <c:v>4177232765</c:v>
                </c:pt>
                <c:pt idx="138">
                  <c:v>2993911231</c:v>
                </c:pt>
                <c:pt idx="139">
                  <c:v>3594706049</c:v>
                </c:pt>
                <c:pt idx="140">
                  <c:v>3403302161</c:v>
                </c:pt>
                <c:pt idx="141">
                  <c:v>3601835319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3586917960</c:v>
                </c:pt>
                <c:pt idx="147">
                  <c:v>2718770156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3861586132</c:v>
                </c:pt>
                <c:pt idx="151">
                  <c:v>4195475788</c:v>
                </c:pt>
                <c:pt idx="152">
                  <c:v>3449607531</c:v>
                </c:pt>
                <c:pt idx="153">
                  <c:v>3178516402</c:v>
                </c:pt>
                <c:pt idx="154">
                  <c:v>4177066377</c:v>
                </c:pt>
                <c:pt idx="155">
                  <c:v>7734734616</c:v>
                </c:pt>
                <c:pt idx="156">
                  <c:v>2459470628</c:v>
                </c:pt>
                <c:pt idx="157">
                  <c:v>2006019470</c:v>
                </c:pt>
                <c:pt idx="158">
                  <c:v>3919924415</c:v>
                </c:pt>
                <c:pt idx="159">
                  <c:v>4218927982</c:v>
                </c:pt>
                <c:pt idx="160">
                  <c:v>4377114375</c:v>
                </c:pt>
                <c:pt idx="161">
                  <c:v>6745570446</c:v>
                </c:pt>
                <c:pt idx="162">
                  <c:v>4035522208</c:v>
                </c:pt>
                <c:pt idx="163">
                  <c:v>4966311301</c:v>
                </c:pt>
                <c:pt idx="164">
                  <c:v>4887029965</c:v>
                </c:pt>
                <c:pt idx="165">
                  <c:v>6650154679</c:v>
                </c:pt>
                <c:pt idx="166">
                  <c:v>4364952444</c:v>
                </c:pt>
                <c:pt idx="167">
                  <c:v>8275726169</c:v>
                </c:pt>
                <c:pt idx="168">
                  <c:v>2847159647</c:v>
                </c:pt>
                <c:pt idx="169">
                  <c:v>3129178074</c:v>
                </c:pt>
                <c:pt idx="170">
                  <c:v>5235308638</c:v>
                </c:pt>
                <c:pt idx="171">
                  <c:v>4219214502</c:v>
                </c:pt>
                <c:pt idx="172">
                  <c:v>5568324894</c:v>
                </c:pt>
                <c:pt idx="173">
                  <c:v>10301908768</c:v>
                </c:pt>
                <c:pt idx="174">
                  <c:v>7520219640</c:v>
                </c:pt>
                <c:pt idx="175">
                  <c:v>6556498369</c:v>
                </c:pt>
                <c:pt idx="176">
                  <c:v>6188837902</c:v>
                </c:pt>
                <c:pt idx="177">
                  <c:v>7998413300</c:v>
                </c:pt>
                <c:pt idx="178">
                  <c:v>6193769612</c:v>
                </c:pt>
                <c:pt idx="179">
                  <c:v>10439045219</c:v>
                </c:pt>
                <c:pt idx="180">
                  <c:v>7019334131</c:v>
                </c:pt>
                <c:pt idx="181">
                  <c:v>5210765677</c:v>
                </c:pt>
                <c:pt idx="182">
                  <c:v>6520243716</c:v>
                </c:pt>
                <c:pt idx="183">
                  <c:v>4905060253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6358121572</c:v>
                </c:pt>
                <c:pt idx="187">
                  <c:v>8051022284</c:v>
                </c:pt>
                <c:pt idx="188">
                  <c:v>6955243349</c:v>
                </c:pt>
                <c:pt idx="189">
                  <c:v>8389315375</c:v>
                </c:pt>
                <c:pt idx="190">
                  <c:v>5926238303</c:v>
                </c:pt>
                <c:pt idx="191">
                  <c:v>15985705475</c:v>
                </c:pt>
                <c:pt idx="192">
                  <c:v>5870683351</c:v>
                </c:pt>
                <c:pt idx="193">
                  <c:v>5681296574</c:v>
                </c:pt>
                <c:pt idx="194">
                  <c:v>6275460283</c:v>
                </c:pt>
                <c:pt idx="195">
                  <c:v>4494702119</c:v>
                </c:pt>
                <c:pt idx="196">
                  <c:v>5832569090</c:v>
                </c:pt>
                <c:pt idx="197">
                  <c:v>12815254082</c:v>
                </c:pt>
                <c:pt idx="198">
                  <c:v>7873775940</c:v>
                </c:pt>
                <c:pt idx="199">
                  <c:v>8384494600</c:v>
                </c:pt>
                <c:pt idx="200">
                  <c:v>8805257455</c:v>
                </c:pt>
                <c:pt idx="201">
                  <c:v>8595231636</c:v>
                </c:pt>
                <c:pt idx="202">
                  <c:v>9393296331</c:v>
                </c:pt>
                <c:pt idx="203">
                  <c:v>11221426537</c:v>
                </c:pt>
                <c:pt idx="204">
                  <c:v>7980926336</c:v>
                </c:pt>
                <c:pt idx="205">
                  <c:v>5882569618</c:v>
                </c:pt>
                <c:pt idx="206">
                  <c:v>7476400984</c:v>
                </c:pt>
                <c:pt idx="207">
                  <c:v>7044687035</c:v>
                </c:pt>
                <c:pt idx="208">
                  <c:v>6140541710</c:v>
                </c:pt>
                <c:pt idx="209">
                  <c:v>9557528361</c:v>
                </c:pt>
                <c:pt idx="210">
                  <c:v>7264891743</c:v>
                </c:pt>
                <c:pt idx="211">
                  <c:v>7442861254</c:v>
                </c:pt>
                <c:pt idx="212">
                  <c:v>8348931007</c:v>
                </c:pt>
                <c:pt idx="213">
                  <c:v>9233013593</c:v>
                </c:pt>
                <c:pt idx="214">
                  <c:v>8103834271</c:v>
                </c:pt>
                <c:pt idx="215">
                  <c:v>10597704451</c:v>
                </c:pt>
                <c:pt idx="216">
                  <c:v>8245729545</c:v>
                </c:pt>
                <c:pt idx="217">
                  <c:v>6617659972</c:v>
                </c:pt>
                <c:pt idx="218">
                  <c:v>9043869276</c:v>
                </c:pt>
                <c:pt idx="219">
                  <c:v>6206246558</c:v>
                </c:pt>
                <c:pt idx="220">
                  <c:v>7586615517</c:v>
                </c:pt>
                <c:pt idx="221">
                  <c:v>9453743564</c:v>
                </c:pt>
                <c:pt idx="222">
                  <c:v>8038464706</c:v>
                </c:pt>
                <c:pt idx="223">
                  <c:v>9635301241</c:v>
                </c:pt>
                <c:pt idx="224">
                  <c:v>8475841374</c:v>
                </c:pt>
                <c:pt idx="225">
                  <c:v>10350751586</c:v>
                </c:pt>
                <c:pt idx="226">
                  <c:v>11119824864</c:v>
                </c:pt>
                <c:pt idx="227">
                  <c:v>12874328413</c:v>
                </c:pt>
                <c:pt idx="228">
                  <c:v>6119156391</c:v>
                </c:pt>
                <c:pt idx="229">
                  <c:v>6516663371</c:v>
                </c:pt>
                <c:pt idx="230">
                  <c:v>6349617334</c:v>
                </c:pt>
                <c:pt idx="231">
                  <c:v>4724816133</c:v>
                </c:pt>
                <c:pt idx="232">
                  <c:v>9142597720</c:v>
                </c:pt>
                <c:pt idx="233">
                  <c:v>10342110926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8-4D68-9951-BB3466ACC575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TransactionActivity!$N$2:$N$235</c:f>
              <c:numCache>
                <c:formatCode>m/d/yyyy</c:formatCode>
                <c:ptCount val="23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</c:numCache>
            </c:numRef>
          </c:cat>
          <c:val>
            <c:numRef>
              <c:f>TransactionActivity!$T$2:$T$235</c:f>
              <c:numCache>
                <c:formatCode>"$"#,##0</c:formatCode>
                <c:ptCount val="234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310376924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266439731</c:v>
                </c:pt>
                <c:pt idx="10">
                  <c:v>233741971</c:v>
                </c:pt>
                <c:pt idx="11">
                  <c:v>362009709</c:v>
                </c:pt>
                <c:pt idx="12">
                  <c:v>395771990</c:v>
                </c:pt>
                <c:pt idx="13">
                  <c:v>284538362</c:v>
                </c:pt>
                <c:pt idx="14">
                  <c:v>389275105</c:v>
                </c:pt>
                <c:pt idx="15">
                  <c:v>289987257</c:v>
                </c:pt>
                <c:pt idx="16">
                  <c:v>427970463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400957143</c:v>
                </c:pt>
                <c:pt idx="22">
                  <c:v>408493547</c:v>
                </c:pt>
                <c:pt idx="23">
                  <c:v>475524606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482637484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640553745</c:v>
                </c:pt>
                <c:pt idx="30">
                  <c:v>614391117</c:v>
                </c:pt>
                <c:pt idx="31">
                  <c:v>681313160</c:v>
                </c:pt>
                <c:pt idx="32">
                  <c:v>606366537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691576789</c:v>
                </c:pt>
                <c:pt idx="37">
                  <c:v>600818016</c:v>
                </c:pt>
                <c:pt idx="38">
                  <c:v>653366973</c:v>
                </c:pt>
                <c:pt idx="39">
                  <c:v>778058161</c:v>
                </c:pt>
                <c:pt idx="40">
                  <c:v>718139829</c:v>
                </c:pt>
                <c:pt idx="41">
                  <c:v>851358788</c:v>
                </c:pt>
                <c:pt idx="42">
                  <c:v>864963520</c:v>
                </c:pt>
                <c:pt idx="43">
                  <c:v>843527062</c:v>
                </c:pt>
                <c:pt idx="44">
                  <c:v>826451226</c:v>
                </c:pt>
                <c:pt idx="45">
                  <c:v>919067841</c:v>
                </c:pt>
                <c:pt idx="46">
                  <c:v>785253608</c:v>
                </c:pt>
                <c:pt idx="47">
                  <c:v>1109600667</c:v>
                </c:pt>
                <c:pt idx="48">
                  <c:v>1044146587</c:v>
                </c:pt>
                <c:pt idx="49">
                  <c:v>832317272</c:v>
                </c:pt>
                <c:pt idx="50">
                  <c:v>1170965481</c:v>
                </c:pt>
                <c:pt idx="51">
                  <c:v>1093571156</c:v>
                </c:pt>
                <c:pt idx="52">
                  <c:v>1075132246</c:v>
                </c:pt>
                <c:pt idx="53">
                  <c:v>1307104876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1124189756</c:v>
                </c:pt>
                <c:pt idx="57">
                  <c:v>1181300128</c:v>
                </c:pt>
                <c:pt idx="58">
                  <c:v>1383258852</c:v>
                </c:pt>
                <c:pt idx="59">
                  <c:v>1353609121</c:v>
                </c:pt>
                <c:pt idx="60">
                  <c:v>1385990033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1418958440</c:v>
                </c:pt>
                <c:pt idx="64">
                  <c:v>1458652847</c:v>
                </c:pt>
                <c:pt idx="65">
                  <c:v>2143812657</c:v>
                </c:pt>
                <c:pt idx="66">
                  <c:v>1505266979</c:v>
                </c:pt>
                <c:pt idx="67">
                  <c:v>1581924479</c:v>
                </c:pt>
                <c:pt idx="68">
                  <c:v>1909993918</c:v>
                </c:pt>
                <c:pt idx="69">
                  <c:v>1420944940</c:v>
                </c:pt>
                <c:pt idx="70">
                  <c:v>1724990535</c:v>
                </c:pt>
                <c:pt idx="71">
                  <c:v>1723594396</c:v>
                </c:pt>
                <c:pt idx="72">
                  <c:v>1579728881</c:v>
                </c:pt>
                <c:pt idx="73">
                  <c:v>1326209156</c:v>
                </c:pt>
                <c:pt idx="74">
                  <c:v>1964199459</c:v>
                </c:pt>
                <c:pt idx="75">
                  <c:v>1381940259</c:v>
                </c:pt>
                <c:pt idx="76">
                  <c:v>2020097870</c:v>
                </c:pt>
                <c:pt idx="77">
                  <c:v>1873755318</c:v>
                </c:pt>
                <c:pt idx="78">
                  <c:v>1517690055</c:v>
                </c:pt>
                <c:pt idx="79">
                  <c:v>1661563385</c:v>
                </c:pt>
                <c:pt idx="80">
                  <c:v>1375953939</c:v>
                </c:pt>
                <c:pt idx="81">
                  <c:v>1610914090</c:v>
                </c:pt>
                <c:pt idx="82">
                  <c:v>1477161972</c:v>
                </c:pt>
                <c:pt idx="83">
                  <c:v>1861889907</c:v>
                </c:pt>
                <c:pt idx="84">
                  <c:v>1657450844</c:v>
                </c:pt>
                <c:pt idx="85">
                  <c:v>1638667105</c:v>
                </c:pt>
                <c:pt idx="86">
                  <c:v>1832989610</c:v>
                </c:pt>
                <c:pt idx="87">
                  <c:v>1801681287</c:v>
                </c:pt>
                <c:pt idx="88">
                  <c:v>2271963674</c:v>
                </c:pt>
                <c:pt idx="89">
                  <c:v>2065199542</c:v>
                </c:pt>
                <c:pt idx="90">
                  <c:v>2014809632</c:v>
                </c:pt>
                <c:pt idx="91">
                  <c:v>2002944686</c:v>
                </c:pt>
                <c:pt idx="92">
                  <c:v>1543422872</c:v>
                </c:pt>
                <c:pt idx="93">
                  <c:v>1708980169</c:v>
                </c:pt>
                <c:pt idx="94">
                  <c:v>1623452037</c:v>
                </c:pt>
                <c:pt idx="95">
                  <c:v>1592956361</c:v>
                </c:pt>
                <c:pt idx="96">
                  <c:v>1605118956</c:v>
                </c:pt>
                <c:pt idx="97">
                  <c:v>1343196727</c:v>
                </c:pt>
                <c:pt idx="98">
                  <c:v>1384203345</c:v>
                </c:pt>
                <c:pt idx="99">
                  <c:v>1314184359</c:v>
                </c:pt>
                <c:pt idx="100">
                  <c:v>1307054068</c:v>
                </c:pt>
                <c:pt idx="101">
                  <c:v>1438406995</c:v>
                </c:pt>
                <c:pt idx="102">
                  <c:v>1257253866</c:v>
                </c:pt>
                <c:pt idx="103">
                  <c:v>1145526733</c:v>
                </c:pt>
                <c:pt idx="104">
                  <c:v>1276729196</c:v>
                </c:pt>
                <c:pt idx="105">
                  <c:v>1079745939</c:v>
                </c:pt>
                <c:pt idx="106">
                  <c:v>815993633</c:v>
                </c:pt>
                <c:pt idx="107">
                  <c:v>1158170834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750794015</c:v>
                </c:pt>
                <c:pt idx="116">
                  <c:v>767308488</c:v>
                </c:pt>
                <c:pt idx="117">
                  <c:v>703496565</c:v>
                </c:pt>
                <c:pt idx="118">
                  <c:v>662080907</c:v>
                </c:pt>
                <c:pt idx="119">
                  <c:v>1402389029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998405679</c:v>
                </c:pt>
                <c:pt idx="123">
                  <c:v>922379303</c:v>
                </c:pt>
                <c:pt idx="124">
                  <c:v>669087953</c:v>
                </c:pt>
                <c:pt idx="125">
                  <c:v>1042699250</c:v>
                </c:pt>
                <c:pt idx="126">
                  <c:v>974064291</c:v>
                </c:pt>
                <c:pt idx="127">
                  <c:v>946014186</c:v>
                </c:pt>
                <c:pt idx="128">
                  <c:v>950500929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1891162626</c:v>
                </c:pt>
                <c:pt idx="132">
                  <c:v>870244025</c:v>
                </c:pt>
                <c:pt idx="133">
                  <c:v>815767504</c:v>
                </c:pt>
                <c:pt idx="134">
                  <c:v>1252296651</c:v>
                </c:pt>
                <c:pt idx="135">
                  <c:v>1207757886</c:v>
                </c:pt>
                <c:pt idx="136">
                  <c:v>1247768312</c:v>
                </c:pt>
                <c:pt idx="137">
                  <c:v>1466888642</c:v>
                </c:pt>
                <c:pt idx="138">
                  <c:v>1232962132</c:v>
                </c:pt>
                <c:pt idx="139">
                  <c:v>1317052053</c:v>
                </c:pt>
                <c:pt idx="140">
                  <c:v>1297056589</c:v>
                </c:pt>
                <c:pt idx="141">
                  <c:v>1241374854</c:v>
                </c:pt>
                <c:pt idx="142">
                  <c:v>1274455660</c:v>
                </c:pt>
                <c:pt idx="143">
                  <c:v>1877621546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1570872966</c:v>
                </c:pt>
                <c:pt idx="147">
                  <c:v>1262664647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1588404446</c:v>
                </c:pt>
                <c:pt idx="151">
                  <c:v>1765558170</c:v>
                </c:pt>
                <c:pt idx="152">
                  <c:v>1480188585</c:v>
                </c:pt>
                <c:pt idx="153">
                  <c:v>1827311594</c:v>
                </c:pt>
                <c:pt idx="154">
                  <c:v>1920630279</c:v>
                </c:pt>
                <c:pt idx="155">
                  <c:v>3636998058</c:v>
                </c:pt>
                <c:pt idx="156">
                  <c:v>1098974959</c:v>
                </c:pt>
                <c:pt idx="157">
                  <c:v>1234193350</c:v>
                </c:pt>
                <c:pt idx="158">
                  <c:v>1785152700</c:v>
                </c:pt>
                <c:pt idx="159">
                  <c:v>1772974378</c:v>
                </c:pt>
                <c:pt idx="160">
                  <c:v>2202521704</c:v>
                </c:pt>
                <c:pt idx="161">
                  <c:v>2531474549</c:v>
                </c:pt>
                <c:pt idx="162">
                  <c:v>2002599358</c:v>
                </c:pt>
                <c:pt idx="163">
                  <c:v>2405729576</c:v>
                </c:pt>
                <c:pt idx="164">
                  <c:v>2210521880</c:v>
                </c:pt>
                <c:pt idx="165">
                  <c:v>2176475925</c:v>
                </c:pt>
                <c:pt idx="166">
                  <c:v>1875705069</c:v>
                </c:pt>
                <c:pt idx="167">
                  <c:v>3138835722</c:v>
                </c:pt>
                <c:pt idx="168">
                  <c:v>2293254255</c:v>
                </c:pt>
                <c:pt idx="169">
                  <c:v>1833550955</c:v>
                </c:pt>
                <c:pt idx="170">
                  <c:v>2152410683</c:v>
                </c:pt>
                <c:pt idx="171">
                  <c:v>2258752823</c:v>
                </c:pt>
                <c:pt idx="172">
                  <c:v>2391468627</c:v>
                </c:pt>
                <c:pt idx="173">
                  <c:v>2939147695</c:v>
                </c:pt>
                <c:pt idx="174">
                  <c:v>2800908283</c:v>
                </c:pt>
                <c:pt idx="175">
                  <c:v>2661229180</c:v>
                </c:pt>
                <c:pt idx="176">
                  <c:v>2693862540</c:v>
                </c:pt>
                <c:pt idx="177">
                  <c:v>2912819885</c:v>
                </c:pt>
                <c:pt idx="178">
                  <c:v>2315386297</c:v>
                </c:pt>
                <c:pt idx="179">
                  <c:v>3718716180</c:v>
                </c:pt>
                <c:pt idx="180">
                  <c:v>4583811204</c:v>
                </c:pt>
                <c:pt idx="181">
                  <c:v>2579015732</c:v>
                </c:pt>
                <c:pt idx="182">
                  <c:v>2827197751</c:v>
                </c:pt>
                <c:pt idx="183">
                  <c:v>2745327129</c:v>
                </c:pt>
                <c:pt idx="184">
                  <c:v>3241299369</c:v>
                </c:pt>
                <c:pt idx="185">
                  <c:v>3934008333</c:v>
                </c:pt>
                <c:pt idx="186">
                  <c:v>3583346879</c:v>
                </c:pt>
                <c:pt idx="187">
                  <c:v>2919765196</c:v>
                </c:pt>
                <c:pt idx="188">
                  <c:v>3178481563</c:v>
                </c:pt>
                <c:pt idx="189">
                  <c:v>3122771224</c:v>
                </c:pt>
                <c:pt idx="190">
                  <c:v>2878440856</c:v>
                </c:pt>
                <c:pt idx="191">
                  <c:v>4223145028</c:v>
                </c:pt>
                <c:pt idx="192">
                  <c:v>2890039047</c:v>
                </c:pt>
                <c:pt idx="193">
                  <c:v>2671632825</c:v>
                </c:pt>
                <c:pt idx="194">
                  <c:v>3526100382</c:v>
                </c:pt>
                <c:pt idx="195">
                  <c:v>3050866024</c:v>
                </c:pt>
                <c:pt idx="196">
                  <c:v>2994677029</c:v>
                </c:pt>
                <c:pt idx="197">
                  <c:v>3697956261</c:v>
                </c:pt>
                <c:pt idx="198">
                  <c:v>2916539845</c:v>
                </c:pt>
                <c:pt idx="199">
                  <c:v>2909724918</c:v>
                </c:pt>
                <c:pt idx="200">
                  <c:v>3385584279</c:v>
                </c:pt>
                <c:pt idx="201">
                  <c:v>2704338539</c:v>
                </c:pt>
                <c:pt idx="202">
                  <c:v>2938396905</c:v>
                </c:pt>
                <c:pt idx="203">
                  <c:v>3325712039</c:v>
                </c:pt>
                <c:pt idx="204">
                  <c:v>3124284077</c:v>
                </c:pt>
                <c:pt idx="205">
                  <c:v>2112838860</c:v>
                </c:pt>
                <c:pt idx="206">
                  <c:v>2825412750</c:v>
                </c:pt>
                <c:pt idx="207">
                  <c:v>2186222027</c:v>
                </c:pt>
                <c:pt idx="208">
                  <c:v>2961308283</c:v>
                </c:pt>
                <c:pt idx="209">
                  <c:v>3667738920</c:v>
                </c:pt>
                <c:pt idx="210">
                  <c:v>2899745122</c:v>
                </c:pt>
                <c:pt idx="211">
                  <c:v>3634210523</c:v>
                </c:pt>
                <c:pt idx="212">
                  <c:v>2879880490</c:v>
                </c:pt>
                <c:pt idx="213">
                  <c:v>3040415698</c:v>
                </c:pt>
                <c:pt idx="214">
                  <c:v>3496559358</c:v>
                </c:pt>
                <c:pt idx="215">
                  <c:v>3624135628</c:v>
                </c:pt>
                <c:pt idx="216">
                  <c:v>3179056740</c:v>
                </c:pt>
                <c:pt idx="217">
                  <c:v>2635295700</c:v>
                </c:pt>
                <c:pt idx="218">
                  <c:v>3488167059</c:v>
                </c:pt>
                <c:pt idx="219">
                  <c:v>3299854018</c:v>
                </c:pt>
                <c:pt idx="220">
                  <c:v>3534502812</c:v>
                </c:pt>
                <c:pt idx="221">
                  <c:v>3962239949</c:v>
                </c:pt>
                <c:pt idx="222">
                  <c:v>3572492985</c:v>
                </c:pt>
                <c:pt idx="223">
                  <c:v>3722181759</c:v>
                </c:pt>
                <c:pt idx="224">
                  <c:v>2908985753</c:v>
                </c:pt>
                <c:pt idx="225">
                  <c:v>3636544563</c:v>
                </c:pt>
                <c:pt idx="226">
                  <c:v>3588171635</c:v>
                </c:pt>
                <c:pt idx="227">
                  <c:v>3955778081</c:v>
                </c:pt>
                <c:pt idx="228">
                  <c:v>3095121918</c:v>
                </c:pt>
                <c:pt idx="229">
                  <c:v>2650254469</c:v>
                </c:pt>
                <c:pt idx="230">
                  <c:v>3388535170</c:v>
                </c:pt>
                <c:pt idx="231">
                  <c:v>3137476331</c:v>
                </c:pt>
                <c:pt idx="232">
                  <c:v>3963946461</c:v>
                </c:pt>
                <c:pt idx="233">
                  <c:v>3225840443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8-4D68-9951-BB3466AC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64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Segment'!$K$6:$K$263</c:f>
              <c:numCache>
                <c:formatCode>[$-409]mmm\-yy;@</c:formatCode>
                <c:ptCount val="25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</c:numCache>
            </c:numRef>
          </c:xVal>
          <c:yVal>
            <c:numRef>
              <c:f>'U.S. EW - By Segment'!$M$6:$M$263</c:f>
              <c:numCache>
                <c:formatCode>#,##0_);[Red]\(#,##0\)</c:formatCode>
                <c:ptCount val="258"/>
                <c:pt idx="0">
                  <c:v>84.707367170921998</c:v>
                </c:pt>
                <c:pt idx="1">
                  <c:v>83.344734100816197</c:v>
                </c:pt>
                <c:pt idx="2">
                  <c:v>82.729974013527496</c:v>
                </c:pt>
                <c:pt idx="3">
                  <c:v>83.183818492801393</c:v>
                </c:pt>
                <c:pt idx="4">
                  <c:v>84.421556274400302</c:v>
                </c:pt>
                <c:pt idx="5">
                  <c:v>84.591838205048305</c:v>
                </c:pt>
                <c:pt idx="6">
                  <c:v>84.887209598240702</c:v>
                </c:pt>
                <c:pt idx="7">
                  <c:v>83.808673756656304</c:v>
                </c:pt>
                <c:pt idx="8">
                  <c:v>84.685895402591498</c:v>
                </c:pt>
                <c:pt idx="9">
                  <c:v>85.040533296487595</c:v>
                </c:pt>
                <c:pt idx="10">
                  <c:v>88.962570377429302</c:v>
                </c:pt>
                <c:pt idx="11">
                  <c:v>90.566820274087405</c:v>
                </c:pt>
                <c:pt idx="12">
                  <c:v>91.331965773643702</c:v>
                </c:pt>
                <c:pt idx="13">
                  <c:v>87.468304078055098</c:v>
                </c:pt>
                <c:pt idx="14">
                  <c:v>85.905776830578802</c:v>
                </c:pt>
                <c:pt idx="15">
                  <c:v>85.741251197005795</c:v>
                </c:pt>
                <c:pt idx="16">
                  <c:v>90.337273115411094</c:v>
                </c:pt>
                <c:pt idx="17">
                  <c:v>93.019922909939496</c:v>
                </c:pt>
                <c:pt idx="18">
                  <c:v>95.764460452839202</c:v>
                </c:pt>
                <c:pt idx="19">
                  <c:v>94.827041485224498</c:v>
                </c:pt>
                <c:pt idx="20">
                  <c:v>95.080442361164202</c:v>
                </c:pt>
                <c:pt idx="21">
                  <c:v>93.655127027074002</c:v>
                </c:pt>
                <c:pt idx="22">
                  <c:v>95.614797827119901</c:v>
                </c:pt>
                <c:pt idx="23">
                  <c:v>95.708214751968697</c:v>
                </c:pt>
                <c:pt idx="24">
                  <c:v>98.019246204304295</c:v>
                </c:pt>
                <c:pt idx="25">
                  <c:v>97.428688870048106</c:v>
                </c:pt>
                <c:pt idx="26">
                  <c:v>97.789466123564296</c:v>
                </c:pt>
                <c:pt idx="27">
                  <c:v>96.310820524268806</c:v>
                </c:pt>
                <c:pt idx="28">
                  <c:v>97.4816806854775</c:v>
                </c:pt>
                <c:pt idx="29">
                  <c:v>100.291479743911</c:v>
                </c:pt>
                <c:pt idx="30">
                  <c:v>104.015252907508</c:v>
                </c:pt>
                <c:pt idx="31">
                  <c:v>105.646543081416</c:v>
                </c:pt>
                <c:pt idx="32">
                  <c:v>104.295321811783</c:v>
                </c:pt>
                <c:pt idx="33">
                  <c:v>102.213515703974</c:v>
                </c:pt>
                <c:pt idx="34">
                  <c:v>100.55619908570699</c:v>
                </c:pt>
                <c:pt idx="35">
                  <c:v>100</c:v>
                </c:pt>
                <c:pt idx="36">
                  <c:v>100.959119987713</c:v>
                </c:pt>
                <c:pt idx="37">
                  <c:v>103.254323676395</c:v>
                </c:pt>
                <c:pt idx="38">
                  <c:v>104.86774046182801</c:v>
                </c:pt>
                <c:pt idx="39">
                  <c:v>103.96240603485801</c:v>
                </c:pt>
                <c:pt idx="40">
                  <c:v>102.881656665287</c:v>
                </c:pt>
                <c:pt idx="41">
                  <c:v>102.688462069618</c:v>
                </c:pt>
                <c:pt idx="42">
                  <c:v>105.078832154418</c:v>
                </c:pt>
                <c:pt idx="43">
                  <c:v>107.736833883817</c:v>
                </c:pt>
                <c:pt idx="44">
                  <c:v>107.953178993493</c:v>
                </c:pt>
                <c:pt idx="45">
                  <c:v>104.201874355952</c:v>
                </c:pt>
                <c:pt idx="46">
                  <c:v>102.402638321135</c:v>
                </c:pt>
                <c:pt idx="47">
                  <c:v>101.679502668487</c:v>
                </c:pt>
                <c:pt idx="48">
                  <c:v>102.982986689844</c:v>
                </c:pt>
                <c:pt idx="49">
                  <c:v>102.154374041222</c:v>
                </c:pt>
                <c:pt idx="50">
                  <c:v>100.81400940816199</c:v>
                </c:pt>
                <c:pt idx="51">
                  <c:v>99.719317467951399</c:v>
                </c:pt>
                <c:pt idx="52">
                  <c:v>99.169211418856506</c:v>
                </c:pt>
                <c:pt idx="53">
                  <c:v>99.791739946898801</c:v>
                </c:pt>
                <c:pt idx="54">
                  <c:v>101.018870931799</c:v>
                </c:pt>
                <c:pt idx="55">
                  <c:v>104.291742562672</c:v>
                </c:pt>
                <c:pt idx="56">
                  <c:v>106.919731245981</c:v>
                </c:pt>
                <c:pt idx="57">
                  <c:v>109.186997700494</c:v>
                </c:pt>
                <c:pt idx="58">
                  <c:v>109.29339116157399</c:v>
                </c:pt>
                <c:pt idx="59">
                  <c:v>108.464045168981</c:v>
                </c:pt>
                <c:pt idx="60">
                  <c:v>107.171819971486</c:v>
                </c:pt>
                <c:pt idx="61">
                  <c:v>107.632681140942</c:v>
                </c:pt>
                <c:pt idx="62">
                  <c:v>109.811570581277</c:v>
                </c:pt>
                <c:pt idx="63">
                  <c:v>111.84284619138199</c:v>
                </c:pt>
                <c:pt idx="64">
                  <c:v>112.93905024419701</c:v>
                </c:pt>
                <c:pt idx="65">
                  <c:v>112.331808837471</c:v>
                </c:pt>
                <c:pt idx="66">
                  <c:v>112.06482180465299</c:v>
                </c:pt>
                <c:pt idx="67">
                  <c:v>112.44389959613299</c:v>
                </c:pt>
                <c:pt idx="68">
                  <c:v>113.83683925483</c:v>
                </c:pt>
                <c:pt idx="69">
                  <c:v>115.03569337237001</c:v>
                </c:pt>
                <c:pt idx="70">
                  <c:v>115.64511581395899</c:v>
                </c:pt>
                <c:pt idx="71">
                  <c:v>115.613143673227</c:v>
                </c:pt>
                <c:pt idx="72">
                  <c:v>116.143616691368</c:v>
                </c:pt>
                <c:pt idx="73">
                  <c:v>118.71749546686701</c:v>
                </c:pt>
                <c:pt idx="74">
                  <c:v>121.501029738689</c:v>
                </c:pt>
                <c:pt idx="75">
                  <c:v>123.69958942430701</c:v>
                </c:pt>
                <c:pt idx="76">
                  <c:v>124.58141982415199</c:v>
                </c:pt>
                <c:pt idx="77">
                  <c:v>125.301956981431</c:v>
                </c:pt>
                <c:pt idx="78">
                  <c:v>125.887564944402</c:v>
                </c:pt>
                <c:pt idx="79">
                  <c:v>127.410788779534</c:v>
                </c:pt>
                <c:pt idx="80">
                  <c:v>128.49350205821</c:v>
                </c:pt>
                <c:pt idx="81">
                  <c:v>129.83118882394899</c:v>
                </c:pt>
                <c:pt idx="82">
                  <c:v>129.55395637709501</c:v>
                </c:pt>
                <c:pt idx="83">
                  <c:v>130.02313875844601</c:v>
                </c:pt>
                <c:pt idx="84">
                  <c:v>129.485710788201</c:v>
                </c:pt>
                <c:pt idx="85">
                  <c:v>132.14082841545601</c:v>
                </c:pt>
                <c:pt idx="86">
                  <c:v>134.099695299595</c:v>
                </c:pt>
                <c:pt idx="87">
                  <c:v>137.34286604819201</c:v>
                </c:pt>
                <c:pt idx="88">
                  <c:v>139.452139323446</c:v>
                </c:pt>
                <c:pt idx="89">
                  <c:v>140.53167959733599</c:v>
                </c:pt>
                <c:pt idx="90">
                  <c:v>142.776960933655</c:v>
                </c:pt>
                <c:pt idx="91">
                  <c:v>145.87781381052699</c:v>
                </c:pt>
                <c:pt idx="92">
                  <c:v>150.08891752188299</c:v>
                </c:pt>
                <c:pt idx="93">
                  <c:v>151.27854723522799</c:v>
                </c:pt>
                <c:pt idx="94">
                  <c:v>151.010660510294</c:v>
                </c:pt>
                <c:pt idx="95">
                  <c:v>149.89535625545099</c:v>
                </c:pt>
                <c:pt idx="96">
                  <c:v>150.07555873254199</c:v>
                </c:pt>
                <c:pt idx="97">
                  <c:v>152.05463924543801</c:v>
                </c:pt>
                <c:pt idx="98">
                  <c:v>153.089068940754</c:v>
                </c:pt>
                <c:pt idx="99">
                  <c:v>155.117990765336</c:v>
                </c:pt>
                <c:pt idx="100">
                  <c:v>155.20377023687999</c:v>
                </c:pt>
                <c:pt idx="101">
                  <c:v>156.35422709962299</c:v>
                </c:pt>
                <c:pt idx="102">
                  <c:v>155.44241306798</c:v>
                </c:pt>
                <c:pt idx="103">
                  <c:v>156.22382269383101</c:v>
                </c:pt>
                <c:pt idx="104">
                  <c:v>155.28416239098101</c:v>
                </c:pt>
                <c:pt idx="105">
                  <c:v>156.58918852808301</c:v>
                </c:pt>
                <c:pt idx="106">
                  <c:v>157.693532602262</c:v>
                </c:pt>
                <c:pt idx="107">
                  <c:v>161.29771517616001</c:v>
                </c:pt>
                <c:pt idx="108">
                  <c:v>163.810792553863</c:v>
                </c:pt>
                <c:pt idx="109">
                  <c:v>166.80059521858701</c:v>
                </c:pt>
                <c:pt idx="110">
                  <c:v>166.448268480265</c:v>
                </c:pt>
                <c:pt idx="111">
                  <c:v>167.39453461968401</c:v>
                </c:pt>
                <c:pt idx="112">
                  <c:v>166.716603846689</c:v>
                </c:pt>
                <c:pt idx="113">
                  <c:v>169.23916901966999</c:v>
                </c:pt>
                <c:pt idx="114">
                  <c:v>169.51935947514301</c:v>
                </c:pt>
                <c:pt idx="115">
                  <c:v>170.79920121930499</c:v>
                </c:pt>
                <c:pt idx="116">
                  <c:v>166.65463687798299</c:v>
                </c:pt>
                <c:pt idx="117">
                  <c:v>161.54252446607299</c:v>
                </c:pt>
                <c:pt idx="118">
                  <c:v>155.44624567655299</c:v>
                </c:pt>
                <c:pt idx="119">
                  <c:v>153.447114293298</c:v>
                </c:pt>
                <c:pt idx="120">
                  <c:v>154.41305299926401</c:v>
                </c:pt>
                <c:pt idx="121">
                  <c:v>159.06711598030199</c:v>
                </c:pt>
                <c:pt idx="122">
                  <c:v>161.667551255446</c:v>
                </c:pt>
                <c:pt idx="123">
                  <c:v>160.24794523281099</c:v>
                </c:pt>
                <c:pt idx="124">
                  <c:v>155.99098284316099</c:v>
                </c:pt>
                <c:pt idx="125">
                  <c:v>152.33853623195401</c:v>
                </c:pt>
                <c:pt idx="126">
                  <c:v>152.36708821183501</c:v>
                </c:pt>
                <c:pt idx="127">
                  <c:v>153.967726386295</c:v>
                </c:pt>
                <c:pt idx="128">
                  <c:v>152.70082016978901</c:v>
                </c:pt>
                <c:pt idx="129">
                  <c:v>145.40696933397399</c:v>
                </c:pt>
                <c:pt idx="130">
                  <c:v>136.03400496233101</c:v>
                </c:pt>
                <c:pt idx="131">
                  <c:v>131.761390401738</c:v>
                </c:pt>
                <c:pt idx="132">
                  <c:v>129.99807807925799</c:v>
                </c:pt>
                <c:pt idx="133">
                  <c:v>127.596223007186</c:v>
                </c:pt>
                <c:pt idx="134">
                  <c:v>119.941056643818</c:v>
                </c:pt>
                <c:pt idx="135">
                  <c:v>114.629745827362</c:v>
                </c:pt>
                <c:pt idx="136">
                  <c:v>110.393103281782</c:v>
                </c:pt>
                <c:pt idx="137">
                  <c:v>110.803748121667</c:v>
                </c:pt>
                <c:pt idx="138">
                  <c:v>110.297192181461</c:v>
                </c:pt>
                <c:pt idx="139">
                  <c:v>108.31026794137399</c:v>
                </c:pt>
                <c:pt idx="140">
                  <c:v>104.616739526541</c:v>
                </c:pt>
                <c:pt idx="141" formatCode="#,##0.00_);[Red]\(#,##0.00\)">
                  <c:v>101.297153524157</c:v>
                </c:pt>
                <c:pt idx="142" formatCode="#,##0.00_);[Red]\(#,##0.00\)">
                  <c:v>101.56081731992801</c:v>
                </c:pt>
                <c:pt idx="143" formatCode="#,##0.00_);[Red]\(#,##0.00\)">
                  <c:v>102.428076324236</c:v>
                </c:pt>
                <c:pt idx="144" formatCode="#,##0.00_);[Red]\(#,##0.00\)">
                  <c:v>103.243857611264</c:v>
                </c:pt>
                <c:pt idx="145" formatCode="#,##0.00_);[Red]\(#,##0.00\)">
                  <c:v>101.342273656614</c:v>
                </c:pt>
                <c:pt idx="146" formatCode="#,##0.00_);[Red]\(#,##0.00\)">
                  <c:v>101.312885822754</c:v>
                </c:pt>
                <c:pt idx="147" formatCode="#,##0.00_);[Red]\(#,##0.00\)">
                  <c:v>103.775362555003</c:v>
                </c:pt>
                <c:pt idx="148">
                  <c:v>105.98617698213</c:v>
                </c:pt>
                <c:pt idx="149">
                  <c:v>105.904076532633</c:v>
                </c:pt>
                <c:pt idx="150">
                  <c:v>103.475226786115</c:v>
                </c:pt>
                <c:pt idx="151">
                  <c:v>102.32051520966399</c:v>
                </c:pt>
                <c:pt idx="152">
                  <c:v>102.571808694346</c:v>
                </c:pt>
                <c:pt idx="153">
                  <c:v>105.477546006748</c:v>
                </c:pt>
                <c:pt idx="154">
                  <c:v>109.030839079611</c:v>
                </c:pt>
                <c:pt idx="155">
                  <c:v>112.361697355563</c:v>
                </c:pt>
                <c:pt idx="156">
                  <c:v>112.03771604161</c:v>
                </c:pt>
                <c:pt idx="157">
                  <c:v>107.577048236267</c:v>
                </c:pt>
                <c:pt idx="158">
                  <c:v>103.179864713642</c:v>
                </c:pt>
                <c:pt idx="159">
                  <c:v>101.680613793147</c:v>
                </c:pt>
                <c:pt idx="160">
                  <c:v>103.822618016026</c:v>
                </c:pt>
                <c:pt idx="161">
                  <c:v>105.644240963096</c:v>
                </c:pt>
                <c:pt idx="162">
                  <c:v>108.358406210974</c:v>
                </c:pt>
                <c:pt idx="163">
                  <c:v>110.116435180943</c:v>
                </c:pt>
                <c:pt idx="164">
                  <c:v>111.71663154158</c:v>
                </c:pt>
                <c:pt idx="165">
                  <c:v>113.366674043312</c:v>
                </c:pt>
                <c:pt idx="166">
                  <c:v>113.68833061973299</c:v>
                </c:pt>
                <c:pt idx="167">
                  <c:v>114.187716361649</c:v>
                </c:pt>
                <c:pt idx="168">
                  <c:v>111.639293787292</c:v>
                </c:pt>
                <c:pt idx="169">
                  <c:v>109.86804636096799</c:v>
                </c:pt>
                <c:pt idx="170">
                  <c:v>109.039975215287</c:v>
                </c:pt>
                <c:pt idx="171">
                  <c:v>110.25317191508501</c:v>
                </c:pt>
                <c:pt idx="172">
                  <c:v>111.218664520921</c:v>
                </c:pt>
                <c:pt idx="173">
                  <c:v>111.994726547646</c:v>
                </c:pt>
                <c:pt idx="174">
                  <c:v>114.280892902465</c:v>
                </c:pt>
                <c:pt idx="175">
                  <c:v>116.982503572764</c:v>
                </c:pt>
                <c:pt idx="176">
                  <c:v>118.02781866817701</c:v>
                </c:pt>
                <c:pt idx="177">
                  <c:v>117.44380364766801</c:v>
                </c:pt>
                <c:pt idx="178">
                  <c:v>115.944309834599</c:v>
                </c:pt>
                <c:pt idx="179">
                  <c:v>116.23425927755</c:v>
                </c:pt>
                <c:pt idx="180">
                  <c:v>115.95259021838</c:v>
                </c:pt>
                <c:pt idx="181">
                  <c:v>119.031479845937</c:v>
                </c:pt>
                <c:pt idx="182">
                  <c:v>121.176279415773</c:v>
                </c:pt>
                <c:pt idx="183">
                  <c:v>124.71615499931799</c:v>
                </c:pt>
                <c:pt idx="184">
                  <c:v>124.95537852913201</c:v>
                </c:pt>
                <c:pt idx="185">
                  <c:v>124.74516928784099</c:v>
                </c:pt>
                <c:pt idx="186">
                  <c:v>123.119148285131</c:v>
                </c:pt>
                <c:pt idx="187">
                  <c:v>124.074092220694</c:v>
                </c:pt>
                <c:pt idx="188">
                  <c:v>125.399472124676</c:v>
                </c:pt>
                <c:pt idx="189">
                  <c:v>127.160733849975</c:v>
                </c:pt>
                <c:pt idx="190">
                  <c:v>128.19793956327501</c:v>
                </c:pt>
                <c:pt idx="191">
                  <c:v>128.95779326090201</c:v>
                </c:pt>
                <c:pt idx="192">
                  <c:v>130.943942974539</c:v>
                </c:pt>
                <c:pt idx="193">
                  <c:v>132.62449587438201</c:v>
                </c:pt>
                <c:pt idx="194">
                  <c:v>134.770205236208</c:v>
                </c:pt>
                <c:pt idx="195">
                  <c:v>135.688709479256</c:v>
                </c:pt>
                <c:pt idx="196">
                  <c:v>136.888906270478</c:v>
                </c:pt>
                <c:pt idx="197">
                  <c:v>137.67055981951501</c:v>
                </c:pt>
                <c:pt idx="198">
                  <c:v>138.19979972101299</c:v>
                </c:pt>
                <c:pt idx="199">
                  <c:v>139.10673074364601</c:v>
                </c:pt>
                <c:pt idx="200">
                  <c:v>140.74046053810301</c:v>
                </c:pt>
                <c:pt idx="201">
                  <c:v>142.83318624538299</c:v>
                </c:pt>
                <c:pt idx="202">
                  <c:v>145.38269917790299</c:v>
                </c:pt>
                <c:pt idx="203">
                  <c:v>147.457756379367</c:v>
                </c:pt>
                <c:pt idx="204">
                  <c:v>149.765634526665</c:v>
                </c:pt>
                <c:pt idx="205">
                  <c:v>149.46324059193699</c:v>
                </c:pt>
                <c:pt idx="206">
                  <c:v>150.481923518982</c:v>
                </c:pt>
                <c:pt idx="207">
                  <c:v>151.04588405951</c:v>
                </c:pt>
                <c:pt idx="208">
                  <c:v>154.05810476445399</c:v>
                </c:pt>
                <c:pt idx="209">
                  <c:v>154.213861867427</c:v>
                </c:pt>
                <c:pt idx="210">
                  <c:v>156.07758053477599</c:v>
                </c:pt>
                <c:pt idx="211">
                  <c:v>157.09389671857801</c:v>
                </c:pt>
                <c:pt idx="212">
                  <c:v>158.294541597847</c:v>
                </c:pt>
                <c:pt idx="213">
                  <c:v>156.767883155405</c:v>
                </c:pt>
                <c:pt idx="214">
                  <c:v>156.12854665063301</c:v>
                </c:pt>
                <c:pt idx="215">
                  <c:v>157.93416799035899</c:v>
                </c:pt>
                <c:pt idx="216">
                  <c:v>162.09472530911299</c:v>
                </c:pt>
                <c:pt idx="217">
                  <c:v>165.84518602034299</c:v>
                </c:pt>
                <c:pt idx="218">
                  <c:v>166.842715556689</c:v>
                </c:pt>
                <c:pt idx="219">
                  <c:v>166.781370309968</c:v>
                </c:pt>
                <c:pt idx="220">
                  <c:v>165.664987656992</c:v>
                </c:pt>
                <c:pt idx="221">
                  <c:v>166.57852287957999</c:v>
                </c:pt>
                <c:pt idx="222">
                  <c:v>167.83783260501201</c:v>
                </c:pt>
                <c:pt idx="223">
                  <c:v>170.41355138576699</c:v>
                </c:pt>
                <c:pt idx="224">
                  <c:v>173.50925099205401</c:v>
                </c:pt>
                <c:pt idx="225">
                  <c:v>175.55619880028399</c:v>
                </c:pt>
                <c:pt idx="226">
                  <c:v>175.484427857604</c:v>
                </c:pt>
                <c:pt idx="227">
                  <c:v>175.21401131143401</c:v>
                </c:pt>
                <c:pt idx="228">
                  <c:v>176.53731772632</c:v>
                </c:pt>
                <c:pt idx="229">
                  <c:v>178.71845367980501</c:v>
                </c:pt>
                <c:pt idx="230">
                  <c:v>181.673773219705</c:v>
                </c:pt>
                <c:pt idx="231">
                  <c:v>183.57585329181799</c:v>
                </c:pt>
                <c:pt idx="232">
                  <c:v>186.77323070953599</c:v>
                </c:pt>
                <c:pt idx="233">
                  <c:v>188.19489951794901</c:v>
                </c:pt>
                <c:pt idx="234">
                  <c:v>189.36213073165499</c:v>
                </c:pt>
                <c:pt idx="235">
                  <c:v>190.11735774725901</c:v>
                </c:pt>
                <c:pt idx="236">
                  <c:v>190.80915237084201</c:v>
                </c:pt>
                <c:pt idx="237">
                  <c:v>193.17435718002801</c:v>
                </c:pt>
                <c:pt idx="238">
                  <c:v>190.662619017455</c:v>
                </c:pt>
                <c:pt idx="239">
                  <c:v>190.369908262986</c:v>
                </c:pt>
                <c:pt idx="240">
                  <c:v>191.873445842602</c:v>
                </c:pt>
                <c:pt idx="241">
                  <c:v>198.94558685880099</c:v>
                </c:pt>
                <c:pt idx="242">
                  <c:v>205.006613595603</c:v>
                </c:pt>
                <c:pt idx="243">
                  <c:v>206.67897616321099</c:v>
                </c:pt>
                <c:pt idx="244">
                  <c:v>201.85143171524601</c:v>
                </c:pt>
                <c:pt idx="245">
                  <c:v>198.81772799386201</c:v>
                </c:pt>
                <c:pt idx="246">
                  <c:v>201.60708123088</c:v>
                </c:pt>
                <c:pt idx="247">
                  <c:v>208.19315827070901</c:v>
                </c:pt>
                <c:pt idx="248">
                  <c:v>216.64727523813499</c:v>
                </c:pt>
                <c:pt idx="249">
                  <c:v>218.153589834304</c:v>
                </c:pt>
                <c:pt idx="250">
                  <c:v>215.321141951513</c:v>
                </c:pt>
                <c:pt idx="251">
                  <c:v>210.21499133922299</c:v>
                </c:pt>
                <c:pt idx="252">
                  <c:v>209.55656490833101</c:v>
                </c:pt>
                <c:pt idx="253">
                  <c:v>212.58314429409401</c:v>
                </c:pt>
                <c:pt idx="254">
                  <c:v>219.28157967845101</c:v>
                </c:pt>
                <c:pt idx="255">
                  <c:v>222.486263380982</c:v>
                </c:pt>
                <c:pt idx="256">
                  <c:v>219.91351771806899</c:v>
                </c:pt>
                <c:pt idx="257">
                  <c:v>222.035409135447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8-45CF-88A7-180A0CA1B69B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Segment'!$K$6:$K$263</c:f>
              <c:numCache>
                <c:formatCode>[$-409]mmm\-yy;@</c:formatCode>
                <c:ptCount val="25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</c:numCache>
            </c:numRef>
          </c:xVal>
          <c:yVal>
            <c:numRef>
              <c:f>'U.S. EW - By Segment'!$N$6:$N$263</c:f>
              <c:numCache>
                <c:formatCode>#,##0_);[Red]\(#,##0\)</c:formatCode>
                <c:ptCount val="258"/>
                <c:pt idx="0">
                  <c:v>76.096730123418595</c:v>
                </c:pt>
                <c:pt idx="1">
                  <c:v>76.199942786661893</c:v>
                </c:pt>
                <c:pt idx="2">
                  <c:v>76.152796944000997</c:v>
                </c:pt>
                <c:pt idx="3">
                  <c:v>77.125365214032399</c:v>
                </c:pt>
                <c:pt idx="4">
                  <c:v>78.251379001770204</c:v>
                </c:pt>
                <c:pt idx="5">
                  <c:v>79.766349397163296</c:v>
                </c:pt>
                <c:pt idx="6">
                  <c:v>79.546208027713504</c:v>
                </c:pt>
                <c:pt idx="7">
                  <c:v>78.924544917354396</c:v>
                </c:pt>
                <c:pt idx="8">
                  <c:v>78.318144060059296</c:v>
                </c:pt>
                <c:pt idx="9">
                  <c:v>79.371645604883597</c:v>
                </c:pt>
                <c:pt idx="10">
                  <c:v>81.003080187001899</c:v>
                </c:pt>
                <c:pt idx="11">
                  <c:v>82.414012525893497</c:v>
                </c:pt>
                <c:pt idx="12">
                  <c:v>82.790403803846004</c:v>
                </c:pt>
                <c:pt idx="13">
                  <c:v>82.983048224990398</c:v>
                </c:pt>
                <c:pt idx="14">
                  <c:v>83.416056020392801</c:v>
                </c:pt>
                <c:pt idx="15">
                  <c:v>84.488547997567196</c:v>
                </c:pt>
                <c:pt idx="16">
                  <c:v>85.500524305902999</c:v>
                </c:pt>
                <c:pt idx="17">
                  <c:v>86.480329271297705</c:v>
                </c:pt>
                <c:pt idx="18">
                  <c:v>86.734727097340198</c:v>
                </c:pt>
                <c:pt idx="19">
                  <c:v>86.988751652705702</c:v>
                </c:pt>
                <c:pt idx="20">
                  <c:v>87.177546794413004</c:v>
                </c:pt>
                <c:pt idx="21">
                  <c:v>87.805493677338404</c:v>
                </c:pt>
                <c:pt idx="22">
                  <c:v>88.954496850195298</c:v>
                </c:pt>
                <c:pt idx="23">
                  <c:v>89.995838830228493</c:v>
                </c:pt>
                <c:pt idx="24">
                  <c:v>91.160051973039799</c:v>
                </c:pt>
                <c:pt idx="25">
                  <c:v>91.690786878871805</c:v>
                </c:pt>
                <c:pt idx="26">
                  <c:v>92.300417573165205</c:v>
                </c:pt>
                <c:pt idx="27">
                  <c:v>93.358292477466307</c:v>
                </c:pt>
                <c:pt idx="28">
                  <c:v>95.373263732184</c:v>
                </c:pt>
                <c:pt idx="29">
                  <c:v>97.321285054679905</c:v>
                </c:pt>
                <c:pt idx="30">
                  <c:v>97.209681672271103</c:v>
                </c:pt>
                <c:pt idx="31">
                  <c:v>96.276874755134301</c:v>
                </c:pt>
                <c:pt idx="32">
                  <c:v>95.663349940887599</c:v>
                </c:pt>
                <c:pt idx="33">
                  <c:v>97.124004264958799</c:v>
                </c:pt>
                <c:pt idx="34">
                  <c:v>98.812715801505306</c:v>
                </c:pt>
                <c:pt idx="35">
                  <c:v>100</c:v>
                </c:pt>
                <c:pt idx="36">
                  <c:v>100.265148189938</c:v>
                </c:pt>
                <c:pt idx="37">
                  <c:v>100.13002924742401</c:v>
                </c:pt>
                <c:pt idx="38">
                  <c:v>99.916305949160105</c:v>
                </c:pt>
                <c:pt idx="39">
                  <c:v>99.834065140676898</c:v>
                </c:pt>
                <c:pt idx="40">
                  <c:v>100.38481660718899</c:v>
                </c:pt>
                <c:pt idx="41">
                  <c:v>101.906907421358</c:v>
                </c:pt>
                <c:pt idx="42">
                  <c:v>103.633480117199</c:v>
                </c:pt>
                <c:pt idx="43">
                  <c:v>105.499091651946</c:v>
                </c:pt>
                <c:pt idx="44">
                  <c:v>106.56725931602401</c:v>
                </c:pt>
                <c:pt idx="45">
                  <c:v>106.429121474216</c:v>
                </c:pt>
                <c:pt idx="46">
                  <c:v>105.519951816863</c:v>
                </c:pt>
                <c:pt idx="47">
                  <c:v>104.4685488974</c:v>
                </c:pt>
                <c:pt idx="48">
                  <c:v>105.214900892047</c:v>
                </c:pt>
                <c:pt idx="49">
                  <c:v>106.850476603502</c:v>
                </c:pt>
                <c:pt idx="50">
                  <c:v>108.911214552006</c:v>
                </c:pt>
                <c:pt idx="51">
                  <c:v>109.888372517905</c:v>
                </c:pt>
                <c:pt idx="52">
                  <c:v>110.661885092234</c:v>
                </c:pt>
                <c:pt idx="53">
                  <c:v>111.287024079386</c:v>
                </c:pt>
                <c:pt idx="54">
                  <c:v>112.251531139194</c:v>
                </c:pt>
                <c:pt idx="55">
                  <c:v>113.16807308497999</c:v>
                </c:pt>
                <c:pt idx="56">
                  <c:v>114.38523204084601</c:v>
                </c:pt>
                <c:pt idx="57">
                  <c:v>116.076504677755</c:v>
                </c:pt>
                <c:pt idx="58">
                  <c:v>118.189410783634</c:v>
                </c:pt>
                <c:pt idx="59">
                  <c:v>119.694036870842</c:v>
                </c:pt>
                <c:pt idx="60">
                  <c:v>119.887463983873</c:v>
                </c:pt>
                <c:pt idx="61">
                  <c:v>119.59602569319</c:v>
                </c:pt>
                <c:pt idx="62">
                  <c:v>119.977438349453</c:v>
                </c:pt>
                <c:pt idx="63">
                  <c:v>121.49204586642</c:v>
                </c:pt>
                <c:pt idx="64">
                  <c:v>123.23332432717901</c:v>
                </c:pt>
                <c:pt idx="65">
                  <c:v>124.626956231268</c:v>
                </c:pt>
                <c:pt idx="66">
                  <c:v>126.028390288523</c:v>
                </c:pt>
                <c:pt idx="67">
                  <c:v>127.46526750747</c:v>
                </c:pt>
                <c:pt idx="68">
                  <c:v>128.954960726216</c:v>
                </c:pt>
                <c:pt idx="69">
                  <c:v>129.73070372762399</c:v>
                </c:pt>
                <c:pt idx="70">
                  <c:v>130.16595640350499</c:v>
                </c:pt>
                <c:pt idx="71">
                  <c:v>131.023193724614</c:v>
                </c:pt>
                <c:pt idx="72">
                  <c:v>132.45459185586199</c:v>
                </c:pt>
                <c:pt idx="73">
                  <c:v>135.026028977236</c:v>
                </c:pt>
                <c:pt idx="74">
                  <c:v>137.370775837704</c:v>
                </c:pt>
                <c:pt idx="75">
                  <c:v>140.05081561324801</c:v>
                </c:pt>
                <c:pt idx="76">
                  <c:v>141.82074772177199</c:v>
                </c:pt>
                <c:pt idx="77">
                  <c:v>144.181764022279</c:v>
                </c:pt>
                <c:pt idx="78">
                  <c:v>146.35409921934101</c:v>
                </c:pt>
                <c:pt idx="79">
                  <c:v>148.838260486076</c:v>
                </c:pt>
                <c:pt idx="80">
                  <c:v>149.82212460598799</c:v>
                </c:pt>
                <c:pt idx="81">
                  <c:v>149.23649844674</c:v>
                </c:pt>
                <c:pt idx="82">
                  <c:v>148.90118315626401</c:v>
                </c:pt>
                <c:pt idx="83">
                  <c:v>150.08036437648099</c:v>
                </c:pt>
                <c:pt idx="84">
                  <c:v>153.549611328644</c:v>
                </c:pt>
                <c:pt idx="85">
                  <c:v>157.612560428412</c:v>
                </c:pt>
                <c:pt idx="86">
                  <c:v>161.48267743416599</c:v>
                </c:pt>
                <c:pt idx="87">
                  <c:v>164.03326211520101</c:v>
                </c:pt>
                <c:pt idx="88">
                  <c:v>165.83228871957601</c:v>
                </c:pt>
                <c:pt idx="89">
                  <c:v>167.43352590992001</c:v>
                </c:pt>
                <c:pt idx="90">
                  <c:v>168.86622843439901</c:v>
                </c:pt>
                <c:pt idx="91">
                  <c:v>171.121946577421</c:v>
                </c:pt>
                <c:pt idx="92">
                  <c:v>172.29621005349401</c:v>
                </c:pt>
                <c:pt idx="93">
                  <c:v>173.59266552890699</c:v>
                </c:pt>
                <c:pt idx="94">
                  <c:v>173.587447760071</c:v>
                </c:pt>
                <c:pt idx="95">
                  <c:v>175.46959430791</c:v>
                </c:pt>
                <c:pt idx="96">
                  <c:v>177.252185634992</c:v>
                </c:pt>
                <c:pt idx="97">
                  <c:v>179.82777755465099</c:v>
                </c:pt>
                <c:pt idx="98">
                  <c:v>180.37155509279799</c:v>
                </c:pt>
                <c:pt idx="99">
                  <c:v>181.45066237555301</c:v>
                </c:pt>
                <c:pt idx="100">
                  <c:v>182.39990469412399</c:v>
                </c:pt>
                <c:pt idx="101">
                  <c:v>184.34023342996801</c:v>
                </c:pt>
                <c:pt idx="102">
                  <c:v>184.52262518661999</c:v>
                </c:pt>
                <c:pt idx="103">
                  <c:v>183.70580538615101</c:v>
                </c:pt>
                <c:pt idx="104">
                  <c:v>181.405003084881</c:v>
                </c:pt>
                <c:pt idx="105">
                  <c:v>179.10768524024701</c:v>
                </c:pt>
                <c:pt idx="106">
                  <c:v>178.87481404843601</c:v>
                </c:pt>
                <c:pt idx="107">
                  <c:v>179.949106263262</c:v>
                </c:pt>
                <c:pt idx="108">
                  <c:v>183.041083278673</c:v>
                </c:pt>
                <c:pt idx="109">
                  <c:v>185.098375758657</c:v>
                </c:pt>
                <c:pt idx="110">
                  <c:v>187.09445845620499</c:v>
                </c:pt>
                <c:pt idx="111">
                  <c:v>188.54868843041999</c:v>
                </c:pt>
                <c:pt idx="112">
                  <c:v>189.14530134177599</c:v>
                </c:pt>
                <c:pt idx="113">
                  <c:v>190.26013977517701</c:v>
                </c:pt>
                <c:pt idx="114">
                  <c:v>190.46212974173901</c:v>
                </c:pt>
                <c:pt idx="115">
                  <c:v>191.734156571466</c:v>
                </c:pt>
                <c:pt idx="116">
                  <c:v>189.99856700250999</c:v>
                </c:pt>
                <c:pt idx="117">
                  <c:v>186.681065556302</c:v>
                </c:pt>
                <c:pt idx="118">
                  <c:v>183.395969720338</c:v>
                </c:pt>
                <c:pt idx="119">
                  <c:v>183.17695854830899</c:v>
                </c:pt>
                <c:pt idx="120">
                  <c:v>185.041110506709</c:v>
                </c:pt>
                <c:pt idx="121">
                  <c:v>185.03962384406199</c:v>
                </c:pt>
                <c:pt idx="122">
                  <c:v>182.337015546864</c:v>
                </c:pt>
                <c:pt idx="123">
                  <c:v>178.88639890207199</c:v>
                </c:pt>
                <c:pt idx="124">
                  <c:v>177.01734391723599</c:v>
                </c:pt>
                <c:pt idx="125">
                  <c:v>176.946389300855</c:v>
                </c:pt>
                <c:pt idx="126">
                  <c:v>176.40150087858899</c:v>
                </c:pt>
                <c:pt idx="127">
                  <c:v>175.801450746634</c:v>
                </c:pt>
                <c:pt idx="128">
                  <c:v>172.12962740976101</c:v>
                </c:pt>
                <c:pt idx="129">
                  <c:v>168.99837408996299</c:v>
                </c:pt>
                <c:pt idx="130">
                  <c:v>162.634060569925</c:v>
                </c:pt>
                <c:pt idx="131">
                  <c:v>159.411972116833</c:v>
                </c:pt>
                <c:pt idx="132">
                  <c:v>154.43064132672001</c:v>
                </c:pt>
                <c:pt idx="133">
                  <c:v>152.61722721788101</c:v>
                </c:pt>
                <c:pt idx="134">
                  <c:v>148.59375521846101</c:v>
                </c:pt>
                <c:pt idx="135">
                  <c:v>146.48494861327799</c:v>
                </c:pt>
                <c:pt idx="136">
                  <c:v>144.58876187489099</c:v>
                </c:pt>
                <c:pt idx="137">
                  <c:v>145.25697418094299</c:v>
                </c:pt>
                <c:pt idx="138">
                  <c:v>145.93350916768199</c:v>
                </c:pt>
                <c:pt idx="139">
                  <c:v>145.729708441958</c:v>
                </c:pt>
                <c:pt idx="140">
                  <c:v>142.374654267517</c:v>
                </c:pt>
                <c:pt idx="141">
                  <c:v>137.59369319759799</c:v>
                </c:pt>
                <c:pt idx="142">
                  <c:v>134.87063838676499</c:v>
                </c:pt>
                <c:pt idx="143">
                  <c:v>134.779414247299</c:v>
                </c:pt>
                <c:pt idx="144">
                  <c:v>136.74458531747101</c:v>
                </c:pt>
                <c:pt idx="145">
                  <c:v>138.37193244745299</c:v>
                </c:pt>
                <c:pt idx="146">
                  <c:v>137.925142214646</c:v>
                </c:pt>
                <c:pt idx="147">
                  <c:v>134.709883662864</c:v>
                </c:pt>
                <c:pt idx="148">
                  <c:v>130.23595897128499</c:v>
                </c:pt>
                <c:pt idx="149">
                  <c:v>127.794493494847</c:v>
                </c:pt>
                <c:pt idx="150">
                  <c:v>128.33170956946799</c:v>
                </c:pt>
                <c:pt idx="151">
                  <c:v>129.92292162058601</c:v>
                </c:pt>
                <c:pt idx="152">
                  <c:v>129.464678640958</c:v>
                </c:pt>
                <c:pt idx="153">
                  <c:v>127.135221937129</c:v>
                </c:pt>
                <c:pt idx="154">
                  <c:v>124.89794861247501</c:v>
                </c:pt>
                <c:pt idx="155">
                  <c:v>124.69868986997901</c:v>
                </c:pt>
                <c:pt idx="156">
                  <c:v>123.95699686763599</c:v>
                </c:pt>
                <c:pt idx="157">
                  <c:v>123.819432767506</c:v>
                </c:pt>
                <c:pt idx="158">
                  <c:v>123.143496382934</c:v>
                </c:pt>
                <c:pt idx="159">
                  <c:v>124.05884761902399</c:v>
                </c:pt>
                <c:pt idx="160">
                  <c:v>124.13727064124301</c:v>
                </c:pt>
                <c:pt idx="161">
                  <c:v>123.983565420148</c:v>
                </c:pt>
                <c:pt idx="162">
                  <c:v>123.14180712926</c:v>
                </c:pt>
                <c:pt idx="163">
                  <c:v>124.245023813096</c:v>
                </c:pt>
                <c:pt idx="164">
                  <c:v>125.683163567498</c:v>
                </c:pt>
                <c:pt idx="165">
                  <c:v>126.780028300569</c:v>
                </c:pt>
                <c:pt idx="166">
                  <c:v>126.389296018048</c:v>
                </c:pt>
                <c:pt idx="167">
                  <c:v>125.44526248610001</c:v>
                </c:pt>
                <c:pt idx="168">
                  <c:v>124.019248942441</c:v>
                </c:pt>
                <c:pt idx="169">
                  <c:v>122.42972410167999</c:v>
                </c:pt>
                <c:pt idx="170">
                  <c:v>122.947109102932</c:v>
                </c:pt>
                <c:pt idx="171">
                  <c:v>123.74280164846</c:v>
                </c:pt>
                <c:pt idx="172">
                  <c:v>125.74359823227699</c:v>
                </c:pt>
                <c:pt idx="173">
                  <c:v>126.35656827461</c:v>
                </c:pt>
                <c:pt idx="174">
                  <c:v>127.20098348315101</c:v>
                </c:pt>
                <c:pt idx="175">
                  <c:v>127.60931248989201</c:v>
                </c:pt>
                <c:pt idx="176">
                  <c:v>128.534228960327</c:v>
                </c:pt>
                <c:pt idx="177">
                  <c:v>130.355570995937</c:v>
                </c:pt>
                <c:pt idx="178">
                  <c:v>132.275237357842</c:v>
                </c:pt>
                <c:pt idx="179">
                  <c:v>133.591975698509</c:v>
                </c:pt>
                <c:pt idx="180">
                  <c:v>132.66692283192299</c:v>
                </c:pt>
                <c:pt idx="181">
                  <c:v>130.73314622792199</c:v>
                </c:pt>
                <c:pt idx="182">
                  <c:v>129.70618145471599</c:v>
                </c:pt>
                <c:pt idx="183">
                  <c:v>131.11951410074801</c:v>
                </c:pt>
                <c:pt idx="184">
                  <c:v>133.92880484438101</c:v>
                </c:pt>
                <c:pt idx="185">
                  <c:v>136.73992739624501</c:v>
                </c:pt>
                <c:pt idx="186">
                  <c:v>138.325671639897</c:v>
                </c:pt>
                <c:pt idx="187">
                  <c:v>139.13294450249799</c:v>
                </c:pt>
                <c:pt idx="188">
                  <c:v>139.771876844563</c:v>
                </c:pt>
                <c:pt idx="189">
                  <c:v>139.88095924800501</c:v>
                </c:pt>
                <c:pt idx="190">
                  <c:v>140.50784046643699</c:v>
                </c:pt>
                <c:pt idx="191">
                  <c:v>142.00105354392599</c:v>
                </c:pt>
                <c:pt idx="192">
                  <c:v>144.59429195999101</c:v>
                </c:pt>
                <c:pt idx="193">
                  <c:v>145.75857316241101</c:v>
                </c:pt>
                <c:pt idx="194">
                  <c:v>146.104087224832</c:v>
                </c:pt>
                <c:pt idx="195">
                  <c:v>145.92836903803101</c:v>
                </c:pt>
                <c:pt idx="196">
                  <c:v>147.88209326160501</c:v>
                </c:pt>
                <c:pt idx="197">
                  <c:v>150.044942207649</c:v>
                </c:pt>
                <c:pt idx="198">
                  <c:v>152.88210993689799</c:v>
                </c:pt>
                <c:pt idx="199">
                  <c:v>154.704390094199</c:v>
                </c:pt>
                <c:pt idx="200">
                  <c:v>156.61523324013001</c:v>
                </c:pt>
                <c:pt idx="201">
                  <c:v>157.407555317993</c:v>
                </c:pt>
                <c:pt idx="202">
                  <c:v>158.47755122624801</c:v>
                </c:pt>
                <c:pt idx="203">
                  <c:v>158.583037356126</c:v>
                </c:pt>
                <c:pt idx="204">
                  <c:v>159.75541965418901</c:v>
                </c:pt>
                <c:pt idx="205">
                  <c:v>159.907598695204</c:v>
                </c:pt>
                <c:pt idx="206">
                  <c:v>161.487747577584</c:v>
                </c:pt>
                <c:pt idx="207">
                  <c:v>162.725440399006</c:v>
                </c:pt>
                <c:pt idx="208">
                  <c:v>165.643066207462</c:v>
                </c:pt>
                <c:pt idx="209">
                  <c:v>168.29159644122399</c:v>
                </c:pt>
                <c:pt idx="210">
                  <c:v>170.65684712032299</c:v>
                </c:pt>
                <c:pt idx="211">
                  <c:v>171.69970560139399</c:v>
                </c:pt>
                <c:pt idx="212">
                  <c:v>171.435742975366</c:v>
                </c:pt>
                <c:pt idx="213">
                  <c:v>170.53372559306001</c:v>
                </c:pt>
                <c:pt idx="214">
                  <c:v>170.94682684656701</c:v>
                </c:pt>
                <c:pt idx="215">
                  <c:v>172.762618327734</c:v>
                </c:pt>
                <c:pt idx="216">
                  <c:v>176.59253223075899</c:v>
                </c:pt>
                <c:pt idx="217">
                  <c:v>178.369790493024</c:v>
                </c:pt>
                <c:pt idx="218">
                  <c:v>178.421497865189</c:v>
                </c:pt>
                <c:pt idx="219">
                  <c:v>176.710387305284</c:v>
                </c:pt>
                <c:pt idx="220">
                  <c:v>177.84849185268601</c:v>
                </c:pt>
                <c:pt idx="221">
                  <c:v>180.06968775968201</c:v>
                </c:pt>
                <c:pt idx="222">
                  <c:v>184.714119535999</c:v>
                </c:pt>
                <c:pt idx="223">
                  <c:v>187.12478001808699</c:v>
                </c:pt>
                <c:pt idx="224">
                  <c:v>189.47161852670899</c:v>
                </c:pt>
                <c:pt idx="225">
                  <c:v>188.794820067177</c:v>
                </c:pt>
                <c:pt idx="226">
                  <c:v>189.16032145757501</c:v>
                </c:pt>
                <c:pt idx="227">
                  <c:v>190.202734279742</c:v>
                </c:pt>
                <c:pt idx="228">
                  <c:v>194.33855708335699</c:v>
                </c:pt>
                <c:pt idx="229">
                  <c:v>198.40508350254501</c:v>
                </c:pt>
                <c:pt idx="230">
                  <c:v>201.75227182347999</c:v>
                </c:pt>
                <c:pt idx="231">
                  <c:v>204.68888681951699</c:v>
                </c:pt>
                <c:pt idx="232">
                  <c:v>209.37605817601599</c:v>
                </c:pt>
                <c:pt idx="233">
                  <c:v>215.856542071321</c:v>
                </c:pt>
                <c:pt idx="234">
                  <c:v>221.22780753660101</c:v>
                </c:pt>
                <c:pt idx="235">
                  <c:v>221.175525733142</c:v>
                </c:pt>
                <c:pt idx="236">
                  <c:v>218.730310375286</c:v>
                </c:pt>
                <c:pt idx="237">
                  <c:v>215.774280251443</c:v>
                </c:pt>
                <c:pt idx="238">
                  <c:v>217.79612678331901</c:v>
                </c:pt>
                <c:pt idx="239">
                  <c:v>221.37972350203</c:v>
                </c:pt>
                <c:pt idx="240">
                  <c:v>227.134188783854</c:v>
                </c:pt>
                <c:pt idx="241">
                  <c:v>224.65049264624199</c:v>
                </c:pt>
                <c:pt idx="242">
                  <c:v>219.62667904242801</c:v>
                </c:pt>
                <c:pt idx="243">
                  <c:v>217.10043307631699</c:v>
                </c:pt>
                <c:pt idx="244">
                  <c:v>221.02888496730901</c:v>
                </c:pt>
                <c:pt idx="245">
                  <c:v>229.41632612135399</c:v>
                </c:pt>
                <c:pt idx="246">
                  <c:v>234.04399221643601</c:v>
                </c:pt>
                <c:pt idx="247">
                  <c:v>233.83941779675001</c:v>
                </c:pt>
                <c:pt idx="248">
                  <c:v>230.346844757962</c:v>
                </c:pt>
                <c:pt idx="249">
                  <c:v>230.681500826247</c:v>
                </c:pt>
                <c:pt idx="250">
                  <c:v>234.29009550439599</c:v>
                </c:pt>
                <c:pt idx="251">
                  <c:v>237.59672028132101</c:v>
                </c:pt>
                <c:pt idx="252">
                  <c:v>239.648204505992</c:v>
                </c:pt>
                <c:pt idx="253">
                  <c:v>238.07705771513801</c:v>
                </c:pt>
                <c:pt idx="254">
                  <c:v>238.378269311433</c:v>
                </c:pt>
                <c:pt idx="255">
                  <c:v>239.29009525891701</c:v>
                </c:pt>
                <c:pt idx="256">
                  <c:v>241.34726531231601</c:v>
                </c:pt>
                <c:pt idx="257">
                  <c:v>241.28649007249101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8-45CF-88A7-180A0CA1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64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'National-NonDistress'!$P$6:$P$263</c:f>
              <c:numCache>
                <c:formatCode>[$-409]mmm\-yy;@</c:formatCode>
                <c:ptCount val="25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</c:numCache>
            </c:numRef>
          </c:xVal>
          <c:yVal>
            <c:numRef>
              <c:f>'National-NonDistress'!$Q$6:$Q$263</c:f>
              <c:numCache>
                <c:formatCode>_(* #,##0_);_(* \(#,##0\);_(* "-"??_);_(@_)</c:formatCode>
                <c:ptCount val="258"/>
                <c:pt idx="0">
                  <c:v>78.423504280984702</c:v>
                </c:pt>
                <c:pt idx="1">
                  <c:v>77.958293573386698</c:v>
                </c:pt>
                <c:pt idx="2">
                  <c:v>77.7166083426673</c:v>
                </c:pt>
                <c:pt idx="3">
                  <c:v>78.593214302344904</c:v>
                </c:pt>
                <c:pt idx="4">
                  <c:v>79.827919462452101</c:v>
                </c:pt>
                <c:pt idx="5">
                  <c:v>81.088397764378001</c:v>
                </c:pt>
                <c:pt idx="6">
                  <c:v>80.874364042501298</c:v>
                </c:pt>
                <c:pt idx="7">
                  <c:v>80.021283730072099</c:v>
                </c:pt>
                <c:pt idx="8">
                  <c:v>79.599108516371999</c:v>
                </c:pt>
                <c:pt idx="9">
                  <c:v>80.4932340921887</c:v>
                </c:pt>
                <c:pt idx="10">
                  <c:v>82.487188653956096</c:v>
                </c:pt>
                <c:pt idx="11">
                  <c:v>83.878875541097599</c:v>
                </c:pt>
                <c:pt idx="12">
                  <c:v>84.297827005025397</c:v>
                </c:pt>
                <c:pt idx="13">
                  <c:v>83.851169704197901</c:v>
                </c:pt>
                <c:pt idx="14">
                  <c:v>83.978843422338102</c:v>
                </c:pt>
                <c:pt idx="15">
                  <c:v>84.9096171716415</c:v>
                </c:pt>
                <c:pt idx="16">
                  <c:v>86.486419421343101</c:v>
                </c:pt>
                <c:pt idx="17">
                  <c:v>87.819392640862006</c:v>
                </c:pt>
                <c:pt idx="18">
                  <c:v>88.512198890648705</c:v>
                </c:pt>
                <c:pt idx="19">
                  <c:v>88.631556723658505</c:v>
                </c:pt>
                <c:pt idx="20">
                  <c:v>88.882992079057999</c:v>
                </c:pt>
                <c:pt idx="21">
                  <c:v>89.265436686197901</c:v>
                </c:pt>
                <c:pt idx="22">
                  <c:v>90.469363243319904</c:v>
                </c:pt>
                <c:pt idx="23">
                  <c:v>91.150351685018094</c:v>
                </c:pt>
                <c:pt idx="24">
                  <c:v>92.298316914799997</c:v>
                </c:pt>
                <c:pt idx="25">
                  <c:v>92.623225612701205</c:v>
                </c:pt>
                <c:pt idx="26">
                  <c:v>93.252957939415694</c:v>
                </c:pt>
                <c:pt idx="27">
                  <c:v>93.959701483552706</c:v>
                </c:pt>
                <c:pt idx="28">
                  <c:v>95.789176290670795</c:v>
                </c:pt>
                <c:pt idx="29">
                  <c:v>97.868656813010503</c:v>
                </c:pt>
                <c:pt idx="30">
                  <c:v>98.321631366274104</c:v>
                </c:pt>
                <c:pt idx="31">
                  <c:v>97.955422888398104</c:v>
                </c:pt>
                <c:pt idx="32">
                  <c:v>97.304484439757005</c:v>
                </c:pt>
                <c:pt idx="33">
                  <c:v>98.296744878446503</c:v>
                </c:pt>
                <c:pt idx="34">
                  <c:v>99.275585575863204</c:v>
                </c:pt>
                <c:pt idx="35">
                  <c:v>100</c:v>
                </c:pt>
                <c:pt idx="36">
                  <c:v>100.231606286561</c:v>
                </c:pt>
                <c:pt idx="37">
                  <c:v>100.471768558096</c:v>
                </c:pt>
                <c:pt idx="38">
                  <c:v>100.61123034124699</c:v>
                </c:pt>
                <c:pt idx="39">
                  <c:v>100.58086678700199</c:v>
                </c:pt>
                <c:pt idx="40">
                  <c:v>100.87759656415101</c:v>
                </c:pt>
                <c:pt idx="41">
                  <c:v>102.13229170279099</c:v>
                </c:pt>
                <c:pt idx="42">
                  <c:v>103.789108802198</c:v>
                </c:pt>
                <c:pt idx="43">
                  <c:v>105.765253554868</c:v>
                </c:pt>
                <c:pt idx="44">
                  <c:v>106.768225357744</c:v>
                </c:pt>
                <c:pt idx="45">
                  <c:v>106.38524345988399</c:v>
                </c:pt>
                <c:pt idx="46">
                  <c:v>105.289456672794</c:v>
                </c:pt>
                <c:pt idx="47">
                  <c:v>104.201862479252</c:v>
                </c:pt>
                <c:pt idx="48">
                  <c:v>104.77776410496099</c:v>
                </c:pt>
                <c:pt idx="49">
                  <c:v>106.110594549948</c:v>
                </c:pt>
                <c:pt idx="50">
                  <c:v>107.795408555858</c:v>
                </c:pt>
                <c:pt idx="51">
                  <c:v>108.569902961572</c:v>
                </c:pt>
                <c:pt idx="52">
                  <c:v>109.179222091838</c:v>
                </c:pt>
                <c:pt idx="53">
                  <c:v>109.77251700196</c:v>
                </c:pt>
                <c:pt idx="54">
                  <c:v>110.803297219602</c:v>
                </c:pt>
                <c:pt idx="55">
                  <c:v>112.03157220210799</c:v>
                </c:pt>
                <c:pt idx="56">
                  <c:v>113.463450453912</c:v>
                </c:pt>
                <c:pt idx="57">
                  <c:v>115.14701113005199</c:v>
                </c:pt>
                <c:pt idx="58">
                  <c:v>116.894154022905</c:v>
                </c:pt>
                <c:pt idx="59">
                  <c:v>117.908709800615</c:v>
                </c:pt>
                <c:pt idx="60">
                  <c:v>117.845343592978</c:v>
                </c:pt>
                <c:pt idx="61">
                  <c:v>117.69981571244899</c:v>
                </c:pt>
                <c:pt idx="62">
                  <c:v>118.496836999788</c:v>
                </c:pt>
                <c:pt idx="63">
                  <c:v>120.198926244845</c:v>
                </c:pt>
                <c:pt idx="64">
                  <c:v>121.849461761505</c:v>
                </c:pt>
                <c:pt idx="65">
                  <c:v>122.857626892623</c:v>
                </c:pt>
                <c:pt idx="66">
                  <c:v>123.88396336789199</c:v>
                </c:pt>
                <c:pt idx="67">
                  <c:v>125.065895317585</c:v>
                </c:pt>
                <c:pt idx="68">
                  <c:v>126.49278326659601</c:v>
                </c:pt>
                <c:pt idx="69">
                  <c:v>127.341551167646</c:v>
                </c:pt>
                <c:pt idx="70">
                  <c:v>127.757371362409</c:v>
                </c:pt>
                <c:pt idx="71">
                  <c:v>128.40467687960299</c:v>
                </c:pt>
                <c:pt idx="72">
                  <c:v>129.68356160204101</c:v>
                </c:pt>
                <c:pt idx="73">
                  <c:v>132.31625803197699</c:v>
                </c:pt>
                <c:pt idx="74">
                  <c:v>134.78713808344</c:v>
                </c:pt>
                <c:pt idx="75">
                  <c:v>137.436401057556</c:v>
                </c:pt>
                <c:pt idx="76">
                  <c:v>139.00665797852801</c:v>
                </c:pt>
                <c:pt idx="77">
                  <c:v>141.08205629700399</c:v>
                </c:pt>
                <c:pt idx="78">
                  <c:v>142.95022196861501</c:v>
                </c:pt>
                <c:pt idx="79">
                  <c:v>145.22390001650101</c:v>
                </c:pt>
                <c:pt idx="80">
                  <c:v>146.150658281224</c:v>
                </c:pt>
                <c:pt idx="81">
                  <c:v>145.76724498135701</c:v>
                </c:pt>
                <c:pt idx="82">
                  <c:v>145.38134765404399</c:v>
                </c:pt>
                <c:pt idx="83">
                  <c:v>146.41228113448199</c:v>
                </c:pt>
                <c:pt idx="84">
                  <c:v>149.321178032148</c:v>
                </c:pt>
                <c:pt idx="85">
                  <c:v>153.20043879698301</c:v>
                </c:pt>
                <c:pt idx="86">
                  <c:v>156.704580875245</c:v>
                </c:pt>
                <c:pt idx="87">
                  <c:v>159.26413678796101</c:v>
                </c:pt>
                <c:pt idx="88">
                  <c:v>160.95127563525801</c:v>
                </c:pt>
                <c:pt idx="89">
                  <c:v>162.289604574523</c:v>
                </c:pt>
                <c:pt idx="90">
                  <c:v>163.76409128865001</c:v>
                </c:pt>
                <c:pt idx="91">
                  <c:v>166.14363159604801</c:v>
                </c:pt>
                <c:pt idx="92">
                  <c:v>168.06142130438499</c:v>
                </c:pt>
                <c:pt idx="93">
                  <c:v>169.395070991593</c:v>
                </c:pt>
                <c:pt idx="94">
                  <c:v>169.35951213770099</c:v>
                </c:pt>
                <c:pt idx="95">
                  <c:v>170.55377834264499</c:v>
                </c:pt>
                <c:pt idx="96">
                  <c:v>172.11209709173301</c:v>
                </c:pt>
                <c:pt idx="97">
                  <c:v>174.73271979790701</c:v>
                </c:pt>
                <c:pt idx="98">
                  <c:v>175.56275197046401</c:v>
                </c:pt>
                <c:pt idx="99">
                  <c:v>176.91464213544199</c:v>
                </c:pt>
                <c:pt idx="100">
                  <c:v>177.67929385077699</c:v>
                </c:pt>
                <c:pt idx="101">
                  <c:v>179.376806161004</c:v>
                </c:pt>
                <c:pt idx="102">
                  <c:v>179.16438477941901</c:v>
                </c:pt>
                <c:pt idx="103">
                  <c:v>178.55676212563</c:v>
                </c:pt>
                <c:pt idx="104">
                  <c:v>176.55370772053601</c:v>
                </c:pt>
                <c:pt idx="105">
                  <c:v>175.110944596759</c:v>
                </c:pt>
                <c:pt idx="106">
                  <c:v>175.268948904425</c:v>
                </c:pt>
                <c:pt idx="107">
                  <c:v>176.931539150492</c:v>
                </c:pt>
                <c:pt idx="108">
                  <c:v>179.85829657860799</c:v>
                </c:pt>
                <c:pt idx="109">
                  <c:v>182.05659298122899</c:v>
                </c:pt>
                <c:pt idx="110">
                  <c:v>183.50309329693101</c:v>
                </c:pt>
                <c:pt idx="111">
                  <c:v>184.926233385313</c:v>
                </c:pt>
                <c:pt idx="112">
                  <c:v>185.290868741032</c:v>
                </c:pt>
                <c:pt idx="113">
                  <c:v>186.75745753354099</c:v>
                </c:pt>
                <c:pt idx="114">
                  <c:v>187.03344303587301</c:v>
                </c:pt>
                <c:pt idx="115">
                  <c:v>188.31163090323099</c:v>
                </c:pt>
                <c:pt idx="116">
                  <c:v>186.105089713577</c:v>
                </c:pt>
                <c:pt idx="117">
                  <c:v>182.34641462707799</c:v>
                </c:pt>
                <c:pt idx="118">
                  <c:v>178.51655331551601</c:v>
                </c:pt>
                <c:pt idx="119">
                  <c:v>178.06677391957001</c:v>
                </c:pt>
                <c:pt idx="120">
                  <c:v>179.97966112041399</c:v>
                </c:pt>
                <c:pt idx="121">
                  <c:v>180.82303004526599</c:v>
                </c:pt>
                <c:pt idx="122">
                  <c:v>178.892568460657</c:v>
                </c:pt>
                <c:pt idx="123">
                  <c:v>175.66409585795</c:v>
                </c:pt>
                <c:pt idx="124">
                  <c:v>173.44734420853001</c:v>
                </c:pt>
                <c:pt idx="125">
                  <c:v>172.84031902274501</c:v>
                </c:pt>
                <c:pt idx="126">
                  <c:v>172.393178206171</c:v>
                </c:pt>
                <c:pt idx="127">
                  <c:v>172.13451528045201</c:v>
                </c:pt>
                <c:pt idx="128">
                  <c:v>168.880997552781</c:v>
                </c:pt>
                <c:pt idx="129">
                  <c:v>165.28981599305001</c:v>
                </c:pt>
                <c:pt idx="130">
                  <c:v>158.667774680734</c:v>
                </c:pt>
                <c:pt idx="131">
                  <c:v>155.368481053994</c:v>
                </c:pt>
                <c:pt idx="132">
                  <c:v>150.84844354927401</c:v>
                </c:pt>
                <c:pt idx="133">
                  <c:v>148.85236156210601</c:v>
                </c:pt>
                <c:pt idx="134">
                  <c:v>144.376990041196</c:v>
                </c:pt>
                <c:pt idx="135">
                  <c:v>141.828289473616</c:v>
                </c:pt>
                <c:pt idx="136">
                  <c:v>139.73072232947999</c:v>
                </c:pt>
                <c:pt idx="137">
                  <c:v>140.26313668064799</c:v>
                </c:pt>
                <c:pt idx="138">
                  <c:v>140.51408562178699</c:v>
                </c:pt>
                <c:pt idx="139">
                  <c:v>139.51816104942</c:v>
                </c:pt>
                <c:pt idx="140">
                  <c:v>135.605975424322</c:v>
                </c:pt>
                <c:pt idx="141">
                  <c:v>130.92662416724201</c:v>
                </c:pt>
                <c:pt idx="142">
                  <c:v>128.953504753186</c:v>
                </c:pt>
                <c:pt idx="143">
                  <c:v>129.395508234262</c:v>
                </c:pt>
                <c:pt idx="144">
                  <c:v>131.53542390610301</c:v>
                </c:pt>
                <c:pt idx="145">
                  <c:v>132.683057126801</c:v>
                </c:pt>
                <c:pt idx="146">
                  <c:v>132.16420024421399</c:v>
                </c:pt>
                <c:pt idx="147">
                  <c:v>129.648534341437</c:v>
                </c:pt>
                <c:pt idx="148">
                  <c:v>126.138702580768</c:v>
                </c:pt>
                <c:pt idx="149">
                  <c:v>124.047160366583</c:v>
                </c:pt>
                <c:pt idx="150">
                  <c:v>123.94589906959899</c:v>
                </c:pt>
                <c:pt idx="151">
                  <c:v>125.003068747363</c:v>
                </c:pt>
                <c:pt idx="152">
                  <c:v>124.612345093651</c:v>
                </c:pt>
                <c:pt idx="153">
                  <c:v>123.43030281378</c:v>
                </c:pt>
                <c:pt idx="154">
                  <c:v>122.412822287285</c:v>
                </c:pt>
                <c:pt idx="155">
                  <c:v>123.011509498013</c:v>
                </c:pt>
                <c:pt idx="156">
                  <c:v>122.323282721751</c:v>
                </c:pt>
                <c:pt idx="157">
                  <c:v>121.26311759976799</c:v>
                </c:pt>
                <c:pt idx="158">
                  <c:v>119.80963367767001</c:v>
                </c:pt>
                <c:pt idx="159">
                  <c:v>120.218920282106</c:v>
                </c:pt>
                <c:pt idx="160">
                  <c:v>120.744691743058</c:v>
                </c:pt>
                <c:pt idx="161">
                  <c:v>120.958936099051</c:v>
                </c:pt>
                <c:pt idx="162">
                  <c:v>120.737854841526</c:v>
                </c:pt>
                <c:pt idx="163">
                  <c:v>121.919584794093</c:v>
                </c:pt>
                <c:pt idx="164">
                  <c:v>123.444002641463</c:v>
                </c:pt>
                <c:pt idx="165">
                  <c:v>124.676271432002</c:v>
                </c:pt>
                <c:pt idx="166">
                  <c:v>124.48334335152001</c:v>
                </c:pt>
                <c:pt idx="167">
                  <c:v>123.86440287635401</c:v>
                </c:pt>
                <c:pt idx="168">
                  <c:v>122.251330484672</c:v>
                </c:pt>
                <c:pt idx="169">
                  <c:v>120.60646626321</c:v>
                </c:pt>
                <c:pt idx="170">
                  <c:v>120.792916195008</c:v>
                </c:pt>
                <c:pt idx="171">
                  <c:v>121.604675283098</c:v>
                </c:pt>
                <c:pt idx="172">
                  <c:v>123.339791176072</c:v>
                </c:pt>
                <c:pt idx="173">
                  <c:v>123.997243761812</c:v>
                </c:pt>
                <c:pt idx="174">
                  <c:v>125.131357326127</c:v>
                </c:pt>
                <c:pt idx="175">
                  <c:v>126.024207257583</c:v>
                </c:pt>
                <c:pt idx="176">
                  <c:v>126.991056437632</c:v>
                </c:pt>
                <c:pt idx="177">
                  <c:v>128.413111657065</c:v>
                </c:pt>
                <c:pt idx="178">
                  <c:v>129.72396918978899</c:v>
                </c:pt>
                <c:pt idx="179">
                  <c:v>130.859206931312</c:v>
                </c:pt>
                <c:pt idx="180">
                  <c:v>130.09034242267299</c:v>
                </c:pt>
                <c:pt idx="181">
                  <c:v>128.97396052578301</c:v>
                </c:pt>
                <c:pt idx="182">
                  <c:v>128.485471351868</c:v>
                </c:pt>
                <c:pt idx="183">
                  <c:v>130.30308540785799</c:v>
                </c:pt>
                <c:pt idx="184">
                  <c:v>132.75599896413999</c:v>
                </c:pt>
                <c:pt idx="185">
                  <c:v>135.06944508398701</c:v>
                </c:pt>
                <c:pt idx="186">
                  <c:v>136.020172267437</c:v>
                </c:pt>
                <c:pt idx="187">
                  <c:v>136.7831697622</c:v>
                </c:pt>
                <c:pt idx="188">
                  <c:v>137.56382771211099</c:v>
                </c:pt>
                <c:pt idx="189">
                  <c:v>138.05820629752799</c:v>
                </c:pt>
                <c:pt idx="190">
                  <c:v>138.84554808994</c:v>
                </c:pt>
                <c:pt idx="191">
                  <c:v>140.14879376378499</c:v>
                </c:pt>
                <c:pt idx="192">
                  <c:v>142.595577633853</c:v>
                </c:pt>
                <c:pt idx="193">
                  <c:v>143.76973893822199</c:v>
                </c:pt>
                <c:pt idx="194">
                  <c:v>144.46042854656301</c:v>
                </c:pt>
                <c:pt idx="195">
                  <c:v>144.520084090132</c:v>
                </c:pt>
                <c:pt idx="196">
                  <c:v>146.41572449186799</c:v>
                </c:pt>
                <c:pt idx="197">
                  <c:v>148.39062219161201</c:v>
                </c:pt>
                <c:pt idx="198">
                  <c:v>150.814045122256</c:v>
                </c:pt>
                <c:pt idx="199">
                  <c:v>152.43376091078699</c:v>
                </c:pt>
                <c:pt idx="200">
                  <c:v>154.28503505486</c:v>
                </c:pt>
                <c:pt idx="201">
                  <c:v>155.36236497910099</c:v>
                </c:pt>
                <c:pt idx="202">
                  <c:v>156.78816788424299</c:v>
                </c:pt>
                <c:pt idx="203">
                  <c:v>157.27400956276699</c:v>
                </c:pt>
                <c:pt idx="204">
                  <c:v>158.631131477986</c:v>
                </c:pt>
                <c:pt idx="205">
                  <c:v>158.582053970082</c:v>
                </c:pt>
                <c:pt idx="206">
                  <c:v>160.000101333191</c:v>
                </c:pt>
                <c:pt idx="207">
                  <c:v>161.041658055049</c:v>
                </c:pt>
                <c:pt idx="208">
                  <c:v>164.04774835932301</c:v>
                </c:pt>
                <c:pt idx="209">
                  <c:v>166.33725357278999</c:v>
                </c:pt>
                <c:pt idx="210">
                  <c:v>168.66282857797501</c:v>
                </c:pt>
                <c:pt idx="211">
                  <c:v>169.67027416720899</c:v>
                </c:pt>
                <c:pt idx="212">
                  <c:v>169.65943349320099</c:v>
                </c:pt>
                <c:pt idx="213">
                  <c:v>168.64692313478099</c:v>
                </c:pt>
                <c:pt idx="214">
                  <c:v>168.87426969124101</c:v>
                </c:pt>
                <c:pt idx="215">
                  <c:v>170.69870924247101</c:v>
                </c:pt>
                <c:pt idx="216">
                  <c:v>174.584912102034</c:v>
                </c:pt>
                <c:pt idx="217">
                  <c:v>176.663087548243</c:v>
                </c:pt>
                <c:pt idx="218">
                  <c:v>176.74537556275999</c:v>
                </c:pt>
                <c:pt idx="219">
                  <c:v>175.27822419108699</c:v>
                </c:pt>
                <c:pt idx="220">
                  <c:v>176.102147740535</c:v>
                </c:pt>
                <c:pt idx="221">
                  <c:v>178.17496286275701</c:v>
                </c:pt>
                <c:pt idx="222">
                  <c:v>182.26494205116299</c:v>
                </c:pt>
                <c:pt idx="223">
                  <c:v>184.77103522176799</c:v>
                </c:pt>
                <c:pt idx="224">
                  <c:v>187.271986385996</c:v>
                </c:pt>
                <c:pt idx="225">
                  <c:v>187.14580947996399</c:v>
                </c:pt>
                <c:pt idx="226">
                  <c:v>187.42232956579599</c:v>
                </c:pt>
                <c:pt idx="227">
                  <c:v>188.18927482711501</c:v>
                </c:pt>
                <c:pt idx="228">
                  <c:v>191.800468607412</c:v>
                </c:pt>
                <c:pt idx="229">
                  <c:v>195.52383585925099</c:v>
                </c:pt>
                <c:pt idx="230">
                  <c:v>198.80748478868</c:v>
                </c:pt>
                <c:pt idx="231">
                  <c:v>201.536957045181</c:v>
                </c:pt>
                <c:pt idx="232">
                  <c:v>205.750468661036</c:v>
                </c:pt>
                <c:pt idx="233">
                  <c:v>210.91223489780501</c:v>
                </c:pt>
                <c:pt idx="234">
                  <c:v>215.14506235881399</c:v>
                </c:pt>
                <c:pt idx="235">
                  <c:v>215.41457221339499</c:v>
                </c:pt>
                <c:pt idx="236">
                  <c:v>213.846198210963</c:v>
                </c:pt>
                <c:pt idx="237">
                  <c:v>212.29545325538299</c:v>
                </c:pt>
                <c:pt idx="238">
                  <c:v>213.25684083085201</c:v>
                </c:pt>
                <c:pt idx="239">
                  <c:v>215.82091549230901</c:v>
                </c:pt>
                <c:pt idx="240">
                  <c:v>220.58658406635601</c:v>
                </c:pt>
                <c:pt idx="241">
                  <c:v>220.327556397828</c:v>
                </c:pt>
                <c:pt idx="242">
                  <c:v>217.90427016599099</c:v>
                </c:pt>
                <c:pt idx="243">
                  <c:v>216.01148755980199</c:v>
                </c:pt>
                <c:pt idx="244">
                  <c:v>218.35580187243099</c:v>
                </c:pt>
                <c:pt idx="245">
                  <c:v>224.155362230311</c:v>
                </c:pt>
                <c:pt idx="246">
                  <c:v>228.22710360316299</c:v>
                </c:pt>
                <c:pt idx="247">
                  <c:v>229.48703331777401</c:v>
                </c:pt>
                <c:pt idx="248">
                  <c:v>228.75164617368</c:v>
                </c:pt>
                <c:pt idx="249">
                  <c:v>229.42008609344199</c:v>
                </c:pt>
                <c:pt idx="250">
                  <c:v>231.707389484369</c:v>
                </c:pt>
                <c:pt idx="251">
                  <c:v>232.89808191904899</c:v>
                </c:pt>
                <c:pt idx="252">
                  <c:v>234.50537598950501</c:v>
                </c:pt>
                <c:pt idx="253">
                  <c:v>233.96168929450499</c:v>
                </c:pt>
                <c:pt idx="254">
                  <c:v>235.96745263512699</c:v>
                </c:pt>
                <c:pt idx="255">
                  <c:v>237.19551155010899</c:v>
                </c:pt>
                <c:pt idx="256">
                  <c:v>238.13090954146401</c:v>
                </c:pt>
                <c:pt idx="257">
                  <c:v>238.67654803408499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AC-4729-8507-93EC1A8CE4E0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'National-NonDistress'!$U$6:$U$99</c:f>
              <c:numCache>
                <c:formatCode>#,##0_);[Red]\(#,##0\)</c:formatCode>
                <c:ptCount val="94"/>
                <c:pt idx="0">
                  <c:v>63.850172244860701</c:v>
                </c:pt>
                <c:pt idx="1">
                  <c:v>63.977536744389901</c:v>
                </c:pt>
                <c:pt idx="2">
                  <c:v>66.366279860888497</c:v>
                </c:pt>
                <c:pt idx="3">
                  <c:v>68.888734422621198</c:v>
                </c:pt>
                <c:pt idx="4">
                  <c:v>68.874117021603695</c:v>
                </c:pt>
                <c:pt idx="5">
                  <c:v>71.595680160233798</c:v>
                </c:pt>
                <c:pt idx="6">
                  <c:v>73.529301719848405</c:v>
                </c:pt>
                <c:pt idx="7">
                  <c:v>78.396861037790302</c:v>
                </c:pt>
                <c:pt idx="8">
                  <c:v>77.1282307279143</c:v>
                </c:pt>
                <c:pt idx="9">
                  <c:v>80.661082432149996</c:v>
                </c:pt>
                <c:pt idx="10">
                  <c:v>79.507316302441197</c:v>
                </c:pt>
                <c:pt idx="11">
                  <c:v>84.116253933504296</c:v>
                </c:pt>
                <c:pt idx="12">
                  <c:v>83.388561092345896</c:v>
                </c:pt>
                <c:pt idx="13">
                  <c:v>87.261941247908496</c:v>
                </c:pt>
                <c:pt idx="14">
                  <c:v>88.715892732424606</c:v>
                </c:pt>
                <c:pt idx="15">
                  <c:v>90.553884951847095</c:v>
                </c:pt>
                <c:pt idx="16">
                  <c:v>92.772396222188107</c:v>
                </c:pt>
                <c:pt idx="17">
                  <c:v>97.161929861956494</c:v>
                </c:pt>
                <c:pt idx="18">
                  <c:v>96.885804112968401</c:v>
                </c:pt>
                <c:pt idx="19">
                  <c:v>100</c:v>
                </c:pt>
                <c:pt idx="20">
                  <c:v>100.107815873232</c:v>
                </c:pt>
                <c:pt idx="21">
                  <c:v>101.50855756922</c:v>
                </c:pt>
                <c:pt idx="22">
                  <c:v>106.30182110496899</c:v>
                </c:pt>
                <c:pt idx="23">
                  <c:v>103.349305073631</c:v>
                </c:pt>
                <c:pt idx="24">
                  <c:v>107.374145555038</c:v>
                </c:pt>
                <c:pt idx="25">
                  <c:v>109.260606875666</c:v>
                </c:pt>
                <c:pt idx="26">
                  <c:v>113.172820430822</c:v>
                </c:pt>
                <c:pt idx="27">
                  <c:v>116.974174191213</c:v>
                </c:pt>
                <c:pt idx="28">
                  <c:v>118.274786932461</c:v>
                </c:pt>
                <c:pt idx="29">
                  <c:v>122.264321219595</c:v>
                </c:pt>
                <c:pt idx="30">
                  <c:v>125.871358813097</c:v>
                </c:pt>
                <c:pt idx="31">
                  <c:v>128.42627724753001</c:v>
                </c:pt>
                <c:pt idx="32">
                  <c:v>133.77909121214799</c:v>
                </c:pt>
                <c:pt idx="33">
                  <c:v>140.67070326843401</c:v>
                </c:pt>
                <c:pt idx="34">
                  <c:v>144.831270274666</c:v>
                </c:pt>
                <c:pt idx="35">
                  <c:v>145.07401694268501</c:v>
                </c:pt>
                <c:pt idx="36">
                  <c:v>155.40817540168999</c:v>
                </c:pt>
                <c:pt idx="37">
                  <c:v>160.68030855685899</c:v>
                </c:pt>
                <c:pt idx="38">
                  <c:v>165.06926747010499</c:v>
                </c:pt>
                <c:pt idx="39">
                  <c:v>167.45265278051201</c:v>
                </c:pt>
                <c:pt idx="40">
                  <c:v>171.73050511389701</c:v>
                </c:pt>
                <c:pt idx="41">
                  <c:v>176.56709303093101</c:v>
                </c:pt>
                <c:pt idx="42">
                  <c:v>176.06716969657299</c:v>
                </c:pt>
                <c:pt idx="43">
                  <c:v>175.3221445689</c:v>
                </c:pt>
                <c:pt idx="44">
                  <c:v>181.543276281499</c:v>
                </c:pt>
                <c:pt idx="45">
                  <c:v>185.122198391056</c:v>
                </c:pt>
                <c:pt idx="46">
                  <c:v>186.45061213801901</c:v>
                </c:pt>
                <c:pt idx="47">
                  <c:v>177.89730574373399</c:v>
                </c:pt>
                <c:pt idx="48">
                  <c:v>181.06859576755201</c:v>
                </c:pt>
                <c:pt idx="49">
                  <c:v>175.38829945909001</c:v>
                </c:pt>
                <c:pt idx="50">
                  <c:v>173.79994409271899</c:v>
                </c:pt>
                <c:pt idx="51">
                  <c:v>160.627337340678</c:v>
                </c:pt>
                <c:pt idx="52">
                  <c:v>148.18049512347699</c:v>
                </c:pt>
                <c:pt idx="53">
                  <c:v>147.43980198791601</c:v>
                </c:pt>
                <c:pt idx="54">
                  <c:v>140.625045384598</c:v>
                </c:pt>
                <c:pt idx="55">
                  <c:v>136.57196927833101</c:v>
                </c:pt>
                <c:pt idx="56">
                  <c:v>138.41367729538601</c:v>
                </c:pt>
                <c:pt idx="57">
                  <c:v>131.12786633236101</c:v>
                </c:pt>
                <c:pt idx="58">
                  <c:v>132.30895909988001</c:v>
                </c:pt>
                <c:pt idx="59">
                  <c:v>132.219669402709</c:v>
                </c:pt>
                <c:pt idx="60">
                  <c:v>128.19166143188801</c:v>
                </c:pt>
                <c:pt idx="61">
                  <c:v>130.35775039846899</c:v>
                </c:pt>
                <c:pt idx="62">
                  <c:v>133.32152012599599</c:v>
                </c:pt>
                <c:pt idx="63">
                  <c:v>133.85521984575101</c:v>
                </c:pt>
                <c:pt idx="64">
                  <c:v>130.852460359281</c:v>
                </c:pt>
                <c:pt idx="65">
                  <c:v>135.501898086778</c:v>
                </c:pt>
                <c:pt idx="66">
                  <c:v>137.16836113598399</c:v>
                </c:pt>
                <c:pt idx="67">
                  <c:v>143.00598389359101</c:v>
                </c:pt>
                <c:pt idx="68">
                  <c:v>138.14781382045501</c:v>
                </c:pt>
                <c:pt idx="69">
                  <c:v>147.89106065997601</c:v>
                </c:pt>
                <c:pt idx="70">
                  <c:v>149.25788442875799</c:v>
                </c:pt>
                <c:pt idx="71">
                  <c:v>153.873498626599</c:v>
                </c:pt>
                <c:pt idx="72">
                  <c:v>157.91627407080901</c:v>
                </c:pt>
                <c:pt idx="73">
                  <c:v>161.44791096975399</c:v>
                </c:pt>
                <c:pt idx="74">
                  <c:v>166.80921821177199</c:v>
                </c:pt>
                <c:pt idx="75">
                  <c:v>170.820674087588</c:v>
                </c:pt>
                <c:pt idx="76">
                  <c:v>174.050863312003</c:v>
                </c:pt>
                <c:pt idx="77">
                  <c:v>179.385833932027</c:v>
                </c:pt>
                <c:pt idx="78">
                  <c:v>183.623176550187</c:v>
                </c:pt>
                <c:pt idx="79">
                  <c:v>184.58677504661699</c:v>
                </c:pt>
                <c:pt idx="80">
                  <c:v>190.88374185234599</c:v>
                </c:pt>
                <c:pt idx="81">
                  <c:v>192.93989803283401</c:v>
                </c:pt>
                <c:pt idx="82">
                  <c:v>200.863078058306</c:v>
                </c:pt>
                <c:pt idx="83">
                  <c:v>202.92864840030799</c:v>
                </c:pt>
                <c:pt idx="84">
                  <c:v>212.694916947911</c:v>
                </c:pt>
                <c:pt idx="85">
                  <c:v>225.67172812630801</c:v>
                </c:pt>
                <c:pt idx="86">
                  <c:v>229.11514310339999</c:v>
                </c:pt>
                <c:pt idx="87">
                  <c:v>232.64394214631801</c:v>
                </c:pt>
                <c:pt idx="88">
                  <c:v>234.14325493224001</c:v>
                </c:pt>
                <c:pt idx="89">
                  <c:v>240.87501186622899</c:v>
                </c:pt>
                <c:pt idx="90">
                  <c:v>244.252744060174</c:v>
                </c:pt>
                <c:pt idx="91">
                  <c:v>248.852492443996</c:v>
                </c:pt>
                <c:pt idx="92">
                  <c:v>252.54939798646799</c:v>
                </c:pt>
                <c:pt idx="93">
                  <c:v>255.009190252905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AC-4729-8507-93EC1A8C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64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'National-NonDistress'!$P$6:$P$263</c:f>
              <c:numCache>
                <c:formatCode>[$-409]mmm\-yy;@</c:formatCode>
                <c:ptCount val="25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</c:numCache>
            </c:numRef>
          </c:xVal>
          <c:yVal>
            <c:numRef>
              <c:f>'National-NonDistress'!$R$6:$R$263</c:f>
              <c:numCache>
                <c:formatCode>#,##0_);[Red]\(#,##0\)</c:formatCode>
                <c:ptCount val="258"/>
                <c:pt idx="0">
                  <c:v>84.707367170921998</c:v>
                </c:pt>
                <c:pt idx="1">
                  <c:v>83.344734100816197</c:v>
                </c:pt>
                <c:pt idx="2">
                  <c:v>82.729974013527496</c:v>
                </c:pt>
                <c:pt idx="3">
                  <c:v>83.183818492801393</c:v>
                </c:pt>
                <c:pt idx="4">
                  <c:v>84.421556274400302</c:v>
                </c:pt>
                <c:pt idx="5">
                  <c:v>84.591838205048305</c:v>
                </c:pt>
                <c:pt idx="6">
                  <c:v>84.887209598240702</c:v>
                </c:pt>
                <c:pt idx="7">
                  <c:v>83.808673756656304</c:v>
                </c:pt>
                <c:pt idx="8">
                  <c:v>84.685895402591498</c:v>
                </c:pt>
                <c:pt idx="9">
                  <c:v>85.040533296487595</c:v>
                </c:pt>
                <c:pt idx="10">
                  <c:v>88.962570377429302</c:v>
                </c:pt>
                <c:pt idx="11">
                  <c:v>90.566820274087405</c:v>
                </c:pt>
                <c:pt idx="12">
                  <c:v>91.331965773643702</c:v>
                </c:pt>
                <c:pt idx="13">
                  <c:v>87.468304078055098</c:v>
                </c:pt>
                <c:pt idx="14">
                  <c:v>85.905776830578802</c:v>
                </c:pt>
                <c:pt idx="15">
                  <c:v>85.741251197005795</c:v>
                </c:pt>
                <c:pt idx="16">
                  <c:v>90.337273115411094</c:v>
                </c:pt>
                <c:pt idx="17">
                  <c:v>93.019922909939496</c:v>
                </c:pt>
                <c:pt idx="18">
                  <c:v>95.764460452839202</c:v>
                </c:pt>
                <c:pt idx="19">
                  <c:v>94.827041485224498</c:v>
                </c:pt>
                <c:pt idx="20">
                  <c:v>95.080442361164202</c:v>
                </c:pt>
                <c:pt idx="21">
                  <c:v>93.655127027074002</c:v>
                </c:pt>
                <c:pt idx="22">
                  <c:v>95.614797827119901</c:v>
                </c:pt>
                <c:pt idx="23">
                  <c:v>95.708214751968697</c:v>
                </c:pt>
                <c:pt idx="24">
                  <c:v>98.019246204304295</c:v>
                </c:pt>
                <c:pt idx="25">
                  <c:v>97.428688870048106</c:v>
                </c:pt>
                <c:pt idx="26">
                  <c:v>97.789466123564296</c:v>
                </c:pt>
                <c:pt idx="27">
                  <c:v>96.310820524268806</c:v>
                </c:pt>
                <c:pt idx="28">
                  <c:v>97.4816806854775</c:v>
                </c:pt>
                <c:pt idx="29">
                  <c:v>100.291479743911</c:v>
                </c:pt>
                <c:pt idx="30">
                  <c:v>104.015252907508</c:v>
                </c:pt>
                <c:pt idx="31">
                  <c:v>105.646543081416</c:v>
                </c:pt>
                <c:pt idx="32">
                  <c:v>104.295321811783</c:v>
                </c:pt>
                <c:pt idx="33">
                  <c:v>102.213515703974</c:v>
                </c:pt>
                <c:pt idx="34">
                  <c:v>100.55619908570699</c:v>
                </c:pt>
                <c:pt idx="35">
                  <c:v>100</c:v>
                </c:pt>
                <c:pt idx="36">
                  <c:v>100.959119987713</c:v>
                </c:pt>
                <c:pt idx="37">
                  <c:v>103.254323676395</c:v>
                </c:pt>
                <c:pt idx="38">
                  <c:v>104.86774046182801</c:v>
                </c:pt>
                <c:pt idx="39">
                  <c:v>103.96240603485801</c:v>
                </c:pt>
                <c:pt idx="40">
                  <c:v>102.881656665287</c:v>
                </c:pt>
                <c:pt idx="41">
                  <c:v>102.688462069618</c:v>
                </c:pt>
                <c:pt idx="42">
                  <c:v>105.078832154418</c:v>
                </c:pt>
                <c:pt idx="43">
                  <c:v>107.736833883817</c:v>
                </c:pt>
                <c:pt idx="44">
                  <c:v>107.953178993493</c:v>
                </c:pt>
                <c:pt idx="45">
                  <c:v>104.201874355952</c:v>
                </c:pt>
                <c:pt idx="46">
                  <c:v>102.402638321135</c:v>
                </c:pt>
                <c:pt idx="47">
                  <c:v>101.679502668487</c:v>
                </c:pt>
                <c:pt idx="48">
                  <c:v>102.982986689844</c:v>
                </c:pt>
                <c:pt idx="49">
                  <c:v>102.154374041222</c:v>
                </c:pt>
                <c:pt idx="50">
                  <c:v>100.81400940816199</c:v>
                </c:pt>
                <c:pt idx="51">
                  <c:v>99.719317467951399</c:v>
                </c:pt>
                <c:pt idx="52">
                  <c:v>99.169211418856506</c:v>
                </c:pt>
                <c:pt idx="53">
                  <c:v>99.791739946898801</c:v>
                </c:pt>
                <c:pt idx="54">
                  <c:v>101.018870931799</c:v>
                </c:pt>
                <c:pt idx="55">
                  <c:v>104.291742562672</c:v>
                </c:pt>
                <c:pt idx="56">
                  <c:v>106.919731245981</c:v>
                </c:pt>
                <c:pt idx="57">
                  <c:v>109.186997700494</c:v>
                </c:pt>
                <c:pt idx="58">
                  <c:v>109.29339116157399</c:v>
                </c:pt>
                <c:pt idx="59">
                  <c:v>108.464045168981</c:v>
                </c:pt>
                <c:pt idx="60">
                  <c:v>107.171819971486</c:v>
                </c:pt>
                <c:pt idx="61">
                  <c:v>107.632681140942</c:v>
                </c:pt>
                <c:pt idx="62">
                  <c:v>109.811570581277</c:v>
                </c:pt>
                <c:pt idx="63">
                  <c:v>111.84284619138199</c:v>
                </c:pt>
                <c:pt idx="64">
                  <c:v>112.93905024419701</c:v>
                </c:pt>
                <c:pt idx="65">
                  <c:v>112.331808837471</c:v>
                </c:pt>
                <c:pt idx="66">
                  <c:v>112.06482180465299</c:v>
                </c:pt>
                <c:pt idx="67">
                  <c:v>112.44389959613299</c:v>
                </c:pt>
                <c:pt idx="68">
                  <c:v>113.83683925483</c:v>
                </c:pt>
                <c:pt idx="69">
                  <c:v>115.03569337237001</c:v>
                </c:pt>
                <c:pt idx="70">
                  <c:v>115.64511581395899</c:v>
                </c:pt>
                <c:pt idx="71">
                  <c:v>115.613143673227</c:v>
                </c:pt>
                <c:pt idx="72">
                  <c:v>116.143616691368</c:v>
                </c:pt>
                <c:pt idx="73">
                  <c:v>118.71749546686701</c:v>
                </c:pt>
                <c:pt idx="74">
                  <c:v>121.501029738689</c:v>
                </c:pt>
                <c:pt idx="75">
                  <c:v>123.69958942430701</c:v>
                </c:pt>
                <c:pt idx="76">
                  <c:v>124.58141982415199</c:v>
                </c:pt>
                <c:pt idx="77">
                  <c:v>125.301956981431</c:v>
                </c:pt>
                <c:pt idx="78">
                  <c:v>125.887564944402</c:v>
                </c:pt>
                <c:pt idx="79">
                  <c:v>127.410788779534</c:v>
                </c:pt>
                <c:pt idx="80">
                  <c:v>128.49350205821</c:v>
                </c:pt>
                <c:pt idx="81">
                  <c:v>129.83118882394899</c:v>
                </c:pt>
                <c:pt idx="82">
                  <c:v>129.55395637709501</c:v>
                </c:pt>
                <c:pt idx="83">
                  <c:v>130.02313875844601</c:v>
                </c:pt>
                <c:pt idx="84">
                  <c:v>129.485710788201</c:v>
                </c:pt>
                <c:pt idx="85">
                  <c:v>132.14082841545601</c:v>
                </c:pt>
                <c:pt idx="86">
                  <c:v>134.099695299595</c:v>
                </c:pt>
                <c:pt idx="87">
                  <c:v>137.34286604819201</c:v>
                </c:pt>
                <c:pt idx="88">
                  <c:v>139.452139323446</c:v>
                </c:pt>
                <c:pt idx="89">
                  <c:v>140.53167959733599</c:v>
                </c:pt>
                <c:pt idx="90">
                  <c:v>142.776960933655</c:v>
                </c:pt>
                <c:pt idx="91">
                  <c:v>145.87781381052699</c:v>
                </c:pt>
                <c:pt idx="92">
                  <c:v>150.08891752188299</c:v>
                </c:pt>
                <c:pt idx="93">
                  <c:v>151.27854723522799</c:v>
                </c:pt>
                <c:pt idx="94">
                  <c:v>151.010660510294</c:v>
                </c:pt>
                <c:pt idx="95">
                  <c:v>149.89535625545099</c:v>
                </c:pt>
                <c:pt idx="96">
                  <c:v>150.07555873254199</c:v>
                </c:pt>
                <c:pt idx="97">
                  <c:v>152.05463924543801</c:v>
                </c:pt>
                <c:pt idx="98">
                  <c:v>153.089068940754</c:v>
                </c:pt>
                <c:pt idx="99">
                  <c:v>155.117990765336</c:v>
                </c:pt>
                <c:pt idx="100">
                  <c:v>155.20377023687999</c:v>
                </c:pt>
                <c:pt idx="101">
                  <c:v>156.35422709962299</c:v>
                </c:pt>
                <c:pt idx="102">
                  <c:v>155.44241306798</c:v>
                </c:pt>
                <c:pt idx="103">
                  <c:v>156.22382269383101</c:v>
                </c:pt>
                <c:pt idx="104">
                  <c:v>155.28416239098101</c:v>
                </c:pt>
                <c:pt idx="105">
                  <c:v>156.58918852808301</c:v>
                </c:pt>
                <c:pt idx="106">
                  <c:v>157.693532602262</c:v>
                </c:pt>
                <c:pt idx="107">
                  <c:v>161.29771517616001</c:v>
                </c:pt>
                <c:pt idx="108">
                  <c:v>163.810792553863</c:v>
                </c:pt>
                <c:pt idx="109">
                  <c:v>166.80059521858701</c:v>
                </c:pt>
                <c:pt idx="110">
                  <c:v>166.448268480265</c:v>
                </c:pt>
                <c:pt idx="111">
                  <c:v>167.39453461968401</c:v>
                </c:pt>
                <c:pt idx="112">
                  <c:v>166.716603846689</c:v>
                </c:pt>
                <c:pt idx="113">
                  <c:v>169.23916901966999</c:v>
                </c:pt>
                <c:pt idx="114">
                  <c:v>169.51935947514301</c:v>
                </c:pt>
                <c:pt idx="115">
                  <c:v>170.79920121930499</c:v>
                </c:pt>
                <c:pt idx="116">
                  <c:v>166.65463687798299</c:v>
                </c:pt>
                <c:pt idx="117">
                  <c:v>161.54252446607299</c:v>
                </c:pt>
                <c:pt idx="118">
                  <c:v>155.44624567655299</c:v>
                </c:pt>
                <c:pt idx="119">
                  <c:v>153.447114293298</c:v>
                </c:pt>
                <c:pt idx="120">
                  <c:v>154.41305299926401</c:v>
                </c:pt>
                <c:pt idx="121">
                  <c:v>159.06711598030199</c:v>
                </c:pt>
                <c:pt idx="122">
                  <c:v>161.667551255446</c:v>
                </c:pt>
                <c:pt idx="123">
                  <c:v>160.24794523281099</c:v>
                </c:pt>
                <c:pt idx="124">
                  <c:v>155.99098284316099</c:v>
                </c:pt>
                <c:pt idx="125">
                  <c:v>152.33853623195401</c:v>
                </c:pt>
                <c:pt idx="126">
                  <c:v>152.36708821183501</c:v>
                </c:pt>
                <c:pt idx="127">
                  <c:v>153.967726386295</c:v>
                </c:pt>
                <c:pt idx="128">
                  <c:v>152.70082016978901</c:v>
                </c:pt>
                <c:pt idx="129">
                  <c:v>145.40696933397399</c:v>
                </c:pt>
                <c:pt idx="130">
                  <c:v>136.03400496233101</c:v>
                </c:pt>
                <c:pt idx="131">
                  <c:v>131.761390401738</c:v>
                </c:pt>
                <c:pt idx="132">
                  <c:v>129.99807807925799</c:v>
                </c:pt>
                <c:pt idx="133">
                  <c:v>127.596223007186</c:v>
                </c:pt>
                <c:pt idx="134">
                  <c:v>119.941056643818</c:v>
                </c:pt>
                <c:pt idx="135">
                  <c:v>114.629745827362</c:v>
                </c:pt>
                <c:pt idx="136">
                  <c:v>110.393103281782</c:v>
                </c:pt>
                <c:pt idx="137">
                  <c:v>110.803748121667</c:v>
                </c:pt>
                <c:pt idx="138">
                  <c:v>110.297192181461</c:v>
                </c:pt>
                <c:pt idx="139">
                  <c:v>108.31026794137399</c:v>
                </c:pt>
                <c:pt idx="140">
                  <c:v>104.616739526541</c:v>
                </c:pt>
                <c:pt idx="141">
                  <c:v>101.297153524157</c:v>
                </c:pt>
                <c:pt idx="142">
                  <c:v>101.56081731992801</c:v>
                </c:pt>
                <c:pt idx="143">
                  <c:v>102.428076324236</c:v>
                </c:pt>
                <c:pt idx="144">
                  <c:v>103.243857611264</c:v>
                </c:pt>
                <c:pt idx="145">
                  <c:v>101.342273656614</c:v>
                </c:pt>
                <c:pt idx="146">
                  <c:v>101.312885822754</c:v>
                </c:pt>
                <c:pt idx="147">
                  <c:v>103.775362555003</c:v>
                </c:pt>
                <c:pt idx="148">
                  <c:v>105.98617698213</c:v>
                </c:pt>
                <c:pt idx="149">
                  <c:v>105.904076532633</c:v>
                </c:pt>
                <c:pt idx="150">
                  <c:v>103.475226786115</c:v>
                </c:pt>
                <c:pt idx="151">
                  <c:v>102.32051520966399</c:v>
                </c:pt>
                <c:pt idx="152">
                  <c:v>102.571808694346</c:v>
                </c:pt>
                <c:pt idx="153">
                  <c:v>105.477546006748</c:v>
                </c:pt>
                <c:pt idx="154">
                  <c:v>109.030839079611</c:v>
                </c:pt>
                <c:pt idx="155">
                  <c:v>112.361697355563</c:v>
                </c:pt>
                <c:pt idx="156">
                  <c:v>112.03771604161</c:v>
                </c:pt>
                <c:pt idx="157">
                  <c:v>107.577048236267</c:v>
                </c:pt>
                <c:pt idx="158">
                  <c:v>103.179864713642</c:v>
                </c:pt>
                <c:pt idx="159">
                  <c:v>101.680613793147</c:v>
                </c:pt>
                <c:pt idx="160">
                  <c:v>103.822618016026</c:v>
                </c:pt>
                <c:pt idx="161">
                  <c:v>105.644240963096</c:v>
                </c:pt>
                <c:pt idx="162">
                  <c:v>108.358406210974</c:v>
                </c:pt>
                <c:pt idx="163">
                  <c:v>110.116435180943</c:v>
                </c:pt>
                <c:pt idx="164">
                  <c:v>111.71663154158</c:v>
                </c:pt>
                <c:pt idx="165">
                  <c:v>113.366674043312</c:v>
                </c:pt>
                <c:pt idx="166">
                  <c:v>113.68833061973299</c:v>
                </c:pt>
                <c:pt idx="167">
                  <c:v>114.187716361649</c:v>
                </c:pt>
                <c:pt idx="168">
                  <c:v>111.639293787292</c:v>
                </c:pt>
                <c:pt idx="169">
                  <c:v>109.86804636096799</c:v>
                </c:pt>
                <c:pt idx="170">
                  <c:v>109.039975215287</c:v>
                </c:pt>
                <c:pt idx="171">
                  <c:v>110.25317191508501</c:v>
                </c:pt>
                <c:pt idx="172">
                  <c:v>111.218664520921</c:v>
                </c:pt>
                <c:pt idx="173">
                  <c:v>111.994726547646</c:v>
                </c:pt>
                <c:pt idx="174">
                  <c:v>114.280892902465</c:v>
                </c:pt>
                <c:pt idx="175">
                  <c:v>116.982503572764</c:v>
                </c:pt>
                <c:pt idx="176">
                  <c:v>118.02781866817701</c:v>
                </c:pt>
                <c:pt idx="177">
                  <c:v>117.44380364766801</c:v>
                </c:pt>
                <c:pt idx="178">
                  <c:v>115.944309834599</c:v>
                </c:pt>
                <c:pt idx="179">
                  <c:v>116.23425927755</c:v>
                </c:pt>
                <c:pt idx="180">
                  <c:v>115.95259021838</c:v>
                </c:pt>
                <c:pt idx="181">
                  <c:v>119.031479845937</c:v>
                </c:pt>
                <c:pt idx="182">
                  <c:v>121.176279415773</c:v>
                </c:pt>
                <c:pt idx="183">
                  <c:v>124.71615499931799</c:v>
                </c:pt>
                <c:pt idx="184">
                  <c:v>124.95537852913201</c:v>
                </c:pt>
                <c:pt idx="185">
                  <c:v>124.74516928784099</c:v>
                </c:pt>
                <c:pt idx="186">
                  <c:v>123.119148285131</c:v>
                </c:pt>
                <c:pt idx="187">
                  <c:v>124.074092220694</c:v>
                </c:pt>
                <c:pt idx="188">
                  <c:v>125.399472124676</c:v>
                </c:pt>
                <c:pt idx="189">
                  <c:v>127.160733849975</c:v>
                </c:pt>
                <c:pt idx="190">
                  <c:v>128.19793956327501</c:v>
                </c:pt>
                <c:pt idx="191">
                  <c:v>128.95779326090201</c:v>
                </c:pt>
                <c:pt idx="192">
                  <c:v>130.943942974539</c:v>
                </c:pt>
                <c:pt idx="193">
                  <c:v>132.62449587438201</c:v>
                </c:pt>
                <c:pt idx="194">
                  <c:v>134.770205236208</c:v>
                </c:pt>
                <c:pt idx="195">
                  <c:v>135.688709479256</c:v>
                </c:pt>
                <c:pt idx="196">
                  <c:v>136.888906270478</c:v>
                </c:pt>
                <c:pt idx="197">
                  <c:v>137.67055981951501</c:v>
                </c:pt>
                <c:pt idx="198">
                  <c:v>138.19979972101299</c:v>
                </c:pt>
                <c:pt idx="199">
                  <c:v>139.10673074364601</c:v>
                </c:pt>
                <c:pt idx="200">
                  <c:v>140.74046053810301</c:v>
                </c:pt>
                <c:pt idx="201">
                  <c:v>142.83318624538299</c:v>
                </c:pt>
                <c:pt idx="202">
                  <c:v>145.38269917790299</c:v>
                </c:pt>
                <c:pt idx="203">
                  <c:v>147.457756379367</c:v>
                </c:pt>
                <c:pt idx="204">
                  <c:v>149.765634526665</c:v>
                </c:pt>
                <c:pt idx="205">
                  <c:v>149.46324059193699</c:v>
                </c:pt>
                <c:pt idx="206">
                  <c:v>150.481923518982</c:v>
                </c:pt>
                <c:pt idx="207">
                  <c:v>151.04588405951</c:v>
                </c:pt>
                <c:pt idx="208">
                  <c:v>154.05810476445399</c:v>
                </c:pt>
                <c:pt idx="209">
                  <c:v>154.213861867427</c:v>
                </c:pt>
                <c:pt idx="210">
                  <c:v>156.07758053477599</c:v>
                </c:pt>
                <c:pt idx="211">
                  <c:v>157.09389671857801</c:v>
                </c:pt>
                <c:pt idx="212">
                  <c:v>158.294541597847</c:v>
                </c:pt>
                <c:pt idx="213">
                  <c:v>156.767883155405</c:v>
                </c:pt>
                <c:pt idx="214">
                  <c:v>156.12854665063301</c:v>
                </c:pt>
                <c:pt idx="215">
                  <c:v>157.93416799035899</c:v>
                </c:pt>
                <c:pt idx="216">
                  <c:v>162.09472530911299</c:v>
                </c:pt>
                <c:pt idx="217">
                  <c:v>165.84518602034299</c:v>
                </c:pt>
                <c:pt idx="218">
                  <c:v>166.842715556689</c:v>
                </c:pt>
                <c:pt idx="219">
                  <c:v>166.781370309968</c:v>
                </c:pt>
                <c:pt idx="220">
                  <c:v>165.664987656992</c:v>
                </c:pt>
                <c:pt idx="221">
                  <c:v>166.57852287957999</c:v>
                </c:pt>
                <c:pt idx="222">
                  <c:v>167.83783260501201</c:v>
                </c:pt>
                <c:pt idx="223">
                  <c:v>170.41355138576699</c:v>
                </c:pt>
                <c:pt idx="224">
                  <c:v>173.50925099205401</c:v>
                </c:pt>
                <c:pt idx="225">
                  <c:v>175.55619880028399</c:v>
                </c:pt>
                <c:pt idx="226">
                  <c:v>175.484427857604</c:v>
                </c:pt>
                <c:pt idx="227">
                  <c:v>175.21401131143401</c:v>
                </c:pt>
                <c:pt idx="228">
                  <c:v>176.53731772632</c:v>
                </c:pt>
                <c:pt idx="229">
                  <c:v>178.71845367980501</c:v>
                </c:pt>
                <c:pt idx="230">
                  <c:v>181.673773219705</c:v>
                </c:pt>
                <c:pt idx="231">
                  <c:v>183.57585329181799</c:v>
                </c:pt>
                <c:pt idx="232">
                  <c:v>186.77323070953599</c:v>
                </c:pt>
                <c:pt idx="233">
                  <c:v>188.19489951794901</c:v>
                </c:pt>
                <c:pt idx="234">
                  <c:v>189.36213073165499</c:v>
                </c:pt>
                <c:pt idx="235">
                  <c:v>190.11735774725901</c:v>
                </c:pt>
                <c:pt idx="236">
                  <c:v>190.80915237084201</c:v>
                </c:pt>
                <c:pt idx="237">
                  <c:v>193.17435718002801</c:v>
                </c:pt>
                <c:pt idx="238">
                  <c:v>190.662619017455</c:v>
                </c:pt>
                <c:pt idx="239">
                  <c:v>190.369908262986</c:v>
                </c:pt>
                <c:pt idx="240">
                  <c:v>191.873445842602</c:v>
                </c:pt>
                <c:pt idx="241">
                  <c:v>198.94558685880099</c:v>
                </c:pt>
                <c:pt idx="242">
                  <c:v>205.006613595603</c:v>
                </c:pt>
                <c:pt idx="243">
                  <c:v>206.67897616321099</c:v>
                </c:pt>
                <c:pt idx="244">
                  <c:v>201.85143171524601</c:v>
                </c:pt>
                <c:pt idx="245">
                  <c:v>198.81772799386201</c:v>
                </c:pt>
                <c:pt idx="246">
                  <c:v>201.60708123088</c:v>
                </c:pt>
                <c:pt idx="247">
                  <c:v>208.19315827070901</c:v>
                </c:pt>
                <c:pt idx="248">
                  <c:v>216.64727523813499</c:v>
                </c:pt>
                <c:pt idx="249">
                  <c:v>218.153589834304</c:v>
                </c:pt>
                <c:pt idx="250">
                  <c:v>215.321141951513</c:v>
                </c:pt>
                <c:pt idx="251">
                  <c:v>210.21499133922299</c:v>
                </c:pt>
                <c:pt idx="252">
                  <c:v>209.55656490833101</c:v>
                </c:pt>
                <c:pt idx="253">
                  <c:v>212.58314429409401</c:v>
                </c:pt>
                <c:pt idx="254">
                  <c:v>219.28157967845101</c:v>
                </c:pt>
                <c:pt idx="255">
                  <c:v>222.486263380982</c:v>
                </c:pt>
                <c:pt idx="256">
                  <c:v>219.91351771806899</c:v>
                </c:pt>
                <c:pt idx="257">
                  <c:v>222.035409135447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8-4945-81D5-B109DD97A2FC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'National-NonDistress'!$V$6:$V$99</c:f>
              <c:numCache>
                <c:formatCode>#,##0_);[Red]\(#,##0\)</c:formatCode>
                <c:ptCount val="94"/>
                <c:pt idx="0">
                  <c:v>64.799207313532193</c:v>
                </c:pt>
                <c:pt idx="1">
                  <c:v>63.205331736034601</c:v>
                </c:pt>
                <c:pt idx="2">
                  <c:v>68.621877385406094</c:v>
                </c:pt>
                <c:pt idx="3">
                  <c:v>72.939699108273999</c:v>
                </c:pt>
                <c:pt idx="4">
                  <c:v>71.057514838534502</c:v>
                </c:pt>
                <c:pt idx="5">
                  <c:v>74.681144781264194</c:v>
                </c:pt>
                <c:pt idx="6">
                  <c:v>79.317382841948898</c:v>
                </c:pt>
                <c:pt idx="7">
                  <c:v>84.3566871991341</c:v>
                </c:pt>
                <c:pt idx="8">
                  <c:v>82.320865186340498</c:v>
                </c:pt>
                <c:pt idx="9">
                  <c:v>84.289488157242403</c:v>
                </c:pt>
                <c:pt idx="10">
                  <c:v>84.301626811028697</c:v>
                </c:pt>
                <c:pt idx="11">
                  <c:v>91.209339022112204</c:v>
                </c:pt>
                <c:pt idx="12">
                  <c:v>85.678239071738503</c:v>
                </c:pt>
                <c:pt idx="13">
                  <c:v>92.122765687448606</c:v>
                </c:pt>
                <c:pt idx="14">
                  <c:v>95.101097546075707</c:v>
                </c:pt>
                <c:pt idx="15">
                  <c:v>94.763162373649806</c:v>
                </c:pt>
                <c:pt idx="16">
                  <c:v>96.697217993314993</c:v>
                </c:pt>
                <c:pt idx="17">
                  <c:v>100.311426669799</c:v>
                </c:pt>
                <c:pt idx="18">
                  <c:v>103.095733729302</c:v>
                </c:pt>
                <c:pt idx="19">
                  <c:v>100</c:v>
                </c:pt>
                <c:pt idx="20">
                  <c:v>104.46564764080399</c:v>
                </c:pt>
                <c:pt idx="21">
                  <c:v>101.55024827878199</c:v>
                </c:pt>
                <c:pt idx="22">
                  <c:v>107.700981516449</c:v>
                </c:pt>
                <c:pt idx="23">
                  <c:v>100.985842607466</c:v>
                </c:pt>
                <c:pt idx="24">
                  <c:v>100.59427268012099</c:v>
                </c:pt>
                <c:pt idx="25">
                  <c:v>99.399382818834496</c:v>
                </c:pt>
                <c:pt idx="26">
                  <c:v>107.303357475776</c:v>
                </c:pt>
                <c:pt idx="27">
                  <c:v>107.696748609509</c:v>
                </c:pt>
                <c:pt idx="28">
                  <c:v>110.517879767502</c:v>
                </c:pt>
                <c:pt idx="29">
                  <c:v>112.11517008056001</c:v>
                </c:pt>
                <c:pt idx="30">
                  <c:v>113.96161133057601</c:v>
                </c:pt>
                <c:pt idx="31">
                  <c:v>115.572109576009</c:v>
                </c:pt>
                <c:pt idx="32">
                  <c:v>121.107088685218</c:v>
                </c:pt>
                <c:pt idx="33">
                  <c:v>125.371691511061</c:v>
                </c:pt>
                <c:pt idx="34">
                  <c:v>128.29368523293101</c:v>
                </c:pt>
                <c:pt idx="35">
                  <c:v>128.853114214756</c:v>
                </c:pt>
                <c:pt idx="36">
                  <c:v>134.57250684294101</c:v>
                </c:pt>
                <c:pt idx="37">
                  <c:v>139.24380486675599</c:v>
                </c:pt>
                <c:pt idx="38">
                  <c:v>148.68327218471899</c:v>
                </c:pt>
                <c:pt idx="39">
                  <c:v>148.71596552857901</c:v>
                </c:pt>
                <c:pt idx="40">
                  <c:v>151.19189298124101</c:v>
                </c:pt>
                <c:pt idx="41">
                  <c:v>154.36499153803601</c:v>
                </c:pt>
                <c:pt idx="42">
                  <c:v>156.83946214488799</c:v>
                </c:pt>
                <c:pt idx="43">
                  <c:v>161.06121834135101</c:v>
                </c:pt>
                <c:pt idx="44">
                  <c:v>166.23054715600901</c:v>
                </c:pt>
                <c:pt idx="45">
                  <c:v>170.86201467522301</c:v>
                </c:pt>
                <c:pt idx="46">
                  <c:v>169.41561014431301</c:v>
                </c:pt>
                <c:pt idx="47">
                  <c:v>157.762597753233</c:v>
                </c:pt>
                <c:pt idx="48">
                  <c:v>163.378802483013</c:v>
                </c:pt>
                <c:pt idx="49">
                  <c:v>159.098960077539</c:v>
                </c:pt>
                <c:pt idx="50">
                  <c:v>162.970686042252</c:v>
                </c:pt>
                <c:pt idx="51">
                  <c:v>137.954649240875</c:v>
                </c:pt>
                <c:pt idx="52">
                  <c:v>121.174837436248</c:v>
                </c:pt>
                <c:pt idx="53">
                  <c:v>116.878517928134</c:v>
                </c:pt>
                <c:pt idx="54">
                  <c:v>104.732002552213</c:v>
                </c:pt>
                <c:pt idx="55">
                  <c:v>110.771814689872</c:v>
                </c:pt>
                <c:pt idx="56">
                  <c:v>106.462071799157</c:v>
                </c:pt>
                <c:pt idx="57">
                  <c:v>115.491137758005</c:v>
                </c:pt>
                <c:pt idx="58">
                  <c:v>111.0217164012</c:v>
                </c:pt>
                <c:pt idx="59">
                  <c:v>126.47908075465401</c:v>
                </c:pt>
                <c:pt idx="60">
                  <c:v>113.67882113788301</c:v>
                </c:pt>
                <c:pt idx="61">
                  <c:v>116.955152399363</c:v>
                </c:pt>
                <c:pt idx="62">
                  <c:v>122.71968742790899</c:v>
                </c:pt>
                <c:pt idx="63">
                  <c:v>124.308328845464</c:v>
                </c:pt>
                <c:pt idx="64">
                  <c:v>118.925234519969</c:v>
                </c:pt>
                <c:pt idx="65">
                  <c:v>125.976810747724</c:v>
                </c:pt>
                <c:pt idx="66">
                  <c:v>129.78656414132899</c:v>
                </c:pt>
                <c:pt idx="67">
                  <c:v>131.006742089</c:v>
                </c:pt>
                <c:pt idx="68">
                  <c:v>134.655048058913</c:v>
                </c:pt>
                <c:pt idx="69">
                  <c:v>139.04341260615399</c:v>
                </c:pt>
                <c:pt idx="70">
                  <c:v>138.744343590207</c:v>
                </c:pt>
                <c:pt idx="71">
                  <c:v>146.33351115286999</c:v>
                </c:pt>
                <c:pt idx="72">
                  <c:v>149.80212511206301</c:v>
                </c:pt>
                <c:pt idx="73">
                  <c:v>154.480622767852</c:v>
                </c:pt>
                <c:pt idx="74">
                  <c:v>155.44337369442999</c:v>
                </c:pt>
                <c:pt idx="75">
                  <c:v>163.6612884505</c:v>
                </c:pt>
                <c:pt idx="76">
                  <c:v>166.384228131496</c:v>
                </c:pt>
                <c:pt idx="77">
                  <c:v>171.405954997382</c:v>
                </c:pt>
                <c:pt idx="78">
                  <c:v>174.27121857078501</c:v>
                </c:pt>
                <c:pt idx="79">
                  <c:v>176.35038086299301</c:v>
                </c:pt>
                <c:pt idx="80">
                  <c:v>184.8068220074</c:v>
                </c:pt>
                <c:pt idx="81">
                  <c:v>186.951594977843</c:v>
                </c:pt>
                <c:pt idx="82">
                  <c:v>193.25037739636201</c:v>
                </c:pt>
                <c:pt idx="83">
                  <c:v>194.38183411466699</c:v>
                </c:pt>
                <c:pt idx="84">
                  <c:v>200.602397621265</c:v>
                </c:pt>
                <c:pt idx="85">
                  <c:v>208.46216952767401</c:v>
                </c:pt>
                <c:pt idx="86">
                  <c:v>215.21409070730201</c:v>
                </c:pt>
                <c:pt idx="87">
                  <c:v>210.906625111247</c:v>
                </c:pt>
                <c:pt idx="88">
                  <c:v>228.10939254642199</c:v>
                </c:pt>
                <c:pt idx="89">
                  <c:v>222.94593341030401</c:v>
                </c:pt>
                <c:pt idx="90">
                  <c:v>240.69517783901799</c:v>
                </c:pt>
                <c:pt idx="91">
                  <c:v>232.822729981105</c:v>
                </c:pt>
                <c:pt idx="92">
                  <c:v>246.48033358927501</c:v>
                </c:pt>
                <c:pt idx="93">
                  <c:v>248.253290764871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8-4945-81D5-B109DD97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64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Segment'!$K$6:$K$287</c:f>
              <c:numCache>
                <c:formatCode>[$-409]mmm\-yy;@</c:formatCode>
                <c:ptCount val="28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</c:numCache>
            </c:numRef>
          </c:xVal>
          <c:yVal>
            <c:numRef>
              <c:f>'U.S. VW - By Segment'!$L$6:$L$287</c:f>
              <c:numCache>
                <c:formatCode>0</c:formatCode>
                <c:ptCount val="282"/>
                <c:pt idx="0">
                  <c:v>64.807570272008206</c:v>
                </c:pt>
                <c:pt idx="1">
                  <c:v>63.710342077651802</c:v>
                </c:pt>
                <c:pt idx="2">
                  <c:v>63.596455624661999</c:v>
                </c:pt>
                <c:pt idx="3">
                  <c:v>63.973038497913898</c:v>
                </c:pt>
                <c:pt idx="4">
                  <c:v>64.104457804269302</c:v>
                </c:pt>
                <c:pt idx="5">
                  <c:v>64.260163947765903</c:v>
                </c:pt>
                <c:pt idx="6">
                  <c:v>64.0568264828038</c:v>
                </c:pt>
                <c:pt idx="7">
                  <c:v>62.968437667755403</c:v>
                </c:pt>
                <c:pt idx="8">
                  <c:v>62.147634842761299</c:v>
                </c:pt>
                <c:pt idx="9">
                  <c:v>61.314153124925802</c:v>
                </c:pt>
                <c:pt idx="10">
                  <c:v>63.513336003422403</c:v>
                </c:pt>
                <c:pt idx="11">
                  <c:v>66.669993918731706</c:v>
                </c:pt>
                <c:pt idx="12">
                  <c:v>70.839269700153807</c:v>
                </c:pt>
                <c:pt idx="13">
                  <c:v>72.036322072248694</c:v>
                </c:pt>
                <c:pt idx="14">
                  <c:v>71.851537013124798</c:v>
                </c:pt>
                <c:pt idx="15">
                  <c:v>70.612258625714304</c:v>
                </c:pt>
                <c:pt idx="16">
                  <c:v>70.956740019903805</c:v>
                </c:pt>
                <c:pt idx="17">
                  <c:v>72.178080592947396</c:v>
                </c:pt>
                <c:pt idx="18">
                  <c:v>73.535852759335199</c:v>
                </c:pt>
                <c:pt idx="19">
                  <c:v>73.787306853908007</c:v>
                </c:pt>
                <c:pt idx="20">
                  <c:v>74.691243724417802</c:v>
                </c:pt>
                <c:pt idx="21">
                  <c:v>75.583947800548202</c:v>
                </c:pt>
                <c:pt idx="22">
                  <c:v>79.147967319129705</c:v>
                </c:pt>
                <c:pt idx="23">
                  <c:v>81.5797318263877</c:v>
                </c:pt>
                <c:pt idx="24">
                  <c:v>85.922930074239503</c:v>
                </c:pt>
                <c:pt idx="25">
                  <c:v>84.499273477783703</c:v>
                </c:pt>
                <c:pt idx="26">
                  <c:v>83.1039988803374</c:v>
                </c:pt>
                <c:pt idx="27">
                  <c:v>81.171171071317801</c:v>
                </c:pt>
                <c:pt idx="28">
                  <c:v>83.419483138466006</c:v>
                </c:pt>
                <c:pt idx="29">
                  <c:v>85.972281061144997</c:v>
                </c:pt>
                <c:pt idx="30">
                  <c:v>86.221696222976902</c:v>
                </c:pt>
                <c:pt idx="31">
                  <c:v>86.169276768715704</c:v>
                </c:pt>
                <c:pt idx="32">
                  <c:v>86.001759433090598</c:v>
                </c:pt>
                <c:pt idx="33">
                  <c:v>87.242457273696303</c:v>
                </c:pt>
                <c:pt idx="34">
                  <c:v>87.531605252210497</c:v>
                </c:pt>
                <c:pt idx="35">
                  <c:v>87.465269889142107</c:v>
                </c:pt>
                <c:pt idx="36">
                  <c:v>87.208861448089706</c:v>
                </c:pt>
                <c:pt idx="37">
                  <c:v>86.317992398070103</c:v>
                </c:pt>
                <c:pt idx="38">
                  <c:v>85.023701928217505</c:v>
                </c:pt>
                <c:pt idx="39">
                  <c:v>83.850685633821897</c:v>
                </c:pt>
                <c:pt idx="40">
                  <c:v>83.941866151151501</c:v>
                </c:pt>
                <c:pt idx="41">
                  <c:v>85.301518305990797</c:v>
                </c:pt>
                <c:pt idx="42">
                  <c:v>86.787968450721607</c:v>
                </c:pt>
                <c:pt idx="43">
                  <c:v>88.375504887556005</c:v>
                </c:pt>
                <c:pt idx="44">
                  <c:v>89.081566974738294</c:v>
                </c:pt>
                <c:pt idx="45">
                  <c:v>90.025520499537393</c:v>
                </c:pt>
                <c:pt idx="46">
                  <c:v>90.098362993937997</c:v>
                </c:pt>
                <c:pt idx="47">
                  <c:v>90.152553433179705</c:v>
                </c:pt>
                <c:pt idx="48">
                  <c:v>90.575129554069093</c:v>
                </c:pt>
                <c:pt idx="49">
                  <c:v>87.899501766171795</c:v>
                </c:pt>
                <c:pt idx="50">
                  <c:v>85.680326415124</c:v>
                </c:pt>
                <c:pt idx="51">
                  <c:v>83.6533129922379</c:v>
                </c:pt>
                <c:pt idx="52">
                  <c:v>86.879737078962606</c:v>
                </c:pt>
                <c:pt idx="53">
                  <c:v>90.976622133450704</c:v>
                </c:pt>
                <c:pt idx="54">
                  <c:v>94.419531251598002</c:v>
                </c:pt>
                <c:pt idx="55">
                  <c:v>96.400041638428107</c:v>
                </c:pt>
                <c:pt idx="56">
                  <c:v>98.062498370140403</c:v>
                </c:pt>
                <c:pt idx="57">
                  <c:v>99.457164400249894</c:v>
                </c:pt>
                <c:pt idx="58">
                  <c:v>100.30810277446299</c:v>
                </c:pt>
                <c:pt idx="59">
                  <c:v>100</c:v>
                </c:pt>
                <c:pt idx="60">
                  <c:v>99.938270144312398</c:v>
                </c:pt>
                <c:pt idx="61">
                  <c:v>99.128013615866095</c:v>
                </c:pt>
                <c:pt idx="62">
                  <c:v>98.853749189970998</c:v>
                </c:pt>
                <c:pt idx="63">
                  <c:v>98.441232983862406</c:v>
                </c:pt>
                <c:pt idx="64">
                  <c:v>98.551845964188004</c:v>
                </c:pt>
                <c:pt idx="65">
                  <c:v>98.826717078895499</c:v>
                </c:pt>
                <c:pt idx="66">
                  <c:v>99.698135570837294</c:v>
                </c:pt>
                <c:pt idx="67">
                  <c:v>99.742140930994395</c:v>
                </c:pt>
                <c:pt idx="68">
                  <c:v>99.553893448770197</c:v>
                </c:pt>
                <c:pt idx="69">
                  <c:v>97.722556809980105</c:v>
                </c:pt>
                <c:pt idx="70">
                  <c:v>96.373415349442993</c:v>
                </c:pt>
                <c:pt idx="71">
                  <c:v>94.910209121107499</c:v>
                </c:pt>
                <c:pt idx="72">
                  <c:v>95.611855131490799</c:v>
                </c:pt>
                <c:pt idx="73">
                  <c:v>96.643778587210505</c:v>
                </c:pt>
                <c:pt idx="74">
                  <c:v>97.614598274460207</c:v>
                </c:pt>
                <c:pt idx="75">
                  <c:v>97.056490587679093</c:v>
                </c:pt>
                <c:pt idx="76">
                  <c:v>96.835849878693907</c:v>
                </c:pt>
                <c:pt idx="77">
                  <c:v>97.048064610141694</c:v>
                </c:pt>
                <c:pt idx="78">
                  <c:v>97.829175583841803</c:v>
                </c:pt>
                <c:pt idx="79">
                  <c:v>98.201004648517795</c:v>
                </c:pt>
                <c:pt idx="80">
                  <c:v>98.503650644896297</c:v>
                </c:pt>
                <c:pt idx="81">
                  <c:v>98.820826437352494</c:v>
                </c:pt>
                <c:pt idx="82">
                  <c:v>100.258237058546</c:v>
                </c:pt>
                <c:pt idx="83">
                  <c:v>102.06036345717</c:v>
                </c:pt>
                <c:pt idx="84">
                  <c:v>104.673724283567</c:v>
                </c:pt>
                <c:pt idx="85">
                  <c:v>105.64698839616599</c:v>
                </c:pt>
                <c:pt idx="86">
                  <c:v>106.047746074976</c:v>
                </c:pt>
                <c:pt idx="87">
                  <c:v>104.707607519362</c:v>
                </c:pt>
                <c:pt idx="88">
                  <c:v>105.206081533814</c:v>
                </c:pt>
                <c:pt idx="89">
                  <c:v>105.140562905295</c:v>
                </c:pt>
                <c:pt idx="90">
                  <c:v>105.56357557385699</c:v>
                </c:pt>
                <c:pt idx="91">
                  <c:v>103.302236591663</c:v>
                </c:pt>
                <c:pt idx="92">
                  <c:v>102.10194904332199</c:v>
                </c:pt>
                <c:pt idx="93">
                  <c:v>101.731592926562</c:v>
                </c:pt>
                <c:pt idx="94">
                  <c:v>102.260486824716</c:v>
                </c:pt>
                <c:pt idx="95">
                  <c:v>102.95379334398901</c:v>
                </c:pt>
                <c:pt idx="96">
                  <c:v>103.364814493897</c:v>
                </c:pt>
                <c:pt idx="97">
                  <c:v>106.73770295062501</c:v>
                </c:pt>
                <c:pt idx="98">
                  <c:v>108.94311510430001</c:v>
                </c:pt>
                <c:pt idx="99">
                  <c:v>111.869565054774</c:v>
                </c:pt>
                <c:pt idx="100">
                  <c:v>112.76062531369899</c:v>
                </c:pt>
                <c:pt idx="101">
                  <c:v>115.87722124198299</c:v>
                </c:pt>
                <c:pt idx="102">
                  <c:v>118.726827753134</c:v>
                </c:pt>
                <c:pt idx="103">
                  <c:v>121.48119757248099</c:v>
                </c:pt>
                <c:pt idx="104">
                  <c:v>123.371080177238</c:v>
                </c:pt>
                <c:pt idx="105">
                  <c:v>124.616530209736</c:v>
                </c:pt>
                <c:pt idx="106">
                  <c:v>124.068653146066</c:v>
                </c:pt>
                <c:pt idx="107">
                  <c:v>122.73122371926</c:v>
                </c:pt>
                <c:pt idx="108">
                  <c:v>121.61029688476501</c:v>
                </c:pt>
                <c:pt idx="109">
                  <c:v>124.24126317322199</c:v>
                </c:pt>
                <c:pt idx="110">
                  <c:v>126.270220661335</c:v>
                </c:pt>
                <c:pt idx="111">
                  <c:v>128.19504799425701</c:v>
                </c:pt>
                <c:pt idx="112">
                  <c:v>128.09451318108901</c:v>
                </c:pt>
                <c:pt idx="113">
                  <c:v>129.03689536413501</c:v>
                </c:pt>
                <c:pt idx="114">
                  <c:v>130.52978406301099</c:v>
                </c:pt>
                <c:pt idx="115">
                  <c:v>132.055634862484</c:v>
                </c:pt>
                <c:pt idx="116">
                  <c:v>134.04262321429599</c:v>
                </c:pt>
                <c:pt idx="117">
                  <c:v>136.16170519107499</c:v>
                </c:pt>
                <c:pt idx="118">
                  <c:v>137.93929034649</c:v>
                </c:pt>
                <c:pt idx="119">
                  <c:v>138.95570770603501</c:v>
                </c:pt>
                <c:pt idx="120">
                  <c:v>139.69695361958199</c:v>
                </c:pt>
                <c:pt idx="121">
                  <c:v>141.19527833031901</c:v>
                </c:pt>
                <c:pt idx="122">
                  <c:v>143.39165315707601</c:v>
                </c:pt>
                <c:pt idx="123">
                  <c:v>145.53687127194101</c:v>
                </c:pt>
                <c:pt idx="124">
                  <c:v>147.253854329711</c:v>
                </c:pt>
                <c:pt idx="125">
                  <c:v>149.40591247731999</c:v>
                </c:pt>
                <c:pt idx="126">
                  <c:v>151.89483431769699</c:v>
                </c:pt>
                <c:pt idx="127">
                  <c:v>153.61326338801899</c:v>
                </c:pt>
                <c:pt idx="128">
                  <c:v>153.430170916668</c:v>
                </c:pt>
                <c:pt idx="129">
                  <c:v>153.07641112230399</c:v>
                </c:pt>
                <c:pt idx="130">
                  <c:v>153.61533321360699</c:v>
                </c:pt>
                <c:pt idx="131">
                  <c:v>156.19642447921299</c:v>
                </c:pt>
                <c:pt idx="132">
                  <c:v>157.891193563364</c:v>
                </c:pt>
                <c:pt idx="133">
                  <c:v>160.19429332301601</c:v>
                </c:pt>
                <c:pt idx="134">
                  <c:v>160.91057469350901</c:v>
                </c:pt>
                <c:pt idx="135">
                  <c:v>163.64543286030101</c:v>
                </c:pt>
                <c:pt idx="136">
                  <c:v>165.56276091376901</c:v>
                </c:pt>
                <c:pt idx="137">
                  <c:v>168.60503534619201</c:v>
                </c:pt>
                <c:pt idx="138">
                  <c:v>170.380154610326</c:v>
                </c:pt>
                <c:pt idx="139">
                  <c:v>172.14409643545801</c:v>
                </c:pt>
                <c:pt idx="140">
                  <c:v>172.86347087443201</c:v>
                </c:pt>
                <c:pt idx="141">
                  <c:v>172.770675614689</c:v>
                </c:pt>
                <c:pt idx="142">
                  <c:v>172.66192688807999</c:v>
                </c:pt>
                <c:pt idx="143">
                  <c:v>171.354379617662</c:v>
                </c:pt>
                <c:pt idx="144">
                  <c:v>169.579392654911</c:v>
                </c:pt>
                <c:pt idx="145">
                  <c:v>163.07539176712299</c:v>
                </c:pt>
                <c:pt idx="146">
                  <c:v>157.19316662050301</c:v>
                </c:pt>
                <c:pt idx="147">
                  <c:v>151.90261133217899</c:v>
                </c:pt>
                <c:pt idx="148">
                  <c:v>155.047920986066</c:v>
                </c:pt>
                <c:pt idx="149">
                  <c:v>159.75083385233299</c:v>
                </c:pt>
                <c:pt idx="150">
                  <c:v>164.06135235876499</c:v>
                </c:pt>
                <c:pt idx="151">
                  <c:v>160.37728532732399</c:v>
                </c:pt>
                <c:pt idx="152">
                  <c:v>156.36484476628101</c:v>
                </c:pt>
                <c:pt idx="153">
                  <c:v>153.164117050323</c:v>
                </c:pt>
                <c:pt idx="154">
                  <c:v>152.591167925062</c:v>
                </c:pt>
                <c:pt idx="155">
                  <c:v>150.76363485265799</c:v>
                </c:pt>
                <c:pt idx="156">
                  <c:v>149.29434141943099</c:v>
                </c:pt>
                <c:pt idx="157">
                  <c:v>145.27914732628901</c:v>
                </c:pt>
                <c:pt idx="158">
                  <c:v>140.38607168749999</c:v>
                </c:pt>
                <c:pt idx="159">
                  <c:v>133.75242735218899</c:v>
                </c:pt>
                <c:pt idx="160">
                  <c:v>124.22293286587799</c:v>
                </c:pt>
                <c:pt idx="161">
                  <c:v>116.431021046967</c:v>
                </c:pt>
                <c:pt idx="162">
                  <c:v>110.0947243759</c:v>
                </c:pt>
                <c:pt idx="163">
                  <c:v>111.553937876245</c:v>
                </c:pt>
                <c:pt idx="164">
                  <c:v>113.089252269342</c:v>
                </c:pt>
                <c:pt idx="165">
                  <c:v>113.40790490794301</c:v>
                </c:pt>
                <c:pt idx="166">
                  <c:v>109.99939520676099</c:v>
                </c:pt>
                <c:pt idx="167">
                  <c:v>106.698325535026</c:v>
                </c:pt>
                <c:pt idx="168">
                  <c:v>105.542750274349</c:v>
                </c:pt>
                <c:pt idx="169">
                  <c:v>106.47396670231799</c:v>
                </c:pt>
                <c:pt idx="170">
                  <c:v>108.719421996572</c:v>
                </c:pt>
                <c:pt idx="171">
                  <c:v>112.556931000923</c:v>
                </c:pt>
                <c:pt idx="172">
                  <c:v>115.64250566362099</c:v>
                </c:pt>
                <c:pt idx="173">
                  <c:v>116.90921122535499</c:v>
                </c:pt>
                <c:pt idx="174">
                  <c:v>115.82733488651201</c:v>
                </c:pt>
                <c:pt idx="175">
                  <c:v>115.388537615006</c:v>
                </c:pt>
                <c:pt idx="176">
                  <c:v>116.096150579651</c:v>
                </c:pt>
                <c:pt idx="177">
                  <c:v>117.216022390059</c:v>
                </c:pt>
                <c:pt idx="178">
                  <c:v>116.049661532866</c:v>
                </c:pt>
                <c:pt idx="179">
                  <c:v>115.967123909877</c:v>
                </c:pt>
                <c:pt idx="180">
                  <c:v>116.56891815263199</c:v>
                </c:pt>
                <c:pt idx="181">
                  <c:v>119.289124010237</c:v>
                </c:pt>
                <c:pt idx="182">
                  <c:v>120.260740706194</c:v>
                </c:pt>
                <c:pt idx="183">
                  <c:v>120.623019692507</c:v>
                </c:pt>
                <c:pt idx="184">
                  <c:v>120.360048214968</c:v>
                </c:pt>
                <c:pt idx="185">
                  <c:v>119.861984594156</c:v>
                </c:pt>
                <c:pt idx="186">
                  <c:v>117.743597292521</c:v>
                </c:pt>
                <c:pt idx="187">
                  <c:v>117.000638233123</c:v>
                </c:pt>
                <c:pt idx="188">
                  <c:v>117.659397980723</c:v>
                </c:pt>
                <c:pt idx="189">
                  <c:v>120.328651004243</c:v>
                </c:pt>
                <c:pt idx="190">
                  <c:v>122.436701791278</c:v>
                </c:pt>
                <c:pt idx="191">
                  <c:v>124.94741848143001</c:v>
                </c:pt>
                <c:pt idx="192">
                  <c:v>126.405079549457</c:v>
                </c:pt>
                <c:pt idx="193">
                  <c:v>126.99236237254701</c:v>
                </c:pt>
                <c:pt idx="194">
                  <c:v>125.03375349423099</c:v>
                </c:pt>
                <c:pt idx="195">
                  <c:v>124.472832773658</c:v>
                </c:pt>
                <c:pt idx="196">
                  <c:v>124.469615143903</c:v>
                </c:pt>
                <c:pt idx="197">
                  <c:v>126.871214480125</c:v>
                </c:pt>
                <c:pt idx="198">
                  <c:v>128.18345273773599</c:v>
                </c:pt>
                <c:pt idx="199">
                  <c:v>129.240214979775</c:v>
                </c:pt>
                <c:pt idx="200">
                  <c:v>128.21966734898001</c:v>
                </c:pt>
                <c:pt idx="201">
                  <c:v>128.01062891392399</c:v>
                </c:pt>
                <c:pt idx="202">
                  <c:v>127.92750424464001</c:v>
                </c:pt>
                <c:pt idx="203">
                  <c:v>129.41964359153801</c:v>
                </c:pt>
                <c:pt idx="204">
                  <c:v>129.54857672149501</c:v>
                </c:pt>
                <c:pt idx="205">
                  <c:v>129.70037387110199</c:v>
                </c:pt>
                <c:pt idx="206">
                  <c:v>130.91240452465399</c:v>
                </c:pt>
                <c:pt idx="207">
                  <c:v>133.11425899735301</c:v>
                </c:pt>
                <c:pt idx="208">
                  <c:v>136.99200144008299</c:v>
                </c:pt>
                <c:pt idx="209">
                  <c:v>138.99299142061901</c:v>
                </c:pt>
                <c:pt idx="210">
                  <c:v>142.45732674919</c:v>
                </c:pt>
                <c:pt idx="211">
                  <c:v>143.09470455699699</c:v>
                </c:pt>
                <c:pt idx="212">
                  <c:v>145.920240267054</c:v>
                </c:pt>
                <c:pt idx="213">
                  <c:v>146.42045637800601</c:v>
                </c:pt>
                <c:pt idx="214">
                  <c:v>147.78978759216201</c:v>
                </c:pt>
                <c:pt idx="215">
                  <c:v>146.39286004588601</c:v>
                </c:pt>
                <c:pt idx="216">
                  <c:v>145.95133726893999</c:v>
                </c:pt>
                <c:pt idx="217">
                  <c:v>144.937017182387</c:v>
                </c:pt>
                <c:pt idx="218">
                  <c:v>145.80151024641799</c:v>
                </c:pt>
                <c:pt idx="219">
                  <c:v>147.14949607998801</c:v>
                </c:pt>
                <c:pt idx="220">
                  <c:v>149.474116182263</c:v>
                </c:pt>
                <c:pt idx="221">
                  <c:v>151.145247958249</c:v>
                </c:pt>
                <c:pt idx="222">
                  <c:v>151.478609681449</c:v>
                </c:pt>
                <c:pt idx="223">
                  <c:v>152.271443373127</c:v>
                </c:pt>
                <c:pt idx="224">
                  <c:v>152.57169455357101</c:v>
                </c:pt>
                <c:pt idx="225">
                  <c:v>155.10562555774101</c:v>
                </c:pt>
                <c:pt idx="226">
                  <c:v>156.50142716295801</c:v>
                </c:pt>
                <c:pt idx="227">
                  <c:v>161.51806712974201</c:v>
                </c:pt>
                <c:pt idx="228">
                  <c:v>165.046159094355</c:v>
                </c:pt>
                <c:pt idx="229">
                  <c:v>170.78746541552701</c:v>
                </c:pt>
                <c:pt idx="230">
                  <c:v>169.188649625127</c:v>
                </c:pt>
                <c:pt idx="231">
                  <c:v>169.845286818674</c:v>
                </c:pt>
                <c:pt idx="232">
                  <c:v>168.83158721884899</c:v>
                </c:pt>
                <c:pt idx="233">
                  <c:v>171.689912859738</c:v>
                </c:pt>
                <c:pt idx="234">
                  <c:v>171.83908195854599</c:v>
                </c:pt>
                <c:pt idx="235">
                  <c:v>172.14136689986401</c:v>
                </c:pt>
                <c:pt idx="236">
                  <c:v>173.30502212416499</c:v>
                </c:pt>
                <c:pt idx="237">
                  <c:v>172.95997998502699</c:v>
                </c:pt>
                <c:pt idx="238">
                  <c:v>172.67797158088999</c:v>
                </c:pt>
                <c:pt idx="239">
                  <c:v>170.661703187803</c:v>
                </c:pt>
                <c:pt idx="240">
                  <c:v>169.31020172641999</c:v>
                </c:pt>
                <c:pt idx="241">
                  <c:v>166.83863532636201</c:v>
                </c:pt>
                <c:pt idx="242">
                  <c:v>165.198077672983</c:v>
                </c:pt>
                <c:pt idx="243">
                  <c:v>165.775183605222</c:v>
                </c:pt>
                <c:pt idx="244">
                  <c:v>170.33458808889</c:v>
                </c:pt>
                <c:pt idx="245">
                  <c:v>175.554368657358</c:v>
                </c:pt>
                <c:pt idx="246">
                  <c:v>180.06077772331901</c:v>
                </c:pt>
                <c:pt idx="247">
                  <c:v>180.46677522801801</c:v>
                </c:pt>
                <c:pt idx="248">
                  <c:v>179.769027491023</c:v>
                </c:pt>
                <c:pt idx="249">
                  <c:v>180.55374854475301</c:v>
                </c:pt>
                <c:pt idx="250">
                  <c:v>181.44991805708699</c:v>
                </c:pt>
                <c:pt idx="251">
                  <c:v>181.800737775127</c:v>
                </c:pt>
                <c:pt idx="252">
                  <c:v>179.102494412802</c:v>
                </c:pt>
                <c:pt idx="253">
                  <c:v>177.50243589507201</c:v>
                </c:pt>
                <c:pt idx="254">
                  <c:v>179.893996779107</c:v>
                </c:pt>
                <c:pt idx="255">
                  <c:v>183.24102345006699</c:v>
                </c:pt>
                <c:pt idx="256">
                  <c:v>186.256198642736</c:v>
                </c:pt>
                <c:pt idx="257">
                  <c:v>186.501786051023</c:v>
                </c:pt>
                <c:pt idx="258">
                  <c:v>186.66793658765499</c:v>
                </c:pt>
                <c:pt idx="259">
                  <c:v>188.954222088037</c:v>
                </c:pt>
                <c:pt idx="260">
                  <c:v>191.96128633860201</c:v>
                </c:pt>
                <c:pt idx="261">
                  <c:v>196.41083904895001</c:v>
                </c:pt>
                <c:pt idx="262">
                  <c:v>196.40416759872201</c:v>
                </c:pt>
                <c:pt idx="263">
                  <c:v>193.37142497431401</c:v>
                </c:pt>
                <c:pt idx="264">
                  <c:v>188.39039256420099</c:v>
                </c:pt>
                <c:pt idx="265">
                  <c:v>189.660500139981</c:v>
                </c:pt>
                <c:pt idx="266">
                  <c:v>195.517050844447</c:v>
                </c:pt>
                <c:pt idx="267">
                  <c:v>203.85748437726301</c:v>
                </c:pt>
                <c:pt idx="268">
                  <c:v>202.999637249172</c:v>
                </c:pt>
                <c:pt idx="269">
                  <c:v>198.492669418551</c:v>
                </c:pt>
                <c:pt idx="270">
                  <c:v>193.584300960928</c:v>
                </c:pt>
                <c:pt idx="271">
                  <c:v>194.36931081564799</c:v>
                </c:pt>
                <c:pt idx="272">
                  <c:v>195.98761749418799</c:v>
                </c:pt>
                <c:pt idx="273">
                  <c:v>195.487710951059</c:v>
                </c:pt>
                <c:pt idx="274">
                  <c:v>194.53981499703701</c:v>
                </c:pt>
                <c:pt idx="275">
                  <c:v>194.45674140496899</c:v>
                </c:pt>
                <c:pt idx="276">
                  <c:v>197.76029464437201</c:v>
                </c:pt>
                <c:pt idx="277">
                  <c:v>201.53676144039699</c:v>
                </c:pt>
                <c:pt idx="278">
                  <c:v>203.687303410721</c:v>
                </c:pt>
                <c:pt idx="279">
                  <c:v>205.80286249186099</c:v>
                </c:pt>
                <c:pt idx="280">
                  <c:v>209.14006110123401</c:v>
                </c:pt>
                <c:pt idx="281">
                  <c:v>211.83452596403299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4-4CA9-B144-7589EFD424A0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Segment'!$K$6:$K$287</c:f>
              <c:numCache>
                <c:formatCode>[$-409]mmm\-yy;@</c:formatCode>
                <c:ptCount val="28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</c:numCache>
            </c:numRef>
          </c:xVal>
          <c:yVal>
            <c:numRef>
              <c:f>'U.S. VW - By Segment'!$M$6:$M$287</c:f>
              <c:numCache>
                <c:formatCode>0</c:formatCode>
                <c:ptCount val="282"/>
                <c:pt idx="0">
                  <c:v>70.136000516292995</c:v>
                </c:pt>
                <c:pt idx="1">
                  <c:v>68.093358610159996</c:v>
                </c:pt>
                <c:pt idx="2">
                  <c:v>66.6179392674523</c:v>
                </c:pt>
                <c:pt idx="3">
                  <c:v>66.0420063631</c:v>
                </c:pt>
                <c:pt idx="4">
                  <c:v>64.626712056023393</c:v>
                </c:pt>
                <c:pt idx="5">
                  <c:v>65.465567345315407</c:v>
                </c:pt>
                <c:pt idx="6">
                  <c:v>66.768630997180594</c:v>
                </c:pt>
                <c:pt idx="7">
                  <c:v>68.487950717548202</c:v>
                </c:pt>
                <c:pt idx="8">
                  <c:v>68.515549881417002</c:v>
                </c:pt>
                <c:pt idx="9">
                  <c:v>68.261254194726803</c:v>
                </c:pt>
                <c:pt idx="10">
                  <c:v>67.7316755574805</c:v>
                </c:pt>
                <c:pt idx="11">
                  <c:v>68.418838307237195</c:v>
                </c:pt>
                <c:pt idx="12">
                  <c:v>68.507762516748002</c:v>
                </c:pt>
                <c:pt idx="13">
                  <c:v>69.361068257418395</c:v>
                </c:pt>
                <c:pt idx="14">
                  <c:v>68.942295279015596</c:v>
                </c:pt>
                <c:pt idx="15">
                  <c:v>69.304141117614705</c:v>
                </c:pt>
                <c:pt idx="16">
                  <c:v>69.970073377942597</c:v>
                </c:pt>
                <c:pt idx="17">
                  <c:v>70.539912195295102</c:v>
                </c:pt>
                <c:pt idx="18">
                  <c:v>71.4347119459553</c:v>
                </c:pt>
                <c:pt idx="19">
                  <c:v>71.902451807071401</c:v>
                </c:pt>
                <c:pt idx="20">
                  <c:v>74.198072031312293</c:v>
                </c:pt>
                <c:pt idx="21">
                  <c:v>75.792305860487403</c:v>
                </c:pt>
                <c:pt idx="22">
                  <c:v>76.696529872828094</c:v>
                </c:pt>
                <c:pt idx="23">
                  <c:v>77.529914394373705</c:v>
                </c:pt>
                <c:pt idx="24">
                  <c:v>78.441025188870398</c:v>
                </c:pt>
                <c:pt idx="25">
                  <c:v>80.121064302256798</c:v>
                </c:pt>
                <c:pt idx="26">
                  <c:v>80.106182528720694</c:v>
                </c:pt>
                <c:pt idx="27">
                  <c:v>80.145534715988902</c:v>
                </c:pt>
                <c:pt idx="28">
                  <c:v>79.652061781722196</c:v>
                </c:pt>
                <c:pt idx="29">
                  <c:v>80.449604731205795</c:v>
                </c:pt>
                <c:pt idx="30">
                  <c:v>81.5786766760082</c:v>
                </c:pt>
                <c:pt idx="31">
                  <c:v>82.713124133691906</c:v>
                </c:pt>
                <c:pt idx="32">
                  <c:v>82.478157159907795</c:v>
                </c:pt>
                <c:pt idx="33">
                  <c:v>80.695447350483903</c:v>
                </c:pt>
                <c:pt idx="34">
                  <c:v>80.764456732019895</c:v>
                </c:pt>
                <c:pt idx="35">
                  <c:v>80.795018540808698</c:v>
                </c:pt>
                <c:pt idx="36">
                  <c:v>82.560312477731699</c:v>
                </c:pt>
                <c:pt idx="37">
                  <c:v>81.432761045394599</c:v>
                </c:pt>
                <c:pt idx="38">
                  <c:v>81.762134741797297</c:v>
                </c:pt>
                <c:pt idx="39">
                  <c:v>81.923900426802106</c:v>
                </c:pt>
                <c:pt idx="40">
                  <c:v>83.080454569934901</c:v>
                </c:pt>
                <c:pt idx="41">
                  <c:v>83.949226258584503</c:v>
                </c:pt>
                <c:pt idx="42">
                  <c:v>85.276100832415295</c:v>
                </c:pt>
                <c:pt idx="43">
                  <c:v>88.9156824051461</c:v>
                </c:pt>
                <c:pt idx="44">
                  <c:v>92.736724618708195</c:v>
                </c:pt>
                <c:pt idx="45">
                  <c:v>95.128384741087004</c:v>
                </c:pt>
                <c:pt idx="46">
                  <c:v>94.851154975822297</c:v>
                </c:pt>
                <c:pt idx="47">
                  <c:v>93.686189701513698</c:v>
                </c:pt>
                <c:pt idx="48">
                  <c:v>93.586209042889095</c:v>
                </c:pt>
                <c:pt idx="49">
                  <c:v>93.871590110924998</c:v>
                </c:pt>
                <c:pt idx="50">
                  <c:v>95.095054561754296</c:v>
                </c:pt>
                <c:pt idx="51">
                  <c:v>94.869856869438607</c:v>
                </c:pt>
                <c:pt idx="52">
                  <c:v>94.697271051435905</c:v>
                </c:pt>
                <c:pt idx="53">
                  <c:v>93.752393369512404</c:v>
                </c:pt>
                <c:pt idx="54">
                  <c:v>94.6413193906873</c:v>
                </c:pt>
                <c:pt idx="55">
                  <c:v>95.487399763126007</c:v>
                </c:pt>
                <c:pt idx="56">
                  <c:v>96.6385169787835</c:v>
                </c:pt>
                <c:pt idx="57">
                  <c:v>97.532317900500502</c:v>
                </c:pt>
                <c:pt idx="58">
                  <c:v>98.606521595476906</c:v>
                </c:pt>
                <c:pt idx="59">
                  <c:v>100</c:v>
                </c:pt>
                <c:pt idx="60">
                  <c:v>100.712780030633</c:v>
                </c:pt>
                <c:pt idx="61">
                  <c:v>101.463410362551</c:v>
                </c:pt>
                <c:pt idx="62">
                  <c:v>101.224179480655</c:v>
                </c:pt>
                <c:pt idx="63">
                  <c:v>100.984193108347</c:v>
                </c:pt>
                <c:pt idx="64">
                  <c:v>101.446824874922</c:v>
                </c:pt>
                <c:pt idx="65">
                  <c:v>102.735207578228</c:v>
                </c:pt>
                <c:pt idx="66">
                  <c:v>103.86472902605</c:v>
                </c:pt>
                <c:pt idx="67">
                  <c:v>104.15878828709199</c:v>
                </c:pt>
                <c:pt idx="68">
                  <c:v>104.19041934508</c:v>
                </c:pt>
                <c:pt idx="69">
                  <c:v>104.20607181943301</c:v>
                </c:pt>
                <c:pt idx="70">
                  <c:v>104.150651311979</c:v>
                </c:pt>
                <c:pt idx="71">
                  <c:v>104.553354276912</c:v>
                </c:pt>
                <c:pt idx="72">
                  <c:v>105.869173432453</c:v>
                </c:pt>
                <c:pt idx="73">
                  <c:v>108.097607415279</c:v>
                </c:pt>
                <c:pt idx="74">
                  <c:v>109.430676305177</c:v>
                </c:pt>
                <c:pt idx="75">
                  <c:v>111.178690166894</c:v>
                </c:pt>
                <c:pt idx="76">
                  <c:v>111.089807562486</c:v>
                </c:pt>
                <c:pt idx="77">
                  <c:v>112.204111628327</c:v>
                </c:pt>
                <c:pt idx="78">
                  <c:v>111.205393091123</c:v>
                </c:pt>
                <c:pt idx="79">
                  <c:v>111.26564821374301</c:v>
                </c:pt>
                <c:pt idx="80">
                  <c:v>110.113764892286</c:v>
                </c:pt>
                <c:pt idx="81">
                  <c:v>110.91555818975</c:v>
                </c:pt>
                <c:pt idx="82">
                  <c:v>112.471843792054</c:v>
                </c:pt>
                <c:pt idx="83">
                  <c:v>115.126957037312</c:v>
                </c:pt>
                <c:pt idx="84">
                  <c:v>116.91976047911901</c:v>
                </c:pt>
                <c:pt idx="85">
                  <c:v>117.84309015815499</c:v>
                </c:pt>
                <c:pt idx="86">
                  <c:v>118.00571263393</c:v>
                </c:pt>
                <c:pt idx="87">
                  <c:v>118.77332718592901</c:v>
                </c:pt>
                <c:pt idx="88">
                  <c:v>119.615677904753</c:v>
                </c:pt>
                <c:pt idx="89">
                  <c:v>121.102655599662</c:v>
                </c:pt>
                <c:pt idx="90">
                  <c:v>121.786599927818</c:v>
                </c:pt>
                <c:pt idx="91">
                  <c:v>122.17321586746699</c:v>
                </c:pt>
                <c:pt idx="92">
                  <c:v>121.227262490502</c:v>
                </c:pt>
                <c:pt idx="93">
                  <c:v>120.581031201343</c:v>
                </c:pt>
                <c:pt idx="94">
                  <c:v>120.909699060704</c:v>
                </c:pt>
                <c:pt idx="95">
                  <c:v>122.57088509858499</c:v>
                </c:pt>
                <c:pt idx="96">
                  <c:v>123.543935785748</c:v>
                </c:pt>
                <c:pt idx="97">
                  <c:v>123.59337614177601</c:v>
                </c:pt>
                <c:pt idx="98">
                  <c:v>123.701090664435</c:v>
                </c:pt>
                <c:pt idx="99">
                  <c:v>125.000875164504</c:v>
                </c:pt>
                <c:pt idx="100">
                  <c:v>126.95717973009501</c:v>
                </c:pt>
                <c:pt idx="101">
                  <c:v>128.54632523144599</c:v>
                </c:pt>
                <c:pt idx="102">
                  <c:v>130.92203629705401</c:v>
                </c:pt>
                <c:pt idx="103">
                  <c:v>133.51024882641701</c:v>
                </c:pt>
                <c:pt idx="104">
                  <c:v>136.29245941477899</c:v>
                </c:pt>
                <c:pt idx="105">
                  <c:v>136.66238199346699</c:v>
                </c:pt>
                <c:pt idx="106">
                  <c:v>137.50770315745001</c:v>
                </c:pt>
                <c:pt idx="107">
                  <c:v>137.79381302773299</c:v>
                </c:pt>
                <c:pt idx="108">
                  <c:v>140.21176504689601</c:v>
                </c:pt>
                <c:pt idx="109">
                  <c:v>141.52508673776899</c:v>
                </c:pt>
                <c:pt idx="110">
                  <c:v>143.565590392308</c:v>
                </c:pt>
                <c:pt idx="111">
                  <c:v>144.54922415758699</c:v>
                </c:pt>
                <c:pt idx="112">
                  <c:v>145.60044102803701</c:v>
                </c:pt>
                <c:pt idx="113">
                  <c:v>147.83956477342201</c:v>
                </c:pt>
                <c:pt idx="114">
                  <c:v>150.82022773993799</c:v>
                </c:pt>
                <c:pt idx="115">
                  <c:v>154.850564606593</c:v>
                </c:pt>
                <c:pt idx="116">
                  <c:v>158.15302351178701</c:v>
                </c:pt>
                <c:pt idx="117">
                  <c:v>162.833099402741</c:v>
                </c:pt>
                <c:pt idx="118">
                  <c:v>166.020578716367</c:v>
                </c:pt>
                <c:pt idx="119">
                  <c:v>167.75379914622701</c:v>
                </c:pt>
                <c:pt idx="120">
                  <c:v>165.378970097668</c:v>
                </c:pt>
                <c:pt idx="121">
                  <c:v>164.197473583972</c:v>
                </c:pt>
                <c:pt idx="122">
                  <c:v>163.51358120265999</c:v>
                </c:pt>
                <c:pt idx="123">
                  <c:v>164.020895532531</c:v>
                </c:pt>
                <c:pt idx="124">
                  <c:v>163.636281105004</c:v>
                </c:pt>
                <c:pt idx="125">
                  <c:v>162.25536447222001</c:v>
                </c:pt>
                <c:pt idx="126">
                  <c:v>161.57068974721801</c:v>
                </c:pt>
                <c:pt idx="127">
                  <c:v>160.459673014694</c:v>
                </c:pt>
                <c:pt idx="128">
                  <c:v>160.13374243142499</c:v>
                </c:pt>
                <c:pt idx="129">
                  <c:v>166.50322829205001</c:v>
                </c:pt>
                <c:pt idx="130">
                  <c:v>173.21978600273101</c:v>
                </c:pt>
                <c:pt idx="131">
                  <c:v>180.942988452039</c:v>
                </c:pt>
                <c:pt idx="132">
                  <c:v>177.090817095261</c:v>
                </c:pt>
                <c:pt idx="133">
                  <c:v>174.748663448217</c:v>
                </c:pt>
                <c:pt idx="134">
                  <c:v>171.652468167737</c:v>
                </c:pt>
                <c:pt idx="135">
                  <c:v>171.09548346697301</c:v>
                </c:pt>
                <c:pt idx="136">
                  <c:v>170.90967615381399</c:v>
                </c:pt>
                <c:pt idx="137">
                  <c:v>169.85949574309899</c:v>
                </c:pt>
                <c:pt idx="138">
                  <c:v>171.77468532502499</c:v>
                </c:pt>
                <c:pt idx="139">
                  <c:v>170.330360308314</c:v>
                </c:pt>
                <c:pt idx="140">
                  <c:v>171.14545625235101</c:v>
                </c:pt>
                <c:pt idx="141">
                  <c:v>168.553019289807</c:v>
                </c:pt>
                <c:pt idx="142">
                  <c:v>167.49951980120699</c:v>
                </c:pt>
                <c:pt idx="143">
                  <c:v>164.60310513681199</c:v>
                </c:pt>
                <c:pt idx="144">
                  <c:v>163.29061607666301</c:v>
                </c:pt>
                <c:pt idx="145">
                  <c:v>162.349947847539</c:v>
                </c:pt>
                <c:pt idx="146">
                  <c:v>161.55844291092899</c:v>
                </c:pt>
                <c:pt idx="147">
                  <c:v>159.603136560693</c:v>
                </c:pt>
                <c:pt idx="148">
                  <c:v>157.37403553459299</c:v>
                </c:pt>
                <c:pt idx="149">
                  <c:v>155.98520870869299</c:v>
                </c:pt>
                <c:pt idx="150">
                  <c:v>157.052979733737</c:v>
                </c:pt>
                <c:pt idx="151">
                  <c:v>158.24063995180899</c:v>
                </c:pt>
                <c:pt idx="152">
                  <c:v>157.733194242005</c:v>
                </c:pt>
                <c:pt idx="153">
                  <c:v>154.691127619209</c:v>
                </c:pt>
                <c:pt idx="154">
                  <c:v>148.28664277844101</c:v>
                </c:pt>
                <c:pt idx="155">
                  <c:v>142.121992274864</c:v>
                </c:pt>
                <c:pt idx="156">
                  <c:v>136.71760349257301</c:v>
                </c:pt>
                <c:pt idx="157">
                  <c:v>136.16381097589399</c:v>
                </c:pt>
                <c:pt idx="158">
                  <c:v>133.46859613894301</c:v>
                </c:pt>
                <c:pt idx="159">
                  <c:v>130.79232575097001</c:v>
                </c:pt>
                <c:pt idx="160">
                  <c:v>125.393138723498</c:v>
                </c:pt>
                <c:pt idx="161">
                  <c:v>123.075530253701</c:v>
                </c:pt>
                <c:pt idx="162">
                  <c:v>120.36363093410399</c:v>
                </c:pt>
                <c:pt idx="163">
                  <c:v>120.252605049539</c:v>
                </c:pt>
                <c:pt idx="164">
                  <c:v>119.15694015657</c:v>
                </c:pt>
                <c:pt idx="165">
                  <c:v>118.84814019404401</c:v>
                </c:pt>
                <c:pt idx="166">
                  <c:v>116.62859296539401</c:v>
                </c:pt>
                <c:pt idx="167">
                  <c:v>115.37734394428099</c:v>
                </c:pt>
                <c:pt idx="168">
                  <c:v>114.94997067045</c:v>
                </c:pt>
                <c:pt idx="169">
                  <c:v>116.056977343339</c:v>
                </c:pt>
                <c:pt idx="170">
                  <c:v>117.46882935548</c:v>
                </c:pt>
                <c:pt idx="171">
                  <c:v>118.81275232097801</c:v>
                </c:pt>
                <c:pt idx="172">
                  <c:v>119.291947808404</c:v>
                </c:pt>
                <c:pt idx="173">
                  <c:v>120.472396146538</c:v>
                </c:pt>
                <c:pt idx="174">
                  <c:v>122.08977468853099</c:v>
                </c:pt>
                <c:pt idx="175">
                  <c:v>126.65866921508299</c:v>
                </c:pt>
                <c:pt idx="176">
                  <c:v>131.36317006768101</c:v>
                </c:pt>
                <c:pt idx="177">
                  <c:v>135.62137674867299</c:v>
                </c:pt>
                <c:pt idx="178">
                  <c:v>137.06513219179399</c:v>
                </c:pt>
                <c:pt idx="179">
                  <c:v>138.00704913760401</c:v>
                </c:pt>
                <c:pt idx="180">
                  <c:v>138.706489530742</c:v>
                </c:pt>
                <c:pt idx="181">
                  <c:v>137.784750891264</c:v>
                </c:pt>
                <c:pt idx="182">
                  <c:v>136.44723989939999</c:v>
                </c:pt>
                <c:pt idx="183">
                  <c:v>135.81041833800199</c:v>
                </c:pt>
                <c:pt idx="184">
                  <c:v>137.66497122655801</c:v>
                </c:pt>
                <c:pt idx="185">
                  <c:v>139.243164344951</c:v>
                </c:pt>
                <c:pt idx="186">
                  <c:v>140.999634291885</c:v>
                </c:pt>
                <c:pt idx="187">
                  <c:v>142.47671384843099</c:v>
                </c:pt>
                <c:pt idx="188">
                  <c:v>146.66834903328399</c:v>
                </c:pt>
                <c:pt idx="189">
                  <c:v>149.84359994606999</c:v>
                </c:pt>
                <c:pt idx="190">
                  <c:v>152.769320354022</c:v>
                </c:pt>
                <c:pt idx="191">
                  <c:v>151.614772946595</c:v>
                </c:pt>
                <c:pt idx="192">
                  <c:v>150.335047369959</c:v>
                </c:pt>
                <c:pt idx="193">
                  <c:v>146.79379684652901</c:v>
                </c:pt>
                <c:pt idx="194">
                  <c:v>145.586366118775</c:v>
                </c:pt>
                <c:pt idx="195">
                  <c:v>144.99054553771001</c:v>
                </c:pt>
                <c:pt idx="196">
                  <c:v>146.72728504282799</c:v>
                </c:pt>
                <c:pt idx="197">
                  <c:v>147.744007657634</c:v>
                </c:pt>
                <c:pt idx="198">
                  <c:v>150.69577609944901</c:v>
                </c:pt>
                <c:pt idx="199">
                  <c:v>153.765286757789</c:v>
                </c:pt>
                <c:pt idx="200">
                  <c:v>158.59560077757999</c:v>
                </c:pt>
                <c:pt idx="201">
                  <c:v>161.63926478709001</c:v>
                </c:pt>
                <c:pt idx="202">
                  <c:v>163.108403820837</c:v>
                </c:pt>
                <c:pt idx="203">
                  <c:v>162.38391300694701</c:v>
                </c:pt>
                <c:pt idx="204">
                  <c:v>160.503181129843</c:v>
                </c:pt>
                <c:pt idx="205">
                  <c:v>160.84467466618699</c:v>
                </c:pt>
                <c:pt idx="206">
                  <c:v>161.19511244939201</c:v>
                </c:pt>
                <c:pt idx="207">
                  <c:v>163.288722574133</c:v>
                </c:pt>
                <c:pt idx="208">
                  <c:v>164.79408294066801</c:v>
                </c:pt>
                <c:pt idx="209">
                  <c:v>167.07545968162401</c:v>
                </c:pt>
                <c:pt idx="210">
                  <c:v>168.23526691619401</c:v>
                </c:pt>
                <c:pt idx="211">
                  <c:v>168.65332278621099</c:v>
                </c:pt>
                <c:pt idx="212">
                  <c:v>170.92224855796701</c:v>
                </c:pt>
                <c:pt idx="213">
                  <c:v>174.13018514914501</c:v>
                </c:pt>
                <c:pt idx="214">
                  <c:v>177.61534216000501</c:v>
                </c:pt>
                <c:pt idx="215">
                  <c:v>177.98545460118899</c:v>
                </c:pt>
                <c:pt idx="216">
                  <c:v>178.09934731672999</c:v>
                </c:pt>
                <c:pt idx="217">
                  <c:v>177.80629688824999</c:v>
                </c:pt>
                <c:pt idx="218">
                  <c:v>178.57685490032199</c:v>
                </c:pt>
                <c:pt idx="219">
                  <c:v>178.08242683030701</c:v>
                </c:pt>
                <c:pt idx="220">
                  <c:v>174.63251484192401</c:v>
                </c:pt>
                <c:pt idx="221">
                  <c:v>172.078905600301</c:v>
                </c:pt>
                <c:pt idx="222">
                  <c:v>170.936800150572</c:v>
                </c:pt>
                <c:pt idx="223">
                  <c:v>176.72512301055801</c:v>
                </c:pt>
                <c:pt idx="224">
                  <c:v>181.83175568083601</c:v>
                </c:pt>
                <c:pt idx="225">
                  <c:v>186.97674899371</c:v>
                </c:pt>
                <c:pt idx="226">
                  <c:v>189.42025836604299</c:v>
                </c:pt>
                <c:pt idx="227">
                  <c:v>192.20130474464901</c:v>
                </c:pt>
                <c:pt idx="228">
                  <c:v>195.06174934296001</c:v>
                </c:pt>
                <c:pt idx="229">
                  <c:v>196.0241931889</c:v>
                </c:pt>
                <c:pt idx="230">
                  <c:v>197.304352820893</c:v>
                </c:pt>
                <c:pt idx="231">
                  <c:v>198.167430764513</c:v>
                </c:pt>
                <c:pt idx="232">
                  <c:v>200.40570259884799</c:v>
                </c:pt>
                <c:pt idx="233">
                  <c:v>201.68341525762901</c:v>
                </c:pt>
                <c:pt idx="234">
                  <c:v>203.409464946176</c:v>
                </c:pt>
                <c:pt idx="235">
                  <c:v>204.27608253257301</c:v>
                </c:pt>
                <c:pt idx="236">
                  <c:v>205.74441292010201</c:v>
                </c:pt>
                <c:pt idx="237">
                  <c:v>205.014165151589</c:v>
                </c:pt>
                <c:pt idx="238">
                  <c:v>205.61258390645699</c:v>
                </c:pt>
                <c:pt idx="239">
                  <c:v>206.67304109553601</c:v>
                </c:pt>
                <c:pt idx="240">
                  <c:v>210.51879454679101</c:v>
                </c:pt>
                <c:pt idx="241">
                  <c:v>213.69686246230501</c:v>
                </c:pt>
                <c:pt idx="242">
                  <c:v>217.60982137999301</c:v>
                </c:pt>
                <c:pt idx="243">
                  <c:v>220.72677756834301</c:v>
                </c:pt>
                <c:pt idx="244">
                  <c:v>223.619216941698</c:v>
                </c:pt>
                <c:pt idx="245">
                  <c:v>225.04788377731001</c:v>
                </c:pt>
                <c:pt idx="246">
                  <c:v>226.38358529684601</c:v>
                </c:pt>
                <c:pt idx="247">
                  <c:v>226.92284482349399</c:v>
                </c:pt>
                <c:pt idx="248">
                  <c:v>227.320911168706</c:v>
                </c:pt>
                <c:pt idx="249">
                  <c:v>227.31963807563599</c:v>
                </c:pt>
                <c:pt idx="250">
                  <c:v>228.19922262117001</c:v>
                </c:pt>
                <c:pt idx="251">
                  <c:v>229.585047030364</c:v>
                </c:pt>
                <c:pt idx="252">
                  <c:v>229.827208949398</c:v>
                </c:pt>
                <c:pt idx="253">
                  <c:v>230.48098243341499</c:v>
                </c:pt>
                <c:pt idx="254">
                  <c:v>229.847727855703</c:v>
                </c:pt>
                <c:pt idx="255">
                  <c:v>231.587036710896</c:v>
                </c:pt>
                <c:pt idx="256">
                  <c:v>235.01889781477399</c:v>
                </c:pt>
                <c:pt idx="257">
                  <c:v>240.670683665056</c:v>
                </c:pt>
                <c:pt idx="258">
                  <c:v>244.649464461355</c:v>
                </c:pt>
                <c:pt idx="259">
                  <c:v>244.89469335308999</c:v>
                </c:pt>
                <c:pt idx="260">
                  <c:v>243.881977895994</c:v>
                </c:pt>
                <c:pt idx="261">
                  <c:v>244.36324488703099</c:v>
                </c:pt>
                <c:pt idx="262">
                  <c:v>246.943597828842</c:v>
                </c:pt>
                <c:pt idx="263">
                  <c:v>249.61421836626801</c:v>
                </c:pt>
                <c:pt idx="264">
                  <c:v>252.009897730045</c:v>
                </c:pt>
                <c:pt idx="265">
                  <c:v>255.28207314719501</c:v>
                </c:pt>
                <c:pt idx="266">
                  <c:v>260.76945080691399</c:v>
                </c:pt>
                <c:pt idx="267">
                  <c:v>263.44787594332098</c:v>
                </c:pt>
                <c:pt idx="268">
                  <c:v>261.77271576281601</c:v>
                </c:pt>
                <c:pt idx="269">
                  <c:v>256.550150381393</c:v>
                </c:pt>
                <c:pt idx="270">
                  <c:v>256.404715256938</c:v>
                </c:pt>
                <c:pt idx="271">
                  <c:v>259.46786031677198</c:v>
                </c:pt>
                <c:pt idx="272">
                  <c:v>264.41472599626502</c:v>
                </c:pt>
                <c:pt idx="273">
                  <c:v>265.59759025306499</c:v>
                </c:pt>
                <c:pt idx="274">
                  <c:v>265.67060355974797</c:v>
                </c:pt>
                <c:pt idx="275">
                  <c:v>265.97273348113998</c:v>
                </c:pt>
                <c:pt idx="276">
                  <c:v>267.27362221189799</c:v>
                </c:pt>
                <c:pt idx="277">
                  <c:v>271.44799152660698</c:v>
                </c:pt>
                <c:pt idx="278">
                  <c:v>275.13162823099702</c:v>
                </c:pt>
                <c:pt idx="279">
                  <c:v>278.54868323754499</c:v>
                </c:pt>
                <c:pt idx="280">
                  <c:v>278.52163564678398</c:v>
                </c:pt>
                <c:pt idx="281">
                  <c:v>278.852134777961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4-4CA9-B144-7589EFD4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64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PropertyType!$Q$7:$Q$100</c:f>
              <c:numCache>
                <c:formatCode>0</c:formatCode>
                <c:ptCount val="94"/>
                <c:pt idx="0">
                  <c:v>58.474911140613202</c:v>
                </c:pt>
                <c:pt idx="1">
                  <c:v>62.218804255429397</c:v>
                </c:pt>
                <c:pt idx="2">
                  <c:v>65.915032123376506</c:v>
                </c:pt>
                <c:pt idx="3">
                  <c:v>65.738564350172695</c:v>
                </c:pt>
                <c:pt idx="4">
                  <c:v>66.117301400756304</c:v>
                </c:pt>
                <c:pt idx="5">
                  <c:v>69.654446583223603</c:v>
                </c:pt>
                <c:pt idx="6">
                  <c:v>74.756509194975294</c:v>
                </c:pt>
                <c:pt idx="7">
                  <c:v>77.799355805568993</c:v>
                </c:pt>
                <c:pt idx="8">
                  <c:v>78.306386307420496</c:v>
                </c:pt>
                <c:pt idx="9">
                  <c:v>78.330933485534601</c:v>
                </c:pt>
                <c:pt idx="10">
                  <c:v>79.676870636697004</c:v>
                </c:pt>
                <c:pt idx="11">
                  <c:v>82.329382595666601</c:v>
                </c:pt>
                <c:pt idx="12">
                  <c:v>85.598798459733104</c:v>
                </c:pt>
                <c:pt idx="13">
                  <c:v>89.600512661941096</c:v>
                </c:pt>
                <c:pt idx="14">
                  <c:v>90.672019384870296</c:v>
                </c:pt>
                <c:pt idx="15">
                  <c:v>90.232380732407293</c:v>
                </c:pt>
                <c:pt idx="16">
                  <c:v>92.970398289260601</c:v>
                </c:pt>
                <c:pt idx="17">
                  <c:v>98.203039500575002</c:v>
                </c:pt>
                <c:pt idx="18">
                  <c:v>100.79350425116201</c:v>
                </c:pt>
                <c:pt idx="19">
                  <c:v>100</c:v>
                </c:pt>
                <c:pt idx="20">
                  <c:v>100.418245825342</c:v>
                </c:pt>
                <c:pt idx="21">
                  <c:v>102.395841235068</c:v>
                </c:pt>
                <c:pt idx="22">
                  <c:v>102.898568341873</c:v>
                </c:pt>
                <c:pt idx="23">
                  <c:v>102.215160205424</c:v>
                </c:pt>
                <c:pt idx="24">
                  <c:v>103.35417505548401</c:v>
                </c:pt>
                <c:pt idx="25">
                  <c:v>106.51378811198499</c:v>
                </c:pt>
                <c:pt idx="26">
                  <c:v>109.25513963851</c:v>
                </c:pt>
                <c:pt idx="27">
                  <c:v>110.51456922015601</c:v>
                </c:pt>
                <c:pt idx="28">
                  <c:v>112.889980379742</c:v>
                </c:pt>
                <c:pt idx="29">
                  <c:v>116.338586697297</c:v>
                </c:pt>
                <c:pt idx="30">
                  <c:v>118.591163883308</c:v>
                </c:pt>
                <c:pt idx="31">
                  <c:v>120.76812498346101</c:v>
                </c:pt>
                <c:pt idx="32">
                  <c:v>124.861716504616</c:v>
                </c:pt>
                <c:pt idx="33">
                  <c:v>129.05949742675099</c:v>
                </c:pt>
                <c:pt idx="34">
                  <c:v>133.24355365813301</c:v>
                </c:pt>
                <c:pt idx="35">
                  <c:v>138.23452846971901</c:v>
                </c:pt>
                <c:pt idx="36">
                  <c:v>144.32852838409801</c:v>
                </c:pt>
                <c:pt idx="37">
                  <c:v>151.28446007149</c:v>
                </c:pt>
                <c:pt idx="38">
                  <c:v>156.01419758459599</c:v>
                </c:pt>
                <c:pt idx="39">
                  <c:v>158.72507070877501</c:v>
                </c:pt>
                <c:pt idx="40">
                  <c:v>161.787573927143</c:v>
                </c:pt>
                <c:pt idx="41">
                  <c:v>164.871999494562</c:v>
                </c:pt>
                <c:pt idx="42">
                  <c:v>165.25945559120399</c:v>
                </c:pt>
                <c:pt idx="43">
                  <c:v>164.874128221246</c:v>
                </c:pt>
                <c:pt idx="44">
                  <c:v>169.04157937721399</c:v>
                </c:pt>
                <c:pt idx="45">
                  <c:v>175.304153112526</c:v>
                </c:pt>
                <c:pt idx="46">
                  <c:v>172.01866748507399</c:v>
                </c:pt>
                <c:pt idx="47">
                  <c:v>165.07622565943899</c:v>
                </c:pt>
                <c:pt idx="48">
                  <c:v>164.31091838099599</c:v>
                </c:pt>
                <c:pt idx="49">
                  <c:v>163.709922682523</c:v>
                </c:pt>
                <c:pt idx="50">
                  <c:v>153.522463221902</c:v>
                </c:pt>
                <c:pt idx="51">
                  <c:v>141.53428292550899</c:v>
                </c:pt>
                <c:pt idx="52">
                  <c:v>132.83961442689599</c:v>
                </c:pt>
                <c:pt idx="53">
                  <c:v>123.900981295299</c:v>
                </c:pt>
                <c:pt idx="54">
                  <c:v>121.233394132321</c:v>
                </c:pt>
                <c:pt idx="55">
                  <c:v>121.887891233076</c:v>
                </c:pt>
                <c:pt idx="56">
                  <c:v>117.88492434671799</c:v>
                </c:pt>
                <c:pt idx="57">
                  <c:v>112.326780517931</c:v>
                </c:pt>
                <c:pt idx="58">
                  <c:v>110.252609721665</c:v>
                </c:pt>
                <c:pt idx="59">
                  <c:v>108.82828730494199</c:v>
                </c:pt>
                <c:pt idx="60">
                  <c:v>106.93811272964599</c:v>
                </c:pt>
                <c:pt idx="61">
                  <c:v>108.230672536271</c:v>
                </c:pt>
                <c:pt idx="62">
                  <c:v>110.00625732998201</c:v>
                </c:pt>
                <c:pt idx="63">
                  <c:v>109.10492572942</c:v>
                </c:pt>
                <c:pt idx="64">
                  <c:v>107.90364434294401</c:v>
                </c:pt>
                <c:pt idx="65">
                  <c:v>108.169431335293</c:v>
                </c:pt>
                <c:pt idx="66">
                  <c:v>110.617213298466</c:v>
                </c:pt>
                <c:pt idx="67">
                  <c:v>113.23074517644901</c:v>
                </c:pt>
                <c:pt idx="68">
                  <c:v>115.193925113936</c:v>
                </c:pt>
                <c:pt idx="69">
                  <c:v>117.33258549584799</c:v>
                </c:pt>
                <c:pt idx="70">
                  <c:v>119.737470041731</c:v>
                </c:pt>
                <c:pt idx="71">
                  <c:v>122.306916628336</c:v>
                </c:pt>
                <c:pt idx="72">
                  <c:v>126.41899823800399</c:v>
                </c:pt>
                <c:pt idx="73">
                  <c:v>132.23512801497401</c:v>
                </c:pt>
                <c:pt idx="74">
                  <c:v>133.80254050900899</c:v>
                </c:pt>
                <c:pt idx="75">
                  <c:v>133.50256871680099</c:v>
                </c:pt>
                <c:pt idx="76">
                  <c:v>138.86502328489101</c:v>
                </c:pt>
                <c:pt idx="77">
                  <c:v>146.62029080131799</c:v>
                </c:pt>
                <c:pt idx="78">
                  <c:v>146.73631329131601</c:v>
                </c:pt>
                <c:pt idx="79">
                  <c:v>143.73452473719601</c:v>
                </c:pt>
                <c:pt idx="80">
                  <c:v>146.19579859604499</c:v>
                </c:pt>
                <c:pt idx="81">
                  <c:v>151.48102943486299</c:v>
                </c:pt>
                <c:pt idx="82">
                  <c:v>156.83332055625101</c:v>
                </c:pt>
                <c:pt idx="83">
                  <c:v>161.12966774869</c:v>
                </c:pt>
                <c:pt idx="84">
                  <c:v>168.51798624695999</c:v>
                </c:pt>
                <c:pt idx="85">
                  <c:v>176.29598550668399</c:v>
                </c:pt>
                <c:pt idx="86">
                  <c:v>174.167239018966</c:v>
                </c:pt>
                <c:pt idx="87">
                  <c:v>171.85186139793001</c:v>
                </c:pt>
                <c:pt idx="88">
                  <c:v>179.384913787735</c:v>
                </c:pt>
                <c:pt idx="89">
                  <c:v>189.37200556576701</c:v>
                </c:pt>
                <c:pt idx="90">
                  <c:v>192.48330471265899</c:v>
                </c:pt>
                <c:pt idx="91">
                  <c:v>191.01094759760099</c:v>
                </c:pt>
                <c:pt idx="92">
                  <c:v>189.621160402301</c:v>
                </c:pt>
                <c:pt idx="93">
                  <c:v>194.14590191974801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34-4FCB-9516-269C59871E6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PropertyType!$R$7:$R$100</c:f>
              <c:numCache>
                <c:formatCode>0</c:formatCode>
                <c:ptCount val="94"/>
                <c:pt idx="0">
                  <c:v>67.571881341287906</c:v>
                </c:pt>
                <c:pt idx="1">
                  <c:v>69.647720120345099</c:v>
                </c:pt>
                <c:pt idx="2">
                  <c:v>71.169482173490906</c:v>
                </c:pt>
                <c:pt idx="3">
                  <c:v>70.118341634302396</c:v>
                </c:pt>
                <c:pt idx="4">
                  <c:v>70.105558570421195</c:v>
                </c:pt>
                <c:pt idx="5">
                  <c:v>73.234632679543907</c:v>
                </c:pt>
                <c:pt idx="6">
                  <c:v>77.525583039075997</c:v>
                </c:pt>
                <c:pt idx="7">
                  <c:v>79.285812404314001</c:v>
                </c:pt>
                <c:pt idx="8">
                  <c:v>78.953945584841605</c:v>
                </c:pt>
                <c:pt idx="9">
                  <c:v>78.904343289420098</c:v>
                </c:pt>
                <c:pt idx="10">
                  <c:v>80.909780047989898</c:v>
                </c:pt>
                <c:pt idx="11">
                  <c:v>84.016741290597594</c:v>
                </c:pt>
                <c:pt idx="12">
                  <c:v>86.376147698890193</c:v>
                </c:pt>
                <c:pt idx="13">
                  <c:v>86.508546270453294</c:v>
                </c:pt>
                <c:pt idx="14">
                  <c:v>86.934590034100907</c:v>
                </c:pt>
                <c:pt idx="15">
                  <c:v>90.330745048987097</c:v>
                </c:pt>
                <c:pt idx="16">
                  <c:v>94.223320594201297</c:v>
                </c:pt>
                <c:pt idx="17">
                  <c:v>97.186946971824099</c:v>
                </c:pt>
                <c:pt idx="18">
                  <c:v>98.929853128094706</c:v>
                </c:pt>
                <c:pt idx="19">
                  <c:v>100</c:v>
                </c:pt>
                <c:pt idx="20">
                  <c:v>101.204720217309</c:v>
                </c:pt>
                <c:pt idx="21">
                  <c:v>101.63761594077999</c:v>
                </c:pt>
                <c:pt idx="22">
                  <c:v>101.410871563068</c:v>
                </c:pt>
                <c:pt idx="23">
                  <c:v>102.06031205047</c:v>
                </c:pt>
                <c:pt idx="24">
                  <c:v>103.46581607341</c:v>
                </c:pt>
                <c:pt idx="25">
                  <c:v>106.149850041429</c:v>
                </c:pt>
                <c:pt idx="26">
                  <c:v>109.600932693451</c:v>
                </c:pt>
                <c:pt idx="27">
                  <c:v>111.25691049047801</c:v>
                </c:pt>
                <c:pt idx="28">
                  <c:v>111.724129501782</c:v>
                </c:pt>
                <c:pt idx="29">
                  <c:v>113.021917998077</c:v>
                </c:pt>
                <c:pt idx="30">
                  <c:v>115.985132147397</c:v>
                </c:pt>
                <c:pt idx="31">
                  <c:v>120.093811184758</c:v>
                </c:pt>
                <c:pt idx="32">
                  <c:v>126.45848946993701</c:v>
                </c:pt>
                <c:pt idx="33">
                  <c:v>133.361743352932</c:v>
                </c:pt>
                <c:pt idx="34">
                  <c:v>134.365159872471</c:v>
                </c:pt>
                <c:pt idx="35">
                  <c:v>135.18306168638699</c:v>
                </c:pt>
                <c:pt idx="36">
                  <c:v>143.20966538940201</c:v>
                </c:pt>
                <c:pt idx="37">
                  <c:v>152.16647050589501</c:v>
                </c:pt>
                <c:pt idx="38">
                  <c:v>154.927313588499</c:v>
                </c:pt>
                <c:pt idx="39">
                  <c:v>157.05030615861301</c:v>
                </c:pt>
                <c:pt idx="40">
                  <c:v>162.88622545468201</c:v>
                </c:pt>
                <c:pt idx="41">
                  <c:v>168.25354780466699</c:v>
                </c:pt>
                <c:pt idx="42">
                  <c:v>170.29984380498999</c:v>
                </c:pt>
                <c:pt idx="43">
                  <c:v>171.306656860901</c:v>
                </c:pt>
                <c:pt idx="44">
                  <c:v>174.18063137497501</c:v>
                </c:pt>
                <c:pt idx="45">
                  <c:v>178.384620444738</c:v>
                </c:pt>
                <c:pt idx="46">
                  <c:v>179.739420761476</c:v>
                </c:pt>
                <c:pt idx="47">
                  <c:v>176.68485294115601</c:v>
                </c:pt>
                <c:pt idx="48">
                  <c:v>172.663216021224</c:v>
                </c:pt>
                <c:pt idx="49">
                  <c:v>170.246457429706</c:v>
                </c:pt>
                <c:pt idx="50">
                  <c:v>164.13234122980899</c:v>
                </c:pt>
                <c:pt idx="51">
                  <c:v>153.468714723007</c:v>
                </c:pt>
                <c:pt idx="52">
                  <c:v>141.69421218794301</c:v>
                </c:pt>
                <c:pt idx="53">
                  <c:v>134.79540361071</c:v>
                </c:pt>
                <c:pt idx="54">
                  <c:v>133.268582160173</c:v>
                </c:pt>
                <c:pt idx="55">
                  <c:v>130.090451107033</c:v>
                </c:pt>
                <c:pt idx="56">
                  <c:v>127.237482382408</c:v>
                </c:pt>
                <c:pt idx="57">
                  <c:v>127.822237802979</c:v>
                </c:pt>
                <c:pt idx="58">
                  <c:v>124.605268296128</c:v>
                </c:pt>
                <c:pt idx="59">
                  <c:v>118.36634729002</c:v>
                </c:pt>
                <c:pt idx="60">
                  <c:v>117.92101492328101</c:v>
                </c:pt>
                <c:pt idx="61">
                  <c:v>122.662253695646</c:v>
                </c:pt>
                <c:pt idx="62">
                  <c:v>122.737211315522</c:v>
                </c:pt>
                <c:pt idx="63">
                  <c:v>118.56101911987101</c:v>
                </c:pt>
                <c:pt idx="64">
                  <c:v>117.82256987358799</c:v>
                </c:pt>
                <c:pt idx="65">
                  <c:v>119.92924027694001</c:v>
                </c:pt>
                <c:pt idx="66">
                  <c:v>124.052448113759</c:v>
                </c:pt>
                <c:pt idx="67">
                  <c:v>125.79938488352199</c:v>
                </c:pt>
                <c:pt idx="68">
                  <c:v>125.425940915022</c:v>
                </c:pt>
                <c:pt idx="69">
                  <c:v>127.664949911759</c:v>
                </c:pt>
                <c:pt idx="70">
                  <c:v>132.32216481446</c:v>
                </c:pt>
                <c:pt idx="71">
                  <c:v>136.05840057216801</c:v>
                </c:pt>
                <c:pt idx="72">
                  <c:v>140.66240318767601</c:v>
                </c:pt>
                <c:pt idx="73">
                  <c:v>147.213148000156</c:v>
                </c:pt>
                <c:pt idx="74">
                  <c:v>150.63600870418</c:v>
                </c:pt>
                <c:pt idx="75">
                  <c:v>151.60117570458399</c:v>
                </c:pt>
                <c:pt idx="76">
                  <c:v>155.31523310700899</c:v>
                </c:pt>
                <c:pt idx="77">
                  <c:v>162.383599800892</c:v>
                </c:pt>
                <c:pt idx="78">
                  <c:v>165.217744630955</c:v>
                </c:pt>
                <c:pt idx="79">
                  <c:v>164.59304816270699</c:v>
                </c:pt>
                <c:pt idx="80">
                  <c:v>170.836466412406</c:v>
                </c:pt>
                <c:pt idx="81">
                  <c:v>182.03256282840701</c:v>
                </c:pt>
                <c:pt idx="82">
                  <c:v>184.438858943285</c:v>
                </c:pt>
                <c:pt idx="83">
                  <c:v>182.57571494808201</c:v>
                </c:pt>
                <c:pt idx="84">
                  <c:v>194.573946947325</c:v>
                </c:pt>
                <c:pt idx="85">
                  <c:v>216.53244461982001</c:v>
                </c:pt>
                <c:pt idx="86">
                  <c:v>221.928459287062</c:v>
                </c:pt>
                <c:pt idx="87">
                  <c:v>215.47444515252101</c:v>
                </c:pt>
                <c:pt idx="88">
                  <c:v>218.375464096152</c:v>
                </c:pt>
                <c:pt idx="89">
                  <c:v>226.119810824334</c:v>
                </c:pt>
                <c:pt idx="90">
                  <c:v>231.52979484473599</c:v>
                </c:pt>
                <c:pt idx="91">
                  <c:v>234.405877831429</c:v>
                </c:pt>
                <c:pt idx="92">
                  <c:v>240.21869359607501</c:v>
                </c:pt>
                <c:pt idx="93">
                  <c:v>245.728948419944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34-4FCB-9516-269C59871E6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PropertyType!$S$7:$S$100</c:f>
              <c:numCache>
                <c:formatCode>0</c:formatCode>
                <c:ptCount val="94"/>
                <c:pt idx="0">
                  <c:v>68.671501197211597</c:v>
                </c:pt>
                <c:pt idx="1">
                  <c:v>67.063163342658399</c:v>
                </c:pt>
                <c:pt idx="2">
                  <c:v>69.225885095334206</c:v>
                </c:pt>
                <c:pt idx="3">
                  <c:v>74.297754623101</c:v>
                </c:pt>
                <c:pt idx="4">
                  <c:v>76.259601057920193</c:v>
                </c:pt>
                <c:pt idx="5">
                  <c:v>76.666457849672099</c:v>
                </c:pt>
                <c:pt idx="6">
                  <c:v>78.917952781138595</c:v>
                </c:pt>
                <c:pt idx="7">
                  <c:v>81.7966654422479</c:v>
                </c:pt>
                <c:pt idx="8">
                  <c:v>83.421972752498903</c:v>
                </c:pt>
                <c:pt idx="9">
                  <c:v>85.082627988842802</c:v>
                </c:pt>
                <c:pt idx="10">
                  <c:v>85.557038529219398</c:v>
                </c:pt>
                <c:pt idx="11">
                  <c:v>85.610342555185298</c:v>
                </c:pt>
                <c:pt idx="12">
                  <c:v>87.436288061632098</c:v>
                </c:pt>
                <c:pt idx="13">
                  <c:v>90.894189236687893</c:v>
                </c:pt>
                <c:pt idx="14">
                  <c:v>93.868970883689599</c:v>
                </c:pt>
                <c:pt idx="15">
                  <c:v>94.947771135935795</c:v>
                </c:pt>
                <c:pt idx="16">
                  <c:v>96.138089990079905</c:v>
                </c:pt>
                <c:pt idx="17">
                  <c:v>98.464412409831795</c:v>
                </c:pt>
                <c:pt idx="18">
                  <c:v>99.602015993100807</c:v>
                </c:pt>
                <c:pt idx="19">
                  <c:v>100</c:v>
                </c:pt>
                <c:pt idx="20">
                  <c:v>102.181803781829</c:v>
                </c:pt>
                <c:pt idx="21">
                  <c:v>105.638553488588</c:v>
                </c:pt>
                <c:pt idx="22">
                  <c:v>107.802039147248</c:v>
                </c:pt>
                <c:pt idx="23">
                  <c:v>108.628174977432</c:v>
                </c:pt>
                <c:pt idx="24">
                  <c:v>110.194832761988</c:v>
                </c:pt>
                <c:pt idx="25">
                  <c:v>112.910295077521</c:v>
                </c:pt>
                <c:pt idx="26">
                  <c:v>116.688271106389</c:v>
                </c:pt>
                <c:pt idx="27">
                  <c:v>120.405676621439</c:v>
                </c:pt>
                <c:pt idx="28">
                  <c:v>124.770258505832</c:v>
                </c:pt>
                <c:pt idx="29">
                  <c:v>129.451482298314</c:v>
                </c:pt>
                <c:pt idx="30">
                  <c:v>133.01723594641001</c:v>
                </c:pt>
                <c:pt idx="31">
                  <c:v>137.51745022535599</c:v>
                </c:pt>
                <c:pt idx="32">
                  <c:v>144.947231771676</c:v>
                </c:pt>
                <c:pt idx="33">
                  <c:v>152.508550608918</c:v>
                </c:pt>
                <c:pt idx="34">
                  <c:v>155.88119200525099</c:v>
                </c:pt>
                <c:pt idx="35">
                  <c:v>159.394444357493</c:v>
                </c:pt>
                <c:pt idx="36">
                  <c:v>169.78911611401099</c:v>
                </c:pt>
                <c:pt idx="37">
                  <c:v>181.85472611421301</c:v>
                </c:pt>
                <c:pt idx="38">
                  <c:v>182.661147114757</c:v>
                </c:pt>
                <c:pt idx="39">
                  <c:v>180.96511553064499</c:v>
                </c:pt>
                <c:pt idx="40">
                  <c:v>188.362996924399</c:v>
                </c:pt>
                <c:pt idx="41">
                  <c:v>195.15490678336101</c:v>
                </c:pt>
                <c:pt idx="42">
                  <c:v>190.90612040478601</c:v>
                </c:pt>
                <c:pt idx="43">
                  <c:v>187.639158550888</c:v>
                </c:pt>
                <c:pt idx="44">
                  <c:v>194.53777771501399</c:v>
                </c:pt>
                <c:pt idx="45">
                  <c:v>200.652198719826</c:v>
                </c:pt>
                <c:pt idx="46">
                  <c:v>195.66634780726201</c:v>
                </c:pt>
                <c:pt idx="47">
                  <c:v>187.75593687404</c:v>
                </c:pt>
                <c:pt idx="48">
                  <c:v>184.80774127636101</c:v>
                </c:pt>
                <c:pt idx="49">
                  <c:v>181.99347128791999</c:v>
                </c:pt>
                <c:pt idx="50">
                  <c:v>170.66226258492901</c:v>
                </c:pt>
                <c:pt idx="51">
                  <c:v>158.649523783511</c:v>
                </c:pt>
                <c:pt idx="52">
                  <c:v>153.16335050935899</c:v>
                </c:pt>
                <c:pt idx="53">
                  <c:v>149.89368482090299</c:v>
                </c:pt>
                <c:pt idx="54">
                  <c:v>146.77183370728201</c:v>
                </c:pt>
                <c:pt idx="55">
                  <c:v>142.83311419863901</c:v>
                </c:pt>
                <c:pt idx="56">
                  <c:v>138.16900631893799</c:v>
                </c:pt>
                <c:pt idx="57">
                  <c:v>132.92153679499501</c:v>
                </c:pt>
                <c:pt idx="58">
                  <c:v>132.53348341416299</c:v>
                </c:pt>
                <c:pt idx="59">
                  <c:v>134.00096332381099</c:v>
                </c:pt>
                <c:pt idx="60">
                  <c:v>132.073647120126</c:v>
                </c:pt>
                <c:pt idx="61">
                  <c:v>129.94059291679901</c:v>
                </c:pt>
                <c:pt idx="62">
                  <c:v>130.47643378672601</c:v>
                </c:pt>
                <c:pt idx="63">
                  <c:v>131.56041969639</c:v>
                </c:pt>
                <c:pt idx="64">
                  <c:v>131.88248798449601</c:v>
                </c:pt>
                <c:pt idx="65">
                  <c:v>133.54807133926101</c:v>
                </c:pt>
                <c:pt idx="66">
                  <c:v>135.91750023667399</c:v>
                </c:pt>
                <c:pt idx="67">
                  <c:v>137.343947683344</c:v>
                </c:pt>
                <c:pt idx="68">
                  <c:v>141.09060257206201</c:v>
                </c:pt>
                <c:pt idx="69">
                  <c:v>149.307336754376</c:v>
                </c:pt>
                <c:pt idx="70">
                  <c:v>152.354472890464</c:v>
                </c:pt>
                <c:pt idx="71">
                  <c:v>150.22153234211899</c:v>
                </c:pt>
                <c:pt idx="72">
                  <c:v>152.87161860083901</c:v>
                </c:pt>
                <c:pt idx="73">
                  <c:v>159.72286381760799</c:v>
                </c:pt>
                <c:pt idx="74">
                  <c:v>164.55564297736299</c:v>
                </c:pt>
                <c:pt idx="75">
                  <c:v>166.235486628465</c:v>
                </c:pt>
                <c:pt idx="76">
                  <c:v>169.15877683867299</c:v>
                </c:pt>
                <c:pt idx="77">
                  <c:v>172.94091568330401</c:v>
                </c:pt>
                <c:pt idx="78">
                  <c:v>175.545436251235</c:v>
                </c:pt>
                <c:pt idx="79">
                  <c:v>177.75003189389099</c:v>
                </c:pt>
                <c:pt idx="80">
                  <c:v>181.56165386270899</c:v>
                </c:pt>
                <c:pt idx="81">
                  <c:v>186.57380939136701</c:v>
                </c:pt>
                <c:pt idx="82">
                  <c:v>191.29834900223</c:v>
                </c:pt>
                <c:pt idx="83">
                  <c:v>195.69094217778601</c:v>
                </c:pt>
                <c:pt idx="84">
                  <c:v>203.25202275969201</c:v>
                </c:pt>
                <c:pt idx="85">
                  <c:v>213.717459104135</c:v>
                </c:pt>
                <c:pt idx="86">
                  <c:v>216.78649682871301</c:v>
                </c:pt>
                <c:pt idx="87">
                  <c:v>214.719302139761</c:v>
                </c:pt>
                <c:pt idx="88">
                  <c:v>217.07233160964799</c:v>
                </c:pt>
                <c:pt idx="89">
                  <c:v>222.67982118621799</c:v>
                </c:pt>
                <c:pt idx="90">
                  <c:v>226.74202349735901</c:v>
                </c:pt>
                <c:pt idx="91">
                  <c:v>226.54270170398999</c:v>
                </c:pt>
                <c:pt idx="92">
                  <c:v>223.18317831378701</c:v>
                </c:pt>
                <c:pt idx="93">
                  <c:v>223.619900323883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34-4FCB-9516-269C59871E6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PropertyType!$T$7:$T$100</c:f>
              <c:numCache>
                <c:formatCode>0</c:formatCode>
                <c:ptCount val="94"/>
                <c:pt idx="0">
                  <c:v>62.311173704393603</c:v>
                </c:pt>
                <c:pt idx="1">
                  <c:v>63.028538106316098</c:v>
                </c:pt>
                <c:pt idx="2">
                  <c:v>64.077663002258404</c:v>
                </c:pt>
                <c:pt idx="3">
                  <c:v>65.071860914469298</c:v>
                </c:pt>
                <c:pt idx="4">
                  <c:v>67.620066995617506</c:v>
                </c:pt>
                <c:pt idx="5">
                  <c:v>71.151265718353301</c:v>
                </c:pt>
                <c:pt idx="6">
                  <c:v>72.872916233410706</c:v>
                </c:pt>
                <c:pt idx="7">
                  <c:v>73.435637609441201</c:v>
                </c:pt>
                <c:pt idx="8">
                  <c:v>74.903210963344605</c:v>
                </c:pt>
                <c:pt idx="9">
                  <c:v>77.367892917230407</c:v>
                </c:pt>
                <c:pt idx="10">
                  <c:v>79.932007721093399</c:v>
                </c:pt>
                <c:pt idx="11">
                  <c:v>82.227008227122298</c:v>
                </c:pt>
                <c:pt idx="12">
                  <c:v>84.830495875294105</c:v>
                </c:pt>
                <c:pt idx="13">
                  <c:v>86.965263595201804</c:v>
                </c:pt>
                <c:pt idx="14">
                  <c:v>88.712813366809101</c:v>
                </c:pt>
                <c:pt idx="15">
                  <c:v>91.286831905416904</c:v>
                </c:pt>
                <c:pt idx="16">
                  <c:v>95.786880575320197</c:v>
                </c:pt>
                <c:pt idx="17">
                  <c:v>100.389779573016</c:v>
                </c:pt>
                <c:pt idx="18">
                  <c:v>100.408770677776</c:v>
                </c:pt>
                <c:pt idx="19">
                  <c:v>100</c:v>
                </c:pt>
                <c:pt idx="20">
                  <c:v>104.482916599207</c:v>
                </c:pt>
                <c:pt idx="21">
                  <c:v>110.561598735069</c:v>
                </c:pt>
                <c:pt idx="22">
                  <c:v>113.016051451933</c:v>
                </c:pt>
                <c:pt idx="23">
                  <c:v>113.78616935238099</c:v>
                </c:pt>
                <c:pt idx="24">
                  <c:v>117.377266229797</c:v>
                </c:pt>
                <c:pt idx="25">
                  <c:v>122.83810846227</c:v>
                </c:pt>
                <c:pt idx="26">
                  <c:v>128.08270824081501</c:v>
                </c:pt>
                <c:pt idx="27">
                  <c:v>131.86947871007399</c:v>
                </c:pt>
                <c:pt idx="28">
                  <c:v>136.02004091334001</c:v>
                </c:pt>
                <c:pt idx="29">
                  <c:v>140.904449384381</c:v>
                </c:pt>
                <c:pt idx="30">
                  <c:v>143.977170622437</c:v>
                </c:pt>
                <c:pt idx="31">
                  <c:v>147.15997085623701</c:v>
                </c:pt>
                <c:pt idx="32">
                  <c:v>154.38572856175199</c:v>
                </c:pt>
                <c:pt idx="33">
                  <c:v>163.29385208171701</c:v>
                </c:pt>
                <c:pt idx="34">
                  <c:v>166.93572002430301</c:v>
                </c:pt>
                <c:pt idx="35">
                  <c:v>168.266805015177</c:v>
                </c:pt>
                <c:pt idx="36">
                  <c:v>174.626963447213</c:v>
                </c:pt>
                <c:pt idx="37">
                  <c:v>184.765091110969</c:v>
                </c:pt>
                <c:pt idx="38">
                  <c:v>190.69924556529099</c:v>
                </c:pt>
                <c:pt idx="39">
                  <c:v>191.02135345678599</c:v>
                </c:pt>
                <c:pt idx="40">
                  <c:v>190.794285759556</c:v>
                </c:pt>
                <c:pt idx="41">
                  <c:v>190.04183672986599</c:v>
                </c:pt>
                <c:pt idx="42">
                  <c:v>188.19851007199901</c:v>
                </c:pt>
                <c:pt idx="43">
                  <c:v>188.44796507399101</c:v>
                </c:pt>
                <c:pt idx="44">
                  <c:v>192.931487230903</c:v>
                </c:pt>
                <c:pt idx="45">
                  <c:v>196.71241653560099</c:v>
                </c:pt>
                <c:pt idx="46">
                  <c:v>189.30140726266501</c:v>
                </c:pt>
                <c:pt idx="47">
                  <c:v>179.041993407414</c:v>
                </c:pt>
                <c:pt idx="48">
                  <c:v>176.391367822913</c:v>
                </c:pt>
                <c:pt idx="49">
                  <c:v>176.41845756301399</c:v>
                </c:pt>
                <c:pt idx="50">
                  <c:v>167.912155382663</c:v>
                </c:pt>
                <c:pt idx="51">
                  <c:v>156.52831543218099</c:v>
                </c:pt>
                <c:pt idx="52">
                  <c:v>148.49446345046201</c:v>
                </c:pt>
                <c:pt idx="53">
                  <c:v>138.62387243395801</c:v>
                </c:pt>
                <c:pt idx="54">
                  <c:v>129.285789023056</c:v>
                </c:pt>
                <c:pt idx="55">
                  <c:v>125.214887760466</c:v>
                </c:pt>
                <c:pt idx="56">
                  <c:v>125.99347114147</c:v>
                </c:pt>
                <c:pt idx="57">
                  <c:v>125.956039103229</c:v>
                </c:pt>
                <c:pt idx="58">
                  <c:v>126.283490598086</c:v>
                </c:pt>
                <c:pt idx="59">
                  <c:v>128.50697424318699</c:v>
                </c:pt>
                <c:pt idx="60">
                  <c:v>132.13924750319401</c:v>
                </c:pt>
                <c:pt idx="61">
                  <c:v>136.845619493567</c:v>
                </c:pt>
                <c:pt idx="62">
                  <c:v>141.21225636281599</c:v>
                </c:pt>
                <c:pt idx="63">
                  <c:v>143.94162419102801</c:v>
                </c:pt>
                <c:pt idx="64">
                  <c:v>146.396486502572</c:v>
                </c:pt>
                <c:pt idx="65">
                  <c:v>151.396142580673</c:v>
                </c:pt>
                <c:pt idx="66">
                  <c:v>157.379600986995</c:v>
                </c:pt>
                <c:pt idx="67">
                  <c:v>160.66462551508801</c:v>
                </c:pt>
                <c:pt idx="68">
                  <c:v>164.19156900689501</c:v>
                </c:pt>
                <c:pt idx="69">
                  <c:v>171.59722242849901</c:v>
                </c:pt>
                <c:pt idx="70">
                  <c:v>178.325275381556</c:v>
                </c:pt>
                <c:pt idx="71">
                  <c:v>181.62364351165101</c:v>
                </c:pt>
                <c:pt idx="72">
                  <c:v>188.31153473375201</c:v>
                </c:pt>
                <c:pt idx="73">
                  <c:v>200.530477056959</c:v>
                </c:pt>
                <c:pt idx="74">
                  <c:v>205.832390450075</c:v>
                </c:pt>
                <c:pt idx="75">
                  <c:v>204.69215979152901</c:v>
                </c:pt>
                <c:pt idx="76">
                  <c:v>210.991031163098</c:v>
                </c:pt>
                <c:pt idx="77">
                  <c:v>224.93928693607899</c:v>
                </c:pt>
                <c:pt idx="78">
                  <c:v>231.03541538567401</c:v>
                </c:pt>
                <c:pt idx="79">
                  <c:v>229.65772484414299</c:v>
                </c:pt>
                <c:pt idx="80">
                  <c:v>238.026902080083</c:v>
                </c:pt>
                <c:pt idx="81">
                  <c:v>255.32142566522299</c:v>
                </c:pt>
                <c:pt idx="82">
                  <c:v>262.23394955140799</c:v>
                </c:pt>
                <c:pt idx="83">
                  <c:v>260.864632658912</c:v>
                </c:pt>
                <c:pt idx="84">
                  <c:v>272.27133767861</c:v>
                </c:pt>
                <c:pt idx="85">
                  <c:v>291.947050152749</c:v>
                </c:pt>
                <c:pt idx="86">
                  <c:v>296.77993558320799</c:v>
                </c:pt>
                <c:pt idx="87">
                  <c:v>293.46837719945</c:v>
                </c:pt>
                <c:pt idx="88">
                  <c:v>303.18036619858702</c:v>
                </c:pt>
                <c:pt idx="89">
                  <c:v>319.07963592047099</c:v>
                </c:pt>
                <c:pt idx="90">
                  <c:v>324.04640178747798</c:v>
                </c:pt>
                <c:pt idx="91">
                  <c:v>323.181038821323</c:v>
                </c:pt>
                <c:pt idx="92">
                  <c:v>329.28926366474701</c:v>
                </c:pt>
                <c:pt idx="93">
                  <c:v>335.99629502904099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34-4FCB-9516-269C59871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64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PropertyType!$P$15:$P$100</c:f>
              <c:numCache>
                <c:formatCode>[$-409]mmm\-yy;@</c:formatCode>
                <c:ptCount val="8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</c:numCache>
            </c:numRef>
          </c:xVal>
          <c:yVal>
            <c:numRef>
              <c:f>PropertyType!$U$15:$U$100</c:f>
              <c:numCache>
                <c:formatCode>0</c:formatCode>
                <c:ptCount val="86"/>
                <c:pt idx="0">
                  <c:v>74.457361521079306</c:v>
                </c:pt>
                <c:pt idx="1">
                  <c:v>72.788429066644795</c:v>
                </c:pt>
                <c:pt idx="2">
                  <c:v>73.505175694847495</c:v>
                </c:pt>
                <c:pt idx="3">
                  <c:v>77.609305018994803</c:v>
                </c:pt>
                <c:pt idx="4">
                  <c:v>81.015574724259494</c:v>
                </c:pt>
                <c:pt idx="5">
                  <c:v>85.040094895726597</c:v>
                </c:pt>
                <c:pt idx="6">
                  <c:v>88.644307032291294</c:v>
                </c:pt>
                <c:pt idx="7">
                  <c:v>89.068398554717106</c:v>
                </c:pt>
                <c:pt idx="8">
                  <c:v>92.882962086339504</c:v>
                </c:pt>
                <c:pt idx="9">
                  <c:v>95.109960597093703</c:v>
                </c:pt>
                <c:pt idx="10">
                  <c:v>96.594289569767497</c:v>
                </c:pt>
                <c:pt idx="11">
                  <c:v>100</c:v>
                </c:pt>
                <c:pt idx="12">
                  <c:v>100.42365468723899</c:v>
                </c:pt>
                <c:pt idx="13">
                  <c:v>102.845459054931</c:v>
                </c:pt>
                <c:pt idx="14">
                  <c:v>103.202140829036</c:v>
                </c:pt>
                <c:pt idx="15">
                  <c:v>105.01666580086</c:v>
                </c:pt>
                <c:pt idx="16">
                  <c:v>107.875849516393</c:v>
                </c:pt>
                <c:pt idx="17">
                  <c:v>110.780846295074</c:v>
                </c:pt>
                <c:pt idx="18">
                  <c:v>116.247719872537</c:v>
                </c:pt>
                <c:pt idx="19">
                  <c:v>121.810728281072</c:v>
                </c:pt>
                <c:pt idx="20">
                  <c:v>127.76105747025601</c:v>
                </c:pt>
                <c:pt idx="21">
                  <c:v>130.54071713468599</c:v>
                </c:pt>
                <c:pt idx="22">
                  <c:v>132.81153240139301</c:v>
                </c:pt>
                <c:pt idx="23">
                  <c:v>133.621784673782</c:v>
                </c:pt>
                <c:pt idx="24">
                  <c:v>139.92650365594901</c:v>
                </c:pt>
                <c:pt idx="25">
                  <c:v>149.100243776345</c:v>
                </c:pt>
                <c:pt idx="26">
                  <c:v>162.357341209835</c:v>
                </c:pt>
                <c:pt idx="27">
                  <c:v>167.542227282829</c:v>
                </c:pt>
                <c:pt idx="28">
                  <c:v>185.036000923057</c:v>
                </c:pt>
                <c:pt idx="29">
                  <c:v>194.88187727158601</c:v>
                </c:pt>
                <c:pt idx="30">
                  <c:v>198.63525431402201</c:v>
                </c:pt>
                <c:pt idx="31">
                  <c:v>213.27214988718501</c:v>
                </c:pt>
                <c:pt idx="32">
                  <c:v>207.80191420936299</c:v>
                </c:pt>
                <c:pt idx="33">
                  <c:v>210.765425462503</c:v>
                </c:pt>
                <c:pt idx="34">
                  <c:v>213.828661557754</c:v>
                </c:pt>
                <c:pt idx="35">
                  <c:v>215.21769014543099</c:v>
                </c:pt>
                <c:pt idx="36">
                  <c:v>213.06806775009301</c:v>
                </c:pt>
                <c:pt idx="37">
                  <c:v>212.208525128633</c:v>
                </c:pt>
                <c:pt idx="38">
                  <c:v>213.11941163629001</c:v>
                </c:pt>
                <c:pt idx="39">
                  <c:v>218.71023695548899</c:v>
                </c:pt>
                <c:pt idx="40">
                  <c:v>209.87673953355599</c:v>
                </c:pt>
                <c:pt idx="41">
                  <c:v>198.20946909137999</c:v>
                </c:pt>
                <c:pt idx="42">
                  <c:v>184.983537697423</c:v>
                </c:pt>
                <c:pt idx="43">
                  <c:v>167.03596518545999</c:v>
                </c:pt>
                <c:pt idx="44">
                  <c:v>159.85769799342799</c:v>
                </c:pt>
                <c:pt idx="45">
                  <c:v>152.05205162655</c:v>
                </c:pt>
                <c:pt idx="46">
                  <c:v>146.56181747282</c:v>
                </c:pt>
                <c:pt idx="47">
                  <c:v>142.57171246827599</c:v>
                </c:pt>
                <c:pt idx="48">
                  <c:v>135.303618626369</c:v>
                </c:pt>
                <c:pt idx="49">
                  <c:v>134.844096630282</c:v>
                </c:pt>
                <c:pt idx="50">
                  <c:v>131.57455884112699</c:v>
                </c:pt>
                <c:pt idx="51">
                  <c:v>129.323100006744</c:v>
                </c:pt>
                <c:pt idx="52">
                  <c:v>130.31483039269401</c:v>
                </c:pt>
                <c:pt idx="53">
                  <c:v>126.362973721796</c:v>
                </c:pt>
                <c:pt idx="54">
                  <c:v>125.25120080689101</c:v>
                </c:pt>
                <c:pt idx="55">
                  <c:v>127.874690256668</c:v>
                </c:pt>
                <c:pt idx="56">
                  <c:v>125.15337818538001</c:v>
                </c:pt>
                <c:pt idx="57">
                  <c:v>124.552968915465</c:v>
                </c:pt>
                <c:pt idx="58">
                  <c:v>128.52607581679399</c:v>
                </c:pt>
                <c:pt idx="59">
                  <c:v>129.222935160416</c:v>
                </c:pt>
                <c:pt idx="60">
                  <c:v>128.44621199370599</c:v>
                </c:pt>
                <c:pt idx="61">
                  <c:v>130.54406103433601</c:v>
                </c:pt>
                <c:pt idx="62">
                  <c:v>129.246708955656</c:v>
                </c:pt>
                <c:pt idx="63">
                  <c:v>133.91047379226401</c:v>
                </c:pt>
                <c:pt idx="64">
                  <c:v>136.76093160292501</c:v>
                </c:pt>
                <c:pt idx="65">
                  <c:v>141.965735036507</c:v>
                </c:pt>
                <c:pt idx="66">
                  <c:v>148.53475621371999</c:v>
                </c:pt>
                <c:pt idx="67">
                  <c:v>157.52157803378299</c:v>
                </c:pt>
                <c:pt idx="68">
                  <c:v>160.09588877544999</c:v>
                </c:pt>
                <c:pt idx="69">
                  <c:v>164.35237058343299</c:v>
                </c:pt>
                <c:pt idx="70">
                  <c:v>166.84255442538901</c:v>
                </c:pt>
                <c:pt idx="71">
                  <c:v>171.68871970996801</c:v>
                </c:pt>
                <c:pt idx="72">
                  <c:v>175.14552162691501</c:v>
                </c:pt>
                <c:pt idx="73">
                  <c:v>178.61558171883601</c:v>
                </c:pt>
                <c:pt idx="74">
                  <c:v>184.54936342332999</c:v>
                </c:pt>
                <c:pt idx="75">
                  <c:v>190.27521161387901</c:v>
                </c:pt>
                <c:pt idx="76">
                  <c:v>194.78165530619901</c:v>
                </c:pt>
                <c:pt idx="77">
                  <c:v>205.64087874514999</c:v>
                </c:pt>
                <c:pt idx="78">
                  <c:v>218.886257787245</c:v>
                </c:pt>
                <c:pt idx="79">
                  <c:v>242.30554077655</c:v>
                </c:pt>
                <c:pt idx="80">
                  <c:v>248.532356017658</c:v>
                </c:pt>
                <c:pt idx="81">
                  <c:v>246.637865071524</c:v>
                </c:pt>
                <c:pt idx="82">
                  <c:v>241.077696042214</c:v>
                </c:pt>
                <c:pt idx="83">
                  <c:v>224.154971777539</c:v>
                </c:pt>
                <c:pt idx="84">
                  <c:v>227.42316878754599</c:v>
                </c:pt>
                <c:pt idx="85">
                  <c:v>247.495202120606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8B-4FE8-8707-0ACE3F20DD29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PropertyType!$P$15:$P$100</c:f>
              <c:numCache>
                <c:formatCode>[$-409]mmm\-yy;@</c:formatCode>
                <c:ptCount val="8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</c:numCache>
            </c:numRef>
          </c:xVal>
          <c:yVal>
            <c:numRef>
              <c:f>PropertyType!$V$15:$V$100</c:f>
              <c:numCache>
                <c:formatCode>0</c:formatCode>
                <c:ptCount val="86"/>
                <c:pt idx="0">
                  <c:v>86.106041722350895</c:v>
                </c:pt>
                <c:pt idx="1">
                  <c:v>84.484211939407004</c:v>
                </c:pt>
                <c:pt idx="2">
                  <c:v>84.663247796366406</c:v>
                </c:pt>
                <c:pt idx="3">
                  <c:v>81.408245117984507</c:v>
                </c:pt>
                <c:pt idx="4">
                  <c:v>88.138326846344299</c:v>
                </c:pt>
                <c:pt idx="5">
                  <c:v>88.664254661556498</c:v>
                </c:pt>
                <c:pt idx="6">
                  <c:v>87.661242689202197</c:v>
                </c:pt>
                <c:pt idx="7">
                  <c:v>91.707128480628299</c:v>
                </c:pt>
                <c:pt idx="8">
                  <c:v>89.956527325522302</c:v>
                </c:pt>
                <c:pt idx="9">
                  <c:v>93.328493902313895</c:v>
                </c:pt>
                <c:pt idx="10">
                  <c:v>97.313454587766898</c:v>
                </c:pt>
                <c:pt idx="11">
                  <c:v>100</c:v>
                </c:pt>
                <c:pt idx="12">
                  <c:v>101.00591802184999</c:v>
                </c:pt>
                <c:pt idx="13">
                  <c:v>99.208832116343899</c:v>
                </c:pt>
                <c:pt idx="14">
                  <c:v>100.281508838018</c:v>
                </c:pt>
                <c:pt idx="15">
                  <c:v>97.288690448812901</c:v>
                </c:pt>
                <c:pt idx="16">
                  <c:v>98.577062717474405</c:v>
                </c:pt>
                <c:pt idx="17">
                  <c:v>100.069717963318</c:v>
                </c:pt>
                <c:pt idx="18">
                  <c:v>100.639308984849</c:v>
                </c:pt>
                <c:pt idx="19">
                  <c:v>103.43010796631501</c:v>
                </c:pt>
                <c:pt idx="20">
                  <c:v>104.362698621756</c:v>
                </c:pt>
                <c:pt idx="21">
                  <c:v>106.245350715724</c:v>
                </c:pt>
                <c:pt idx="22">
                  <c:v>108.247467946036</c:v>
                </c:pt>
                <c:pt idx="23">
                  <c:v>111.94482685829</c:v>
                </c:pt>
                <c:pt idx="24">
                  <c:v>116.01713460760099</c:v>
                </c:pt>
                <c:pt idx="25">
                  <c:v>120.504167010939</c:v>
                </c:pt>
                <c:pt idx="26">
                  <c:v>127.34233822462301</c:v>
                </c:pt>
                <c:pt idx="27">
                  <c:v>129.330883718085</c:v>
                </c:pt>
                <c:pt idx="28">
                  <c:v>134.92369360518299</c:v>
                </c:pt>
                <c:pt idx="29">
                  <c:v>139.13975854861999</c:v>
                </c:pt>
                <c:pt idx="30">
                  <c:v>141.922717842579</c:v>
                </c:pt>
                <c:pt idx="31">
                  <c:v>149.30866798831201</c:v>
                </c:pt>
                <c:pt idx="32">
                  <c:v>148.37639222286899</c:v>
                </c:pt>
                <c:pt idx="33">
                  <c:v>148.75898147886099</c:v>
                </c:pt>
                <c:pt idx="34">
                  <c:v>151.534592797888</c:v>
                </c:pt>
                <c:pt idx="35">
                  <c:v>154.28128781303801</c:v>
                </c:pt>
                <c:pt idx="36">
                  <c:v>157.791330399625</c:v>
                </c:pt>
                <c:pt idx="37">
                  <c:v>165.17982475589599</c:v>
                </c:pt>
                <c:pt idx="38">
                  <c:v>170.26122187478299</c:v>
                </c:pt>
                <c:pt idx="39">
                  <c:v>170.191041384518</c:v>
                </c:pt>
                <c:pt idx="40">
                  <c:v>170.87748483636599</c:v>
                </c:pt>
                <c:pt idx="41">
                  <c:v>160.422274279037</c:v>
                </c:pt>
                <c:pt idx="42">
                  <c:v>150.86890753087499</c:v>
                </c:pt>
                <c:pt idx="43">
                  <c:v>148.22038059017299</c:v>
                </c:pt>
                <c:pt idx="44">
                  <c:v>134.60374180620099</c:v>
                </c:pt>
                <c:pt idx="45">
                  <c:v>126.13746733701799</c:v>
                </c:pt>
                <c:pt idx="46">
                  <c:v>113.220118424381</c:v>
                </c:pt>
                <c:pt idx="47">
                  <c:v>99.790372637531107</c:v>
                </c:pt>
                <c:pt idx="48">
                  <c:v>99.547655524321399</c:v>
                </c:pt>
                <c:pt idx="49">
                  <c:v>95.962570250698704</c:v>
                </c:pt>
                <c:pt idx="50">
                  <c:v>98.155679044743195</c:v>
                </c:pt>
                <c:pt idx="51">
                  <c:v>101.566759216778</c:v>
                </c:pt>
                <c:pt idx="52">
                  <c:v>99.398881367853704</c:v>
                </c:pt>
                <c:pt idx="53">
                  <c:v>99.962811019272706</c:v>
                </c:pt>
                <c:pt idx="54">
                  <c:v>101.92385430645</c:v>
                </c:pt>
                <c:pt idx="55">
                  <c:v>101.404605547917</c:v>
                </c:pt>
                <c:pt idx="56">
                  <c:v>104.52700901477399</c:v>
                </c:pt>
                <c:pt idx="57">
                  <c:v>105.90486772350199</c:v>
                </c:pt>
                <c:pt idx="58">
                  <c:v>105.781219242727</c:v>
                </c:pt>
                <c:pt idx="59">
                  <c:v>110.815270768202</c:v>
                </c:pt>
                <c:pt idx="60">
                  <c:v>112.02312167547301</c:v>
                </c:pt>
                <c:pt idx="61">
                  <c:v>114.05818902375201</c:v>
                </c:pt>
                <c:pt idx="62">
                  <c:v>114.79205236913501</c:v>
                </c:pt>
                <c:pt idx="63">
                  <c:v>114.714597095264</c:v>
                </c:pt>
                <c:pt idx="64">
                  <c:v>118.746851433831</c:v>
                </c:pt>
                <c:pt idx="65">
                  <c:v>125.928962338635</c:v>
                </c:pt>
                <c:pt idx="66">
                  <c:v>130.86900939023701</c:v>
                </c:pt>
                <c:pt idx="67">
                  <c:v>139.30996121333899</c:v>
                </c:pt>
                <c:pt idx="68">
                  <c:v>140.25464556748301</c:v>
                </c:pt>
                <c:pt idx="69">
                  <c:v>141.718161283283</c:v>
                </c:pt>
                <c:pt idx="70">
                  <c:v>147.607962566677</c:v>
                </c:pt>
                <c:pt idx="71">
                  <c:v>151.421799180601</c:v>
                </c:pt>
                <c:pt idx="72">
                  <c:v>156.25841532844299</c:v>
                </c:pt>
                <c:pt idx="73">
                  <c:v>162.39495348655299</c:v>
                </c:pt>
                <c:pt idx="74">
                  <c:v>163.21000480260801</c:v>
                </c:pt>
                <c:pt idx="75">
                  <c:v>170.33182219084901</c:v>
                </c:pt>
                <c:pt idx="76">
                  <c:v>174.07616480739401</c:v>
                </c:pt>
                <c:pt idx="77">
                  <c:v>177.537737218014</c:v>
                </c:pt>
                <c:pt idx="78">
                  <c:v>182.99484658010999</c:v>
                </c:pt>
                <c:pt idx="79">
                  <c:v>186.50118061392001</c:v>
                </c:pt>
                <c:pt idx="80">
                  <c:v>188.08920741615901</c:v>
                </c:pt>
                <c:pt idx="81">
                  <c:v>192.09258377236799</c:v>
                </c:pt>
                <c:pt idx="82">
                  <c:v>195.75676777323099</c:v>
                </c:pt>
                <c:pt idx="83">
                  <c:v>192.88051046092201</c:v>
                </c:pt>
                <c:pt idx="84">
                  <c:v>194.73482919998901</c:v>
                </c:pt>
                <c:pt idx="85">
                  <c:v>200.44157737808899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8B-4FE8-8707-0ACE3F20D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64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PropertyType!$W$7:$W$100</c:f>
              <c:numCache>
                <c:formatCode>0</c:formatCode>
                <c:ptCount val="94"/>
                <c:pt idx="0">
                  <c:v>61.3081740264223</c:v>
                </c:pt>
                <c:pt idx="1">
                  <c:v>60.793457136444601</c:v>
                </c:pt>
                <c:pt idx="2">
                  <c:v>63.257913666673304</c:v>
                </c:pt>
                <c:pt idx="3">
                  <c:v>66.112353242996306</c:v>
                </c:pt>
                <c:pt idx="4">
                  <c:v>67.190302438721702</c:v>
                </c:pt>
                <c:pt idx="5">
                  <c:v>67.475828883998901</c:v>
                </c:pt>
                <c:pt idx="6">
                  <c:v>73.571544794574606</c:v>
                </c:pt>
                <c:pt idx="7">
                  <c:v>81.894925850726196</c:v>
                </c:pt>
                <c:pt idx="8">
                  <c:v>83.177685381993996</c:v>
                </c:pt>
                <c:pt idx="9">
                  <c:v>84.633598259133294</c:v>
                </c:pt>
                <c:pt idx="10">
                  <c:v>87.011092552273595</c:v>
                </c:pt>
                <c:pt idx="11">
                  <c:v>86.467574754252098</c:v>
                </c:pt>
                <c:pt idx="12">
                  <c:v>85.341974130376997</c:v>
                </c:pt>
                <c:pt idx="13">
                  <c:v>87.339096156100496</c:v>
                </c:pt>
                <c:pt idx="14">
                  <c:v>90.544889492636599</c:v>
                </c:pt>
                <c:pt idx="15">
                  <c:v>88.3505040313987</c:v>
                </c:pt>
                <c:pt idx="16">
                  <c:v>86.138188588820896</c:v>
                </c:pt>
                <c:pt idx="17">
                  <c:v>91.144644276278697</c:v>
                </c:pt>
                <c:pt idx="18">
                  <c:v>97.853632262220501</c:v>
                </c:pt>
                <c:pt idx="19">
                  <c:v>100</c:v>
                </c:pt>
                <c:pt idx="20">
                  <c:v>99.584836348746805</c:v>
                </c:pt>
                <c:pt idx="21">
                  <c:v>99.537714720788202</c:v>
                </c:pt>
                <c:pt idx="22">
                  <c:v>98.205647608574793</c:v>
                </c:pt>
                <c:pt idx="23">
                  <c:v>97.904544299155205</c:v>
                </c:pt>
                <c:pt idx="24">
                  <c:v>99.0908736464702</c:v>
                </c:pt>
                <c:pt idx="25">
                  <c:v>98.600039287489594</c:v>
                </c:pt>
                <c:pt idx="26">
                  <c:v>98.733148865402399</c:v>
                </c:pt>
                <c:pt idx="27">
                  <c:v>101.712476841929</c:v>
                </c:pt>
                <c:pt idx="28">
                  <c:v>105.636592308302</c:v>
                </c:pt>
                <c:pt idx="29">
                  <c:v>103.40459676943701</c:v>
                </c:pt>
                <c:pt idx="30">
                  <c:v>98.013178660775694</c:v>
                </c:pt>
                <c:pt idx="31">
                  <c:v>99.516733060259895</c:v>
                </c:pt>
                <c:pt idx="32">
                  <c:v>106.122601676042</c:v>
                </c:pt>
                <c:pt idx="33">
                  <c:v>112.084494490331</c:v>
                </c:pt>
                <c:pt idx="34">
                  <c:v>116.121165375964</c:v>
                </c:pt>
                <c:pt idx="35">
                  <c:v>119.41527521309899</c:v>
                </c:pt>
                <c:pt idx="36">
                  <c:v>122.46915387176</c:v>
                </c:pt>
                <c:pt idx="37">
                  <c:v>124.323110081161</c:v>
                </c:pt>
                <c:pt idx="38">
                  <c:v>127.97444032225501</c:v>
                </c:pt>
                <c:pt idx="39">
                  <c:v>133.56405403910199</c:v>
                </c:pt>
                <c:pt idx="40">
                  <c:v>138.35143463416301</c:v>
                </c:pt>
                <c:pt idx="41">
                  <c:v>144.772719354554</c:v>
                </c:pt>
                <c:pt idx="42">
                  <c:v>150.23148626087601</c:v>
                </c:pt>
                <c:pt idx="43">
                  <c:v>154.293258751921</c:v>
                </c:pt>
                <c:pt idx="44">
                  <c:v>161.79790196871701</c:v>
                </c:pt>
                <c:pt idx="45">
                  <c:v>167.70192126458801</c:v>
                </c:pt>
                <c:pt idx="46">
                  <c:v>171.06057004233799</c:v>
                </c:pt>
                <c:pt idx="47">
                  <c:v>171.26254472647199</c:v>
                </c:pt>
                <c:pt idx="48">
                  <c:v>161.67933753317001</c:v>
                </c:pt>
                <c:pt idx="49">
                  <c:v>156.126907922366</c:v>
                </c:pt>
                <c:pt idx="50">
                  <c:v>155.016216155379</c:v>
                </c:pt>
                <c:pt idx="51">
                  <c:v>149.09090826928201</c:v>
                </c:pt>
                <c:pt idx="52">
                  <c:v>132.01173827522399</c:v>
                </c:pt>
                <c:pt idx="53">
                  <c:v>110.725727318008</c:v>
                </c:pt>
                <c:pt idx="54">
                  <c:v>101.77091655689701</c:v>
                </c:pt>
                <c:pt idx="55">
                  <c:v>100.719347981225</c:v>
                </c:pt>
                <c:pt idx="56">
                  <c:v>109.08725870510099</c:v>
                </c:pt>
                <c:pt idx="57">
                  <c:v>116.18741529923599</c:v>
                </c:pt>
                <c:pt idx="58">
                  <c:v>112.06436184728599</c:v>
                </c:pt>
                <c:pt idx="59">
                  <c:v>112.67387630576999</c:v>
                </c:pt>
                <c:pt idx="60">
                  <c:v>118.826402851525</c:v>
                </c:pt>
                <c:pt idx="61">
                  <c:v>121.410688466419</c:v>
                </c:pt>
                <c:pt idx="62">
                  <c:v>120.50068174794799</c:v>
                </c:pt>
                <c:pt idx="63">
                  <c:v>123.606772074792</c:v>
                </c:pt>
                <c:pt idx="64">
                  <c:v>128.30574744875699</c:v>
                </c:pt>
                <c:pt idx="65">
                  <c:v>131.21081597288901</c:v>
                </c:pt>
                <c:pt idx="66">
                  <c:v>132.015743944967</c:v>
                </c:pt>
                <c:pt idx="67">
                  <c:v>131.102020538592</c:v>
                </c:pt>
                <c:pt idx="68">
                  <c:v>136.23355294104499</c:v>
                </c:pt>
                <c:pt idx="69">
                  <c:v>145.50979515309399</c:v>
                </c:pt>
                <c:pt idx="70">
                  <c:v>149.36414019346299</c:v>
                </c:pt>
                <c:pt idx="71">
                  <c:v>149.103970349278</c:v>
                </c:pt>
                <c:pt idx="72">
                  <c:v>149.213337021369</c:v>
                </c:pt>
                <c:pt idx="73">
                  <c:v>153.62613976540001</c:v>
                </c:pt>
                <c:pt idx="74">
                  <c:v>158.449808575612</c:v>
                </c:pt>
                <c:pt idx="75">
                  <c:v>164.731490092965</c:v>
                </c:pt>
                <c:pt idx="76">
                  <c:v>174.676823793805</c:v>
                </c:pt>
                <c:pt idx="77">
                  <c:v>180.44458093555301</c:v>
                </c:pt>
                <c:pt idx="78">
                  <c:v>180.89930021715799</c:v>
                </c:pt>
                <c:pt idx="79">
                  <c:v>174.13451037080301</c:v>
                </c:pt>
                <c:pt idx="80">
                  <c:v>170.64369430083801</c:v>
                </c:pt>
                <c:pt idx="81">
                  <c:v>177.91210905971701</c:v>
                </c:pt>
                <c:pt idx="82">
                  <c:v>182.67438258243899</c:v>
                </c:pt>
                <c:pt idx="83">
                  <c:v>180.85802938824699</c:v>
                </c:pt>
                <c:pt idx="84">
                  <c:v>180.00908713315999</c:v>
                </c:pt>
                <c:pt idx="85">
                  <c:v>186.387330321711</c:v>
                </c:pt>
                <c:pt idx="86">
                  <c:v>191.15866741896099</c:v>
                </c:pt>
                <c:pt idx="87">
                  <c:v>190.68034113831999</c:v>
                </c:pt>
                <c:pt idx="88">
                  <c:v>193.35043479777499</c:v>
                </c:pt>
                <c:pt idx="89">
                  <c:v>196.582010460449</c:v>
                </c:pt>
                <c:pt idx="90">
                  <c:v>195.68250816477399</c:v>
                </c:pt>
                <c:pt idx="91">
                  <c:v>194.597390581224</c:v>
                </c:pt>
                <c:pt idx="92">
                  <c:v>201.391991590754</c:v>
                </c:pt>
                <c:pt idx="93">
                  <c:v>206.354279565567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FE-4E7D-933E-4DC77F5C3CCA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PropertyType!$X$7:$X$100</c:f>
              <c:numCache>
                <c:formatCode>0</c:formatCode>
                <c:ptCount val="94"/>
                <c:pt idx="0">
                  <c:v>68.332299469640304</c:v>
                </c:pt>
                <c:pt idx="1">
                  <c:v>67.428083442532596</c:v>
                </c:pt>
                <c:pt idx="2">
                  <c:v>69.001387043692006</c:v>
                </c:pt>
                <c:pt idx="3">
                  <c:v>71.913731330708998</c:v>
                </c:pt>
                <c:pt idx="4">
                  <c:v>72.564649771228602</c:v>
                </c:pt>
                <c:pt idx="5">
                  <c:v>71.945274656682997</c:v>
                </c:pt>
                <c:pt idx="6">
                  <c:v>74.041266587743195</c:v>
                </c:pt>
                <c:pt idx="7">
                  <c:v>78.619831650692802</c:v>
                </c:pt>
                <c:pt idx="8">
                  <c:v>80.709335393961396</c:v>
                </c:pt>
                <c:pt idx="9">
                  <c:v>80.866845583928196</c:v>
                </c:pt>
                <c:pt idx="10">
                  <c:v>81.331251114770396</c:v>
                </c:pt>
                <c:pt idx="11">
                  <c:v>80.970674795600203</c:v>
                </c:pt>
                <c:pt idx="12">
                  <c:v>82.232916068890106</c:v>
                </c:pt>
                <c:pt idx="13">
                  <c:v>85.709478556340699</c:v>
                </c:pt>
                <c:pt idx="14">
                  <c:v>88.710564806752899</c:v>
                </c:pt>
                <c:pt idx="15">
                  <c:v>90.241858336117403</c:v>
                </c:pt>
                <c:pt idx="16">
                  <c:v>90.194815037322101</c:v>
                </c:pt>
                <c:pt idx="17">
                  <c:v>93.036295637743294</c:v>
                </c:pt>
                <c:pt idx="18">
                  <c:v>98.559648951018801</c:v>
                </c:pt>
                <c:pt idx="19">
                  <c:v>100</c:v>
                </c:pt>
                <c:pt idx="20">
                  <c:v>98.066781063658993</c:v>
                </c:pt>
                <c:pt idx="21">
                  <c:v>98.496703515109303</c:v>
                </c:pt>
                <c:pt idx="22">
                  <c:v>100.357342853544</c:v>
                </c:pt>
                <c:pt idx="23">
                  <c:v>99.251522597588604</c:v>
                </c:pt>
                <c:pt idx="24">
                  <c:v>97.385142814964198</c:v>
                </c:pt>
                <c:pt idx="25">
                  <c:v>97.507488000871106</c:v>
                </c:pt>
                <c:pt idx="26">
                  <c:v>98.496590602612102</c:v>
                </c:pt>
                <c:pt idx="27">
                  <c:v>101.059088494831</c:v>
                </c:pt>
                <c:pt idx="28">
                  <c:v>104.15757455849</c:v>
                </c:pt>
                <c:pt idx="29">
                  <c:v>106.14388736769899</c:v>
                </c:pt>
                <c:pt idx="30">
                  <c:v>107.845954290517</c:v>
                </c:pt>
                <c:pt idx="31">
                  <c:v>109.895211314501</c:v>
                </c:pt>
                <c:pt idx="32">
                  <c:v>112.76730505588399</c:v>
                </c:pt>
                <c:pt idx="33">
                  <c:v>116.751465674565</c:v>
                </c:pt>
                <c:pt idx="34">
                  <c:v>121.063043199627</c:v>
                </c:pt>
                <c:pt idx="35">
                  <c:v>123.96220332640701</c:v>
                </c:pt>
                <c:pt idx="36">
                  <c:v>127.928435692669</c:v>
                </c:pt>
                <c:pt idx="37">
                  <c:v>133.36138293372099</c:v>
                </c:pt>
                <c:pt idx="38">
                  <c:v>137.56706463067499</c:v>
                </c:pt>
                <c:pt idx="39">
                  <c:v>142.35462246885101</c:v>
                </c:pt>
                <c:pt idx="40">
                  <c:v>147.56161944608601</c:v>
                </c:pt>
                <c:pt idx="41">
                  <c:v>151.12176565781601</c:v>
                </c:pt>
                <c:pt idx="42">
                  <c:v>153.938171689478</c:v>
                </c:pt>
                <c:pt idx="43">
                  <c:v>156.341292675624</c:v>
                </c:pt>
                <c:pt idx="44">
                  <c:v>160.625989955824</c:v>
                </c:pt>
                <c:pt idx="45">
                  <c:v>166.94230093602999</c:v>
                </c:pt>
                <c:pt idx="46">
                  <c:v>169.06677768319199</c:v>
                </c:pt>
                <c:pt idx="47">
                  <c:v>167.40560647210901</c:v>
                </c:pt>
                <c:pt idx="48">
                  <c:v>167.04065116714699</c:v>
                </c:pt>
                <c:pt idx="49">
                  <c:v>164.62258068712899</c:v>
                </c:pt>
                <c:pt idx="50">
                  <c:v>158.990758930819</c:v>
                </c:pt>
                <c:pt idx="51">
                  <c:v>155.33422931909701</c:v>
                </c:pt>
                <c:pt idx="52">
                  <c:v>146.016456042507</c:v>
                </c:pt>
                <c:pt idx="53">
                  <c:v>131.22711327546301</c:v>
                </c:pt>
                <c:pt idx="54">
                  <c:v>123.594704131963</c:v>
                </c:pt>
                <c:pt idx="55">
                  <c:v>122.09248024134</c:v>
                </c:pt>
                <c:pt idx="56">
                  <c:v>118.986422294858</c:v>
                </c:pt>
                <c:pt idx="57">
                  <c:v>117.389191922463</c:v>
                </c:pt>
                <c:pt idx="58">
                  <c:v>118.48523549372401</c:v>
                </c:pt>
                <c:pt idx="59">
                  <c:v>118.54662989118999</c:v>
                </c:pt>
                <c:pt idx="60">
                  <c:v>118.340298804051</c:v>
                </c:pt>
                <c:pt idx="61">
                  <c:v>120.64146502455399</c:v>
                </c:pt>
                <c:pt idx="62">
                  <c:v>124.999377817292</c:v>
                </c:pt>
                <c:pt idx="63">
                  <c:v>124.69941888094699</c:v>
                </c:pt>
                <c:pt idx="64">
                  <c:v>123.636316433186</c:v>
                </c:pt>
                <c:pt idx="65">
                  <c:v>126.45720782311</c:v>
                </c:pt>
                <c:pt idx="66">
                  <c:v>128.13895759615201</c:v>
                </c:pt>
                <c:pt idx="67">
                  <c:v>127.58443821217899</c:v>
                </c:pt>
                <c:pt idx="68">
                  <c:v>130.00864905674999</c:v>
                </c:pt>
                <c:pt idx="69">
                  <c:v>134.27579077317401</c:v>
                </c:pt>
                <c:pt idx="70">
                  <c:v>136.97756473796599</c:v>
                </c:pt>
                <c:pt idx="71">
                  <c:v>141.065085868735</c:v>
                </c:pt>
                <c:pt idx="72">
                  <c:v>146.69534974346399</c:v>
                </c:pt>
                <c:pt idx="73">
                  <c:v>149.72244621192499</c:v>
                </c:pt>
                <c:pt idx="74">
                  <c:v>152.745862543605</c:v>
                </c:pt>
                <c:pt idx="75">
                  <c:v>156.921975081228</c:v>
                </c:pt>
                <c:pt idx="76">
                  <c:v>159.661243323202</c:v>
                </c:pt>
                <c:pt idx="77">
                  <c:v>162.89033346500199</c:v>
                </c:pt>
                <c:pt idx="78">
                  <c:v>165.233121028738</c:v>
                </c:pt>
                <c:pt idx="79">
                  <c:v>167.53272195330501</c:v>
                </c:pt>
                <c:pt idx="80">
                  <c:v>171.28260245975099</c:v>
                </c:pt>
                <c:pt idx="81">
                  <c:v>174.956158127739</c:v>
                </c:pt>
                <c:pt idx="82">
                  <c:v>178.14615718773001</c:v>
                </c:pt>
                <c:pt idx="83">
                  <c:v>182.33922468130999</c:v>
                </c:pt>
                <c:pt idx="84">
                  <c:v>189.63156351897601</c:v>
                </c:pt>
                <c:pt idx="85">
                  <c:v>196.18190133504501</c:v>
                </c:pt>
                <c:pt idx="86">
                  <c:v>201.29919118685299</c:v>
                </c:pt>
                <c:pt idx="87">
                  <c:v>208.07504552610101</c:v>
                </c:pt>
                <c:pt idx="88">
                  <c:v>215.062364582859</c:v>
                </c:pt>
                <c:pt idx="89">
                  <c:v>220.19507641893699</c:v>
                </c:pt>
                <c:pt idx="90">
                  <c:v>223.50007993553101</c:v>
                </c:pt>
                <c:pt idx="91">
                  <c:v>225.197243852806</c:v>
                </c:pt>
                <c:pt idx="92">
                  <c:v>228.067146451838</c:v>
                </c:pt>
                <c:pt idx="93">
                  <c:v>233.59141615041099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FE-4E7D-933E-4DC77F5C3CCA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PropertyType!$Y$7:$Y$100</c:f>
              <c:numCache>
                <c:formatCode>0</c:formatCode>
                <c:ptCount val="94"/>
                <c:pt idx="0">
                  <c:v>79.263618261500596</c:v>
                </c:pt>
                <c:pt idx="1">
                  <c:v>73.438630884067194</c:v>
                </c:pt>
                <c:pt idx="2">
                  <c:v>67.919791361099399</c:v>
                </c:pt>
                <c:pt idx="3">
                  <c:v>71.0956258937005</c:v>
                </c:pt>
                <c:pt idx="4">
                  <c:v>79.294638101629701</c:v>
                </c:pt>
                <c:pt idx="5">
                  <c:v>83.680567605570005</c:v>
                </c:pt>
                <c:pt idx="6">
                  <c:v>85.422765069583605</c:v>
                </c:pt>
                <c:pt idx="7">
                  <c:v>84.781760893401895</c:v>
                </c:pt>
                <c:pt idx="8">
                  <c:v>84.038517522626407</c:v>
                </c:pt>
                <c:pt idx="9">
                  <c:v>87.398964636980196</c:v>
                </c:pt>
                <c:pt idx="10">
                  <c:v>90.822598293355</c:v>
                </c:pt>
                <c:pt idx="11">
                  <c:v>92.335156414031701</c:v>
                </c:pt>
                <c:pt idx="12">
                  <c:v>93.312054957480498</c:v>
                </c:pt>
                <c:pt idx="13">
                  <c:v>92.738656239215899</c:v>
                </c:pt>
                <c:pt idx="14">
                  <c:v>92.699013513536201</c:v>
                </c:pt>
                <c:pt idx="15">
                  <c:v>94.2107323203509</c:v>
                </c:pt>
                <c:pt idx="16">
                  <c:v>94.849916622874701</c:v>
                </c:pt>
                <c:pt idx="17">
                  <c:v>95.557400523211896</c:v>
                </c:pt>
                <c:pt idx="18">
                  <c:v>97.981015342291599</c:v>
                </c:pt>
                <c:pt idx="19">
                  <c:v>100</c:v>
                </c:pt>
                <c:pt idx="20">
                  <c:v>100.51675335600601</c:v>
                </c:pt>
                <c:pt idx="21">
                  <c:v>101.964681881964</c:v>
                </c:pt>
                <c:pt idx="22">
                  <c:v>103.33656388587301</c:v>
                </c:pt>
                <c:pt idx="23">
                  <c:v>103.045491762826</c:v>
                </c:pt>
                <c:pt idx="24">
                  <c:v>103.72219361675801</c:v>
                </c:pt>
                <c:pt idx="25">
                  <c:v>105.533939242302</c:v>
                </c:pt>
                <c:pt idx="26">
                  <c:v>109.06839939639799</c:v>
                </c:pt>
                <c:pt idx="27">
                  <c:v>113.43350755409701</c:v>
                </c:pt>
                <c:pt idx="28">
                  <c:v>116.21252462616501</c:v>
                </c:pt>
                <c:pt idx="29">
                  <c:v>120.680981135097</c:v>
                </c:pt>
                <c:pt idx="30">
                  <c:v>124.932773488809</c:v>
                </c:pt>
                <c:pt idx="31">
                  <c:v>127.66736013526</c:v>
                </c:pt>
                <c:pt idx="32">
                  <c:v>133.973326193715</c:v>
                </c:pt>
                <c:pt idx="33">
                  <c:v>141.24189664915201</c:v>
                </c:pt>
                <c:pt idx="34">
                  <c:v>146.278526362289</c:v>
                </c:pt>
                <c:pt idx="35">
                  <c:v>149.321189954045</c:v>
                </c:pt>
                <c:pt idx="36">
                  <c:v>153.81008914134401</c:v>
                </c:pt>
                <c:pt idx="37">
                  <c:v>162.00151812555501</c:v>
                </c:pt>
                <c:pt idx="38">
                  <c:v>167.91318473552201</c:v>
                </c:pt>
                <c:pt idx="39">
                  <c:v>171.06222075141901</c:v>
                </c:pt>
                <c:pt idx="40">
                  <c:v>173.48091615457699</c:v>
                </c:pt>
                <c:pt idx="41">
                  <c:v>174.082588720366</c:v>
                </c:pt>
                <c:pt idx="42">
                  <c:v>174.822486370267</c:v>
                </c:pt>
                <c:pt idx="43">
                  <c:v>176.54605193916399</c:v>
                </c:pt>
                <c:pt idx="44">
                  <c:v>178.73369381908199</c:v>
                </c:pt>
                <c:pt idx="45">
                  <c:v>183.336595008969</c:v>
                </c:pt>
                <c:pt idx="46">
                  <c:v>187.47048552720301</c:v>
                </c:pt>
                <c:pt idx="47">
                  <c:v>184.35623797647199</c:v>
                </c:pt>
                <c:pt idx="48">
                  <c:v>179.309670085812</c:v>
                </c:pt>
                <c:pt idx="49">
                  <c:v>176.99814070326701</c:v>
                </c:pt>
                <c:pt idx="50">
                  <c:v>169.460824189161</c:v>
                </c:pt>
                <c:pt idx="51">
                  <c:v>158.97970631386801</c:v>
                </c:pt>
                <c:pt idx="52">
                  <c:v>150.05937233261301</c:v>
                </c:pt>
                <c:pt idx="53">
                  <c:v>140.73375912766201</c:v>
                </c:pt>
                <c:pt idx="54">
                  <c:v>133.44795626558101</c:v>
                </c:pt>
                <c:pt idx="55">
                  <c:v>129.39718315492499</c:v>
                </c:pt>
                <c:pt idx="56">
                  <c:v>129.45656710986799</c:v>
                </c:pt>
                <c:pt idx="57">
                  <c:v>130.12512498935001</c:v>
                </c:pt>
                <c:pt idx="58">
                  <c:v>127.993187772806</c:v>
                </c:pt>
                <c:pt idx="59">
                  <c:v>128.104091543718</c:v>
                </c:pt>
                <c:pt idx="60">
                  <c:v>130.949729234996</c:v>
                </c:pt>
                <c:pt idx="61">
                  <c:v>132.41522107533001</c:v>
                </c:pt>
                <c:pt idx="62">
                  <c:v>132.93686584290799</c:v>
                </c:pt>
                <c:pt idx="63">
                  <c:v>133.60274072340999</c:v>
                </c:pt>
                <c:pt idx="64">
                  <c:v>135.14781361488099</c:v>
                </c:pt>
                <c:pt idx="65">
                  <c:v>138.40561370640299</c:v>
                </c:pt>
                <c:pt idx="66">
                  <c:v>140.686098841107</c:v>
                </c:pt>
                <c:pt idx="67">
                  <c:v>140.213645015796</c:v>
                </c:pt>
                <c:pt idx="68">
                  <c:v>142.183935029797</c:v>
                </c:pt>
                <c:pt idx="69">
                  <c:v>148.88054493414199</c:v>
                </c:pt>
                <c:pt idx="70">
                  <c:v>154.19501616800201</c:v>
                </c:pt>
                <c:pt idx="71">
                  <c:v>157.07287096073</c:v>
                </c:pt>
                <c:pt idx="72">
                  <c:v>160.48512890718399</c:v>
                </c:pt>
                <c:pt idx="73">
                  <c:v>162.96306342066299</c:v>
                </c:pt>
                <c:pt idx="74">
                  <c:v>165.152879670213</c:v>
                </c:pt>
                <c:pt idx="75">
                  <c:v>169.94206162184099</c:v>
                </c:pt>
                <c:pt idx="76">
                  <c:v>175.889589054471</c:v>
                </c:pt>
                <c:pt idx="77">
                  <c:v>178.869132208683</c:v>
                </c:pt>
                <c:pt idx="78">
                  <c:v>180.56555163445901</c:v>
                </c:pt>
                <c:pt idx="79">
                  <c:v>182.80639369659801</c:v>
                </c:pt>
                <c:pt idx="80">
                  <c:v>184.64072572508601</c:v>
                </c:pt>
                <c:pt idx="81">
                  <c:v>186.37772348216399</c:v>
                </c:pt>
                <c:pt idx="82">
                  <c:v>189.819624543435</c:v>
                </c:pt>
                <c:pt idx="83">
                  <c:v>195.23122787054101</c:v>
                </c:pt>
                <c:pt idx="84">
                  <c:v>196.100947604607</c:v>
                </c:pt>
                <c:pt idx="85">
                  <c:v>194.73436725161</c:v>
                </c:pt>
                <c:pt idx="86">
                  <c:v>195.32005272918701</c:v>
                </c:pt>
                <c:pt idx="87">
                  <c:v>197.24785104972099</c:v>
                </c:pt>
                <c:pt idx="88">
                  <c:v>200.11341272623901</c:v>
                </c:pt>
                <c:pt idx="89">
                  <c:v>199.774012883171</c:v>
                </c:pt>
                <c:pt idx="90">
                  <c:v>199.352472926811</c:v>
                </c:pt>
                <c:pt idx="91">
                  <c:v>201.75676413501299</c:v>
                </c:pt>
                <c:pt idx="92">
                  <c:v>201.913238054511</c:v>
                </c:pt>
                <c:pt idx="93">
                  <c:v>198.702905584223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FE-4E7D-933E-4DC77F5C3CCA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PropertyType!$Z$7:$Z$100</c:f>
              <c:numCache>
                <c:formatCode>0</c:formatCode>
                <c:ptCount val="94"/>
                <c:pt idx="0">
                  <c:v>67.389791248619701</c:v>
                </c:pt>
                <c:pt idx="1">
                  <c:v>66.368705105417405</c:v>
                </c:pt>
                <c:pt idx="2">
                  <c:v>67.758377377937904</c:v>
                </c:pt>
                <c:pt idx="3">
                  <c:v>68.803378671356697</c:v>
                </c:pt>
                <c:pt idx="4">
                  <c:v>70.262389599097702</c:v>
                </c:pt>
                <c:pt idx="5">
                  <c:v>72.3487579925376</c:v>
                </c:pt>
                <c:pt idx="6">
                  <c:v>74.400000682309198</c:v>
                </c:pt>
                <c:pt idx="7">
                  <c:v>77.254850874640297</c:v>
                </c:pt>
                <c:pt idx="8">
                  <c:v>79.906318004633206</c:v>
                </c:pt>
                <c:pt idx="9">
                  <c:v>81.2762884263541</c:v>
                </c:pt>
                <c:pt idx="10">
                  <c:v>82.650985757074693</c:v>
                </c:pt>
                <c:pt idx="11">
                  <c:v>82.898052247964301</c:v>
                </c:pt>
                <c:pt idx="12">
                  <c:v>82.376859647266201</c:v>
                </c:pt>
                <c:pt idx="13">
                  <c:v>85.913193782551602</c:v>
                </c:pt>
                <c:pt idx="14">
                  <c:v>91.897887861109595</c:v>
                </c:pt>
                <c:pt idx="15">
                  <c:v>94.468018053590598</c:v>
                </c:pt>
                <c:pt idx="16">
                  <c:v>94.638748569247994</c:v>
                </c:pt>
                <c:pt idx="17">
                  <c:v>95.283432061090494</c:v>
                </c:pt>
                <c:pt idx="18">
                  <c:v>97.488785301833801</c:v>
                </c:pt>
                <c:pt idx="19">
                  <c:v>100</c:v>
                </c:pt>
                <c:pt idx="20">
                  <c:v>102.086829175684</c:v>
                </c:pt>
                <c:pt idx="21">
                  <c:v>103.964265791306</c:v>
                </c:pt>
                <c:pt idx="22">
                  <c:v>104.737269506205</c:v>
                </c:pt>
                <c:pt idx="23">
                  <c:v>106.28298398624899</c:v>
                </c:pt>
                <c:pt idx="24">
                  <c:v>109.49910127837001</c:v>
                </c:pt>
                <c:pt idx="25">
                  <c:v>111.47004629152001</c:v>
                </c:pt>
                <c:pt idx="26">
                  <c:v>112.75414395793899</c:v>
                </c:pt>
                <c:pt idx="27">
                  <c:v>115.778944296546</c:v>
                </c:pt>
                <c:pt idx="28">
                  <c:v>119.002639961694</c:v>
                </c:pt>
                <c:pt idx="29">
                  <c:v>121.249363927375</c:v>
                </c:pt>
                <c:pt idx="30">
                  <c:v>122.703822456235</c:v>
                </c:pt>
                <c:pt idx="31">
                  <c:v>123.616151351775</c:v>
                </c:pt>
                <c:pt idx="32">
                  <c:v>125.386961327284</c:v>
                </c:pt>
                <c:pt idx="33">
                  <c:v>130.22723534377599</c:v>
                </c:pt>
                <c:pt idx="34">
                  <c:v>136.24407339525999</c:v>
                </c:pt>
                <c:pt idx="35">
                  <c:v>140.593606587409</c:v>
                </c:pt>
                <c:pt idx="36">
                  <c:v>144.010931042691</c:v>
                </c:pt>
                <c:pt idx="37">
                  <c:v>149.91002341860499</c:v>
                </c:pt>
                <c:pt idx="38">
                  <c:v>158.99168076407801</c:v>
                </c:pt>
                <c:pt idx="39">
                  <c:v>165.514647251149</c:v>
                </c:pt>
                <c:pt idx="40">
                  <c:v>165.873735415076</c:v>
                </c:pt>
                <c:pt idx="41">
                  <c:v>163.66279708443801</c:v>
                </c:pt>
                <c:pt idx="42">
                  <c:v>167.78852254613199</c:v>
                </c:pt>
                <c:pt idx="43">
                  <c:v>176.41526563739399</c:v>
                </c:pt>
                <c:pt idx="44">
                  <c:v>176.55096488542401</c:v>
                </c:pt>
                <c:pt idx="45">
                  <c:v>172.16209265371299</c:v>
                </c:pt>
                <c:pt idx="46">
                  <c:v>169.20393688887901</c:v>
                </c:pt>
                <c:pt idx="47">
                  <c:v>166.18563963541899</c:v>
                </c:pt>
                <c:pt idx="48">
                  <c:v>161.887642755305</c:v>
                </c:pt>
                <c:pt idx="49">
                  <c:v>158.37244568841399</c:v>
                </c:pt>
                <c:pt idx="50">
                  <c:v>154.89438609095399</c:v>
                </c:pt>
                <c:pt idx="51">
                  <c:v>146.258096868184</c:v>
                </c:pt>
                <c:pt idx="52">
                  <c:v>134.37504235481899</c:v>
                </c:pt>
                <c:pt idx="53">
                  <c:v>125.041355730003</c:v>
                </c:pt>
                <c:pt idx="54">
                  <c:v>120.06290140663501</c:v>
                </c:pt>
                <c:pt idx="55">
                  <c:v>117.59831253431</c:v>
                </c:pt>
                <c:pt idx="56">
                  <c:v>118.21165335769101</c:v>
                </c:pt>
                <c:pt idx="57">
                  <c:v>123.89189430408</c:v>
                </c:pt>
                <c:pt idx="58">
                  <c:v>132.205822378806</c:v>
                </c:pt>
                <c:pt idx="59">
                  <c:v>136.97134123813601</c:v>
                </c:pt>
                <c:pt idx="60">
                  <c:v>138.37824715616901</c:v>
                </c:pt>
                <c:pt idx="61">
                  <c:v>141.296345010897</c:v>
                </c:pt>
                <c:pt idx="62">
                  <c:v>147.277623644626</c:v>
                </c:pt>
                <c:pt idx="63">
                  <c:v>150.83199618183301</c:v>
                </c:pt>
                <c:pt idx="64">
                  <c:v>148.906133180924</c:v>
                </c:pt>
                <c:pt idx="65">
                  <c:v>150.80198436415799</c:v>
                </c:pt>
                <c:pt idx="66">
                  <c:v>157.753634668443</c:v>
                </c:pt>
                <c:pt idx="67">
                  <c:v>162.297899096419</c:v>
                </c:pt>
                <c:pt idx="68">
                  <c:v>165.105702742028</c:v>
                </c:pt>
                <c:pt idx="69">
                  <c:v>167.993867998485</c:v>
                </c:pt>
                <c:pt idx="70">
                  <c:v>172.83081817988699</c:v>
                </c:pt>
                <c:pt idx="71">
                  <c:v>178.340347031882</c:v>
                </c:pt>
                <c:pt idx="72">
                  <c:v>175.20159605196699</c:v>
                </c:pt>
                <c:pt idx="73">
                  <c:v>173.39269676545601</c:v>
                </c:pt>
                <c:pt idx="74">
                  <c:v>183.71306709619401</c:v>
                </c:pt>
                <c:pt idx="75">
                  <c:v>193.266423357322</c:v>
                </c:pt>
                <c:pt idx="76">
                  <c:v>197.94095058905799</c:v>
                </c:pt>
                <c:pt idx="77">
                  <c:v>203.17296214931</c:v>
                </c:pt>
                <c:pt idx="78">
                  <c:v>206.92195060979699</c:v>
                </c:pt>
                <c:pt idx="79">
                  <c:v>211.096659131254</c:v>
                </c:pt>
                <c:pt idx="80">
                  <c:v>218.34896382000599</c:v>
                </c:pt>
                <c:pt idx="81">
                  <c:v>225.15523118715399</c:v>
                </c:pt>
                <c:pt idx="82">
                  <c:v>228.582489048383</c:v>
                </c:pt>
                <c:pt idx="83">
                  <c:v>230.693372448367</c:v>
                </c:pt>
                <c:pt idx="84">
                  <c:v>235.13229588182099</c:v>
                </c:pt>
                <c:pt idx="85">
                  <c:v>240.83999327293901</c:v>
                </c:pt>
                <c:pt idx="86">
                  <c:v>245.70483429923701</c:v>
                </c:pt>
                <c:pt idx="87">
                  <c:v>251.85183961701199</c:v>
                </c:pt>
                <c:pt idx="88">
                  <c:v>257.47996911667298</c:v>
                </c:pt>
                <c:pt idx="89">
                  <c:v>260.76863649568401</c:v>
                </c:pt>
                <c:pt idx="90">
                  <c:v>264.29306224725201</c:v>
                </c:pt>
                <c:pt idx="91">
                  <c:v>268.76892718770102</c:v>
                </c:pt>
                <c:pt idx="92">
                  <c:v>275.78138665362297</c:v>
                </c:pt>
                <c:pt idx="93">
                  <c:v>280.82595747224599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FE-4E7D-933E-4DC77F5C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64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Regional!$O$7:$O$100</c:f>
              <c:numCache>
                <c:formatCode>0</c:formatCode>
                <c:ptCount val="94"/>
                <c:pt idx="0">
                  <c:v>66.301725015604106</c:v>
                </c:pt>
                <c:pt idx="1">
                  <c:v>67.533628250125901</c:v>
                </c:pt>
                <c:pt idx="2">
                  <c:v>70.8581896690402</c:v>
                </c:pt>
                <c:pt idx="3">
                  <c:v>72.128413534647194</c:v>
                </c:pt>
                <c:pt idx="4">
                  <c:v>71.265255603076596</c:v>
                </c:pt>
                <c:pt idx="5">
                  <c:v>71.8194930916912</c:v>
                </c:pt>
                <c:pt idx="6">
                  <c:v>72.390312014954503</c:v>
                </c:pt>
                <c:pt idx="7">
                  <c:v>73.138737276883205</c:v>
                </c:pt>
                <c:pt idx="8">
                  <c:v>75.164660910575805</c:v>
                </c:pt>
                <c:pt idx="9">
                  <c:v>77.510391739334295</c:v>
                </c:pt>
                <c:pt idx="10">
                  <c:v>77.697849059065902</c:v>
                </c:pt>
                <c:pt idx="11">
                  <c:v>77.801200843582706</c:v>
                </c:pt>
                <c:pt idx="12">
                  <c:v>82.693075991145804</c:v>
                </c:pt>
                <c:pt idx="13">
                  <c:v>91.097910094262204</c:v>
                </c:pt>
                <c:pt idx="14">
                  <c:v>94.370652924236595</c:v>
                </c:pt>
                <c:pt idx="15">
                  <c:v>92.814276206799804</c:v>
                </c:pt>
                <c:pt idx="16">
                  <c:v>94.532928529548897</c:v>
                </c:pt>
                <c:pt idx="17">
                  <c:v>99.107011170906603</c:v>
                </c:pt>
                <c:pt idx="18">
                  <c:v>101.10847445233399</c:v>
                </c:pt>
                <c:pt idx="19">
                  <c:v>100</c:v>
                </c:pt>
                <c:pt idx="20">
                  <c:v>101.726955381148</c:v>
                </c:pt>
                <c:pt idx="21">
                  <c:v>107.432650148454</c:v>
                </c:pt>
                <c:pt idx="22">
                  <c:v>109.852620611942</c:v>
                </c:pt>
                <c:pt idx="23">
                  <c:v>108.403640175562</c:v>
                </c:pt>
                <c:pt idx="24">
                  <c:v>109.878143021922</c:v>
                </c:pt>
                <c:pt idx="25">
                  <c:v>114.904443818213</c:v>
                </c:pt>
                <c:pt idx="26">
                  <c:v>118.463222990139</c:v>
                </c:pt>
                <c:pt idx="27">
                  <c:v>118.2666575113</c:v>
                </c:pt>
                <c:pt idx="28">
                  <c:v>119.336186115847</c:v>
                </c:pt>
                <c:pt idx="29">
                  <c:v>122.696743460954</c:v>
                </c:pt>
                <c:pt idx="30">
                  <c:v>125.18215608777599</c:v>
                </c:pt>
                <c:pt idx="31">
                  <c:v>127.716895426349</c:v>
                </c:pt>
                <c:pt idx="32">
                  <c:v>132.4018884372</c:v>
                </c:pt>
                <c:pt idx="33">
                  <c:v>135.73811119291801</c:v>
                </c:pt>
                <c:pt idx="34">
                  <c:v>135.686804307079</c:v>
                </c:pt>
                <c:pt idx="35">
                  <c:v>136.16244577574301</c:v>
                </c:pt>
                <c:pt idx="36">
                  <c:v>139.684069564758</c:v>
                </c:pt>
                <c:pt idx="37">
                  <c:v>144.28486659271499</c:v>
                </c:pt>
                <c:pt idx="38">
                  <c:v>146.82015678956901</c:v>
                </c:pt>
                <c:pt idx="39">
                  <c:v>147.683688236466</c:v>
                </c:pt>
                <c:pt idx="40">
                  <c:v>147.09805123467899</c:v>
                </c:pt>
                <c:pt idx="41">
                  <c:v>144.124952416605</c:v>
                </c:pt>
                <c:pt idx="42">
                  <c:v>143.851878833375</c:v>
                </c:pt>
                <c:pt idx="43">
                  <c:v>146.00855477464401</c:v>
                </c:pt>
                <c:pt idx="44">
                  <c:v>145.101515767514</c:v>
                </c:pt>
                <c:pt idx="45">
                  <c:v>141.66192770788101</c:v>
                </c:pt>
                <c:pt idx="46">
                  <c:v>138.91316826541501</c:v>
                </c:pt>
                <c:pt idx="47">
                  <c:v>137.520252032554</c:v>
                </c:pt>
                <c:pt idx="48">
                  <c:v>135.52087198680201</c:v>
                </c:pt>
                <c:pt idx="49">
                  <c:v>133.718504366524</c:v>
                </c:pt>
                <c:pt idx="50">
                  <c:v>126.257853901293</c:v>
                </c:pt>
                <c:pt idx="51">
                  <c:v>115.90419898115501</c:v>
                </c:pt>
                <c:pt idx="52">
                  <c:v>110.24705912025</c:v>
                </c:pt>
                <c:pt idx="53">
                  <c:v>109.770078380304</c:v>
                </c:pt>
                <c:pt idx="54">
                  <c:v>108.222896708582</c:v>
                </c:pt>
                <c:pt idx="55">
                  <c:v>102.56763304874301</c:v>
                </c:pt>
                <c:pt idx="56">
                  <c:v>98.352219294723099</c:v>
                </c:pt>
                <c:pt idx="57">
                  <c:v>96.243953411081307</c:v>
                </c:pt>
                <c:pt idx="58">
                  <c:v>93.595835213221307</c:v>
                </c:pt>
                <c:pt idx="59">
                  <c:v>90.522114728761395</c:v>
                </c:pt>
                <c:pt idx="60">
                  <c:v>90.418706053127394</c:v>
                </c:pt>
                <c:pt idx="61">
                  <c:v>93.125405656035298</c:v>
                </c:pt>
                <c:pt idx="62">
                  <c:v>94.146368486391196</c:v>
                </c:pt>
                <c:pt idx="63">
                  <c:v>92.387045391622394</c:v>
                </c:pt>
                <c:pt idx="64">
                  <c:v>89.350167802159206</c:v>
                </c:pt>
                <c:pt idx="65">
                  <c:v>86.791509697241395</c:v>
                </c:pt>
                <c:pt idx="66">
                  <c:v>90.542268733504301</c:v>
                </c:pt>
                <c:pt idx="67">
                  <c:v>95.079468029631002</c:v>
                </c:pt>
                <c:pt idx="68">
                  <c:v>94.746464241849395</c:v>
                </c:pt>
                <c:pt idx="69">
                  <c:v>96.129080573851297</c:v>
                </c:pt>
                <c:pt idx="70">
                  <c:v>99.294026316560704</c:v>
                </c:pt>
                <c:pt idx="71">
                  <c:v>100.392338453078</c:v>
                </c:pt>
                <c:pt idx="72">
                  <c:v>101.88563380463999</c:v>
                </c:pt>
                <c:pt idx="73">
                  <c:v>106.44439694164799</c:v>
                </c:pt>
                <c:pt idx="74">
                  <c:v>109.4930930286</c:v>
                </c:pt>
                <c:pt idx="75">
                  <c:v>109.961902792221</c:v>
                </c:pt>
                <c:pt idx="76">
                  <c:v>112.488737391713</c:v>
                </c:pt>
                <c:pt idx="77">
                  <c:v>117.045100994397</c:v>
                </c:pt>
                <c:pt idx="78">
                  <c:v>117.87739439474799</c:v>
                </c:pt>
                <c:pt idx="79">
                  <c:v>116.60271496777101</c:v>
                </c:pt>
                <c:pt idx="80">
                  <c:v>118.731386514264</c:v>
                </c:pt>
                <c:pt idx="81">
                  <c:v>122.324200420107</c:v>
                </c:pt>
                <c:pt idx="82">
                  <c:v>123.081323777707</c:v>
                </c:pt>
                <c:pt idx="83">
                  <c:v>124.33379677681501</c:v>
                </c:pt>
                <c:pt idx="84">
                  <c:v>136.180327735953</c:v>
                </c:pt>
                <c:pt idx="85">
                  <c:v>153.37529515795799</c:v>
                </c:pt>
                <c:pt idx="86">
                  <c:v>151.06922540213901</c:v>
                </c:pt>
                <c:pt idx="87">
                  <c:v>141.61135158741499</c:v>
                </c:pt>
                <c:pt idx="88">
                  <c:v>144.55783975722201</c:v>
                </c:pt>
                <c:pt idx="89">
                  <c:v>152.25922051012901</c:v>
                </c:pt>
                <c:pt idx="90">
                  <c:v>157.27626945845699</c:v>
                </c:pt>
                <c:pt idx="91">
                  <c:v>157.17049390612601</c:v>
                </c:pt>
                <c:pt idx="92">
                  <c:v>155.287960399822</c:v>
                </c:pt>
                <c:pt idx="93">
                  <c:v>156.72829997460201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92-49A9-8B60-9568ACFCFA9E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Regional!$P$7:$P$100</c:f>
              <c:numCache>
                <c:formatCode>0</c:formatCode>
                <c:ptCount val="94"/>
                <c:pt idx="0">
                  <c:v>54.917204722196402</c:v>
                </c:pt>
                <c:pt idx="1">
                  <c:v>53.1323671016684</c:v>
                </c:pt>
                <c:pt idx="2">
                  <c:v>55.542495796135299</c:v>
                </c:pt>
                <c:pt idx="3">
                  <c:v>63.068825592419202</c:v>
                </c:pt>
                <c:pt idx="4">
                  <c:v>66.528739609767797</c:v>
                </c:pt>
                <c:pt idx="5">
                  <c:v>65.679066292101695</c:v>
                </c:pt>
                <c:pt idx="6">
                  <c:v>69.514997285450306</c:v>
                </c:pt>
                <c:pt idx="7">
                  <c:v>76.045079386659793</c:v>
                </c:pt>
                <c:pt idx="8">
                  <c:v>77.384627723042598</c:v>
                </c:pt>
                <c:pt idx="9">
                  <c:v>78.501375477589406</c:v>
                </c:pt>
                <c:pt idx="10">
                  <c:v>83.512865071346994</c:v>
                </c:pt>
                <c:pt idx="11">
                  <c:v>87.950045714370702</c:v>
                </c:pt>
                <c:pt idx="12">
                  <c:v>88.219628446322901</c:v>
                </c:pt>
                <c:pt idx="13">
                  <c:v>87.803241759169296</c:v>
                </c:pt>
                <c:pt idx="14">
                  <c:v>88.858661318658307</c:v>
                </c:pt>
                <c:pt idx="15">
                  <c:v>91.234161543713498</c:v>
                </c:pt>
                <c:pt idx="16">
                  <c:v>94.896849503771307</c:v>
                </c:pt>
                <c:pt idx="17">
                  <c:v>100.04746491892099</c:v>
                </c:pt>
                <c:pt idx="18">
                  <c:v>100.709368596839</c:v>
                </c:pt>
                <c:pt idx="19">
                  <c:v>100</c:v>
                </c:pt>
                <c:pt idx="20">
                  <c:v>103.58386052915</c:v>
                </c:pt>
                <c:pt idx="21">
                  <c:v>103.56513994167101</c:v>
                </c:pt>
                <c:pt idx="22">
                  <c:v>100.74598035248999</c:v>
                </c:pt>
                <c:pt idx="23">
                  <c:v>103.3614649308</c:v>
                </c:pt>
                <c:pt idx="24">
                  <c:v>110.07526214734899</c:v>
                </c:pt>
                <c:pt idx="25">
                  <c:v>115.53278108758499</c:v>
                </c:pt>
                <c:pt idx="26">
                  <c:v>117.05701640632699</c:v>
                </c:pt>
                <c:pt idx="27">
                  <c:v>118.090304556096</c:v>
                </c:pt>
                <c:pt idx="28">
                  <c:v>122.354957546534</c:v>
                </c:pt>
                <c:pt idx="29">
                  <c:v>128.38386434813401</c:v>
                </c:pt>
                <c:pt idx="30">
                  <c:v>133.28787196608999</c:v>
                </c:pt>
                <c:pt idx="31">
                  <c:v>136.85654066177301</c:v>
                </c:pt>
                <c:pt idx="32">
                  <c:v>142.22702084098199</c:v>
                </c:pt>
                <c:pt idx="33">
                  <c:v>148.02804323960399</c:v>
                </c:pt>
                <c:pt idx="34">
                  <c:v>151.69811255516399</c:v>
                </c:pt>
                <c:pt idx="35">
                  <c:v>156.05532845728101</c:v>
                </c:pt>
                <c:pt idx="36">
                  <c:v>165.05761209452399</c:v>
                </c:pt>
                <c:pt idx="37">
                  <c:v>175.67463389955401</c:v>
                </c:pt>
                <c:pt idx="38">
                  <c:v>178.38795703812701</c:v>
                </c:pt>
                <c:pt idx="39">
                  <c:v>179.578565589774</c:v>
                </c:pt>
                <c:pt idx="40">
                  <c:v>186.23667587511099</c:v>
                </c:pt>
                <c:pt idx="41">
                  <c:v>189.385923285047</c:v>
                </c:pt>
                <c:pt idx="42">
                  <c:v>185.93468513616801</c:v>
                </c:pt>
                <c:pt idx="43">
                  <c:v>186.42608333840599</c:v>
                </c:pt>
                <c:pt idx="44">
                  <c:v>195.63583265428099</c:v>
                </c:pt>
                <c:pt idx="45">
                  <c:v>203.82881113102599</c:v>
                </c:pt>
                <c:pt idx="46">
                  <c:v>199.49911253101601</c:v>
                </c:pt>
                <c:pt idx="47">
                  <c:v>192.709775903978</c:v>
                </c:pt>
                <c:pt idx="48">
                  <c:v>193.87248824205</c:v>
                </c:pt>
                <c:pt idx="49">
                  <c:v>196.19317665486801</c:v>
                </c:pt>
                <c:pt idx="50">
                  <c:v>188.490559225993</c:v>
                </c:pt>
                <c:pt idx="51">
                  <c:v>177.64943236854401</c:v>
                </c:pt>
                <c:pt idx="52">
                  <c:v>168.87294260871701</c:v>
                </c:pt>
                <c:pt idx="53">
                  <c:v>161.05696550403101</c:v>
                </c:pt>
                <c:pt idx="54">
                  <c:v>162.78135433160301</c:v>
                </c:pt>
                <c:pt idx="55">
                  <c:v>165.68290655274001</c:v>
                </c:pt>
                <c:pt idx="56">
                  <c:v>159.101183193601</c:v>
                </c:pt>
                <c:pt idx="57">
                  <c:v>149.07450863633599</c:v>
                </c:pt>
                <c:pt idx="58">
                  <c:v>151.238056103178</c:v>
                </c:pt>
                <c:pt idx="59">
                  <c:v>158.78435506980799</c:v>
                </c:pt>
                <c:pt idx="60">
                  <c:v>156.95033552345501</c:v>
                </c:pt>
                <c:pt idx="61">
                  <c:v>155.129165324864</c:v>
                </c:pt>
                <c:pt idx="62">
                  <c:v>160.67915324634799</c:v>
                </c:pt>
                <c:pt idx="63">
                  <c:v>165.14619986713799</c:v>
                </c:pt>
                <c:pt idx="64">
                  <c:v>161.08076779003</c:v>
                </c:pt>
                <c:pt idx="65">
                  <c:v>157.38633053274799</c:v>
                </c:pt>
                <c:pt idx="66">
                  <c:v>163.33206224135299</c:v>
                </c:pt>
                <c:pt idx="67">
                  <c:v>170.86497377081201</c:v>
                </c:pt>
                <c:pt idx="68">
                  <c:v>171.76766767872999</c:v>
                </c:pt>
                <c:pt idx="69">
                  <c:v>171.329412977749</c:v>
                </c:pt>
                <c:pt idx="70">
                  <c:v>172.50270732928499</c:v>
                </c:pt>
                <c:pt idx="71">
                  <c:v>176.21087393074399</c:v>
                </c:pt>
                <c:pt idx="72">
                  <c:v>182.56544405252399</c:v>
                </c:pt>
                <c:pt idx="73">
                  <c:v>191.601692400985</c:v>
                </c:pt>
                <c:pt idx="74">
                  <c:v>199.98959399642001</c:v>
                </c:pt>
                <c:pt idx="75">
                  <c:v>205.12162493187699</c:v>
                </c:pt>
                <c:pt idx="76">
                  <c:v>209.379319237077</c:v>
                </c:pt>
                <c:pt idx="77">
                  <c:v>213.28086832141801</c:v>
                </c:pt>
                <c:pt idx="78">
                  <c:v>211.532309188531</c:v>
                </c:pt>
                <c:pt idx="79">
                  <c:v>208.822380300746</c:v>
                </c:pt>
                <c:pt idx="80">
                  <c:v>212.886329766919</c:v>
                </c:pt>
                <c:pt idx="81">
                  <c:v>221.23118343553799</c:v>
                </c:pt>
                <c:pt idx="82">
                  <c:v>229.113318813832</c:v>
                </c:pt>
                <c:pt idx="83">
                  <c:v>235.50794451546099</c:v>
                </c:pt>
                <c:pt idx="84">
                  <c:v>246.53829806528501</c:v>
                </c:pt>
                <c:pt idx="85">
                  <c:v>261.43353131817599</c:v>
                </c:pt>
                <c:pt idx="86">
                  <c:v>266.57338431000801</c:v>
                </c:pt>
                <c:pt idx="87">
                  <c:v>264.09812453727898</c:v>
                </c:pt>
                <c:pt idx="88">
                  <c:v>260.66560139844501</c:v>
                </c:pt>
                <c:pt idx="89">
                  <c:v>257.92017518416702</c:v>
                </c:pt>
                <c:pt idx="90">
                  <c:v>264.34506499179997</c:v>
                </c:pt>
                <c:pt idx="91">
                  <c:v>271.63776833670801</c:v>
                </c:pt>
                <c:pt idx="92">
                  <c:v>271.93591316748501</c:v>
                </c:pt>
                <c:pt idx="93">
                  <c:v>273.048833787359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92-49A9-8B60-9568ACFCFA9E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Regional!$Q$7:$Q$100</c:f>
              <c:numCache>
                <c:formatCode>0</c:formatCode>
                <c:ptCount val="94"/>
                <c:pt idx="0">
                  <c:v>74.154869731718705</c:v>
                </c:pt>
                <c:pt idx="1">
                  <c:v>73.512840920641594</c:v>
                </c:pt>
                <c:pt idx="2">
                  <c:v>76.598763332262095</c:v>
                </c:pt>
                <c:pt idx="3">
                  <c:v>82.259144135306599</c:v>
                </c:pt>
                <c:pt idx="4">
                  <c:v>84.932241679296098</c:v>
                </c:pt>
                <c:pt idx="5">
                  <c:v>86.265251300265305</c:v>
                </c:pt>
                <c:pt idx="6">
                  <c:v>87.380544553532303</c:v>
                </c:pt>
                <c:pt idx="7">
                  <c:v>88.2558673081992</c:v>
                </c:pt>
                <c:pt idx="8">
                  <c:v>88.254711817981303</c:v>
                </c:pt>
                <c:pt idx="9">
                  <c:v>85.7789598294586</c:v>
                </c:pt>
                <c:pt idx="10">
                  <c:v>85.080190312661102</c:v>
                </c:pt>
                <c:pt idx="11">
                  <c:v>88.047109880125703</c:v>
                </c:pt>
                <c:pt idx="12">
                  <c:v>90.134680994698599</c:v>
                </c:pt>
                <c:pt idx="13">
                  <c:v>91.385099472000306</c:v>
                </c:pt>
                <c:pt idx="14">
                  <c:v>92.8364426895576</c:v>
                </c:pt>
                <c:pt idx="15">
                  <c:v>93.768345711140597</c:v>
                </c:pt>
                <c:pt idx="16">
                  <c:v>95.629784516724996</c:v>
                </c:pt>
                <c:pt idx="17">
                  <c:v>98.998686712212304</c:v>
                </c:pt>
                <c:pt idx="18">
                  <c:v>100.63647306546299</c:v>
                </c:pt>
                <c:pt idx="19">
                  <c:v>100</c:v>
                </c:pt>
                <c:pt idx="20">
                  <c:v>99.773211531306799</c:v>
                </c:pt>
                <c:pt idx="21">
                  <c:v>101.634363371319</c:v>
                </c:pt>
                <c:pt idx="22">
                  <c:v>105.405312662575</c:v>
                </c:pt>
                <c:pt idx="23">
                  <c:v>107.74210889293499</c:v>
                </c:pt>
                <c:pt idx="24">
                  <c:v>107.722758671721</c:v>
                </c:pt>
                <c:pt idx="25">
                  <c:v>108.354990585555</c:v>
                </c:pt>
                <c:pt idx="26">
                  <c:v>112.231791638388</c:v>
                </c:pt>
                <c:pt idx="27">
                  <c:v>117.17450363475</c:v>
                </c:pt>
                <c:pt idx="28">
                  <c:v>119.858458416242</c:v>
                </c:pt>
                <c:pt idx="29">
                  <c:v>119.731720377158</c:v>
                </c:pt>
                <c:pt idx="30">
                  <c:v>121.475737891487</c:v>
                </c:pt>
                <c:pt idx="31">
                  <c:v>127.48419377010499</c:v>
                </c:pt>
                <c:pt idx="32">
                  <c:v>134.7574791232</c:v>
                </c:pt>
                <c:pt idx="33">
                  <c:v>140.807205174545</c:v>
                </c:pt>
                <c:pt idx="34">
                  <c:v>144.17873623975501</c:v>
                </c:pt>
                <c:pt idx="35">
                  <c:v>149.23823420737401</c:v>
                </c:pt>
                <c:pt idx="36">
                  <c:v>159.98426202539201</c:v>
                </c:pt>
                <c:pt idx="37">
                  <c:v>172.195327239444</c:v>
                </c:pt>
                <c:pt idx="38">
                  <c:v>174.976554950679</c:v>
                </c:pt>
                <c:pt idx="39">
                  <c:v>174.042674979716</c:v>
                </c:pt>
                <c:pt idx="40">
                  <c:v>177.991807077581</c:v>
                </c:pt>
                <c:pt idx="41">
                  <c:v>178.87036247278701</c:v>
                </c:pt>
                <c:pt idx="42">
                  <c:v>174.194991167089</c:v>
                </c:pt>
                <c:pt idx="43">
                  <c:v>173.779551671478</c:v>
                </c:pt>
                <c:pt idx="44">
                  <c:v>181.00311571035201</c:v>
                </c:pt>
                <c:pt idx="45">
                  <c:v>186.14028626560901</c:v>
                </c:pt>
                <c:pt idx="46">
                  <c:v>178.913254045759</c:v>
                </c:pt>
                <c:pt idx="47">
                  <c:v>170.50514448588001</c:v>
                </c:pt>
                <c:pt idx="48">
                  <c:v>168.01467393928499</c:v>
                </c:pt>
                <c:pt idx="49">
                  <c:v>163.596995164693</c:v>
                </c:pt>
                <c:pt idx="50">
                  <c:v>152.79518808148899</c:v>
                </c:pt>
                <c:pt idx="51">
                  <c:v>142.88438511059499</c:v>
                </c:pt>
                <c:pt idx="52">
                  <c:v>137.70312074900201</c:v>
                </c:pt>
                <c:pt idx="53">
                  <c:v>133.71084916719499</c:v>
                </c:pt>
                <c:pt idx="54">
                  <c:v>129.74626567802099</c:v>
                </c:pt>
                <c:pt idx="55">
                  <c:v>126.22183684575501</c:v>
                </c:pt>
                <c:pt idx="56">
                  <c:v>124.095903337766</c:v>
                </c:pt>
                <c:pt idx="57">
                  <c:v>122.883682105587</c:v>
                </c:pt>
                <c:pt idx="58">
                  <c:v>122.436419450698</c:v>
                </c:pt>
                <c:pt idx="59">
                  <c:v>121.13074572929899</c:v>
                </c:pt>
                <c:pt idx="60">
                  <c:v>119.30362588368899</c:v>
                </c:pt>
                <c:pt idx="61">
                  <c:v>119.109162367325</c:v>
                </c:pt>
                <c:pt idx="62">
                  <c:v>119.815286574037</c:v>
                </c:pt>
                <c:pt idx="63">
                  <c:v>119.254096012183</c:v>
                </c:pt>
                <c:pt idx="64">
                  <c:v>119.076221858843</c:v>
                </c:pt>
                <c:pt idx="65">
                  <c:v>121.52307747167001</c:v>
                </c:pt>
                <c:pt idx="66">
                  <c:v>124.96870914348401</c:v>
                </c:pt>
                <c:pt idx="67">
                  <c:v>126.25926983358001</c:v>
                </c:pt>
                <c:pt idx="68">
                  <c:v>127.779638131835</c:v>
                </c:pt>
                <c:pt idx="69">
                  <c:v>131.77443318408501</c:v>
                </c:pt>
                <c:pt idx="70">
                  <c:v>133.36657256880099</c:v>
                </c:pt>
                <c:pt idx="71">
                  <c:v>133.164057590422</c:v>
                </c:pt>
                <c:pt idx="72">
                  <c:v>137.705176335224</c:v>
                </c:pt>
                <c:pt idx="73">
                  <c:v>146.17153840405601</c:v>
                </c:pt>
                <c:pt idx="74">
                  <c:v>149.483634359532</c:v>
                </c:pt>
                <c:pt idx="75">
                  <c:v>148.558863168616</c:v>
                </c:pt>
                <c:pt idx="76">
                  <c:v>153.08759949505099</c:v>
                </c:pt>
                <c:pt idx="77">
                  <c:v>161.35729477091201</c:v>
                </c:pt>
                <c:pt idx="78">
                  <c:v>163.903655191002</c:v>
                </c:pt>
                <c:pt idx="79">
                  <c:v>162.68366468890301</c:v>
                </c:pt>
                <c:pt idx="80">
                  <c:v>165.85093852780901</c:v>
                </c:pt>
                <c:pt idx="81">
                  <c:v>172.451938499421</c:v>
                </c:pt>
                <c:pt idx="82">
                  <c:v>177.094442689315</c:v>
                </c:pt>
                <c:pt idx="83">
                  <c:v>180.110727166945</c:v>
                </c:pt>
                <c:pt idx="84">
                  <c:v>192.13303228423601</c:v>
                </c:pt>
                <c:pt idx="85">
                  <c:v>209.73357772607801</c:v>
                </c:pt>
                <c:pt idx="86">
                  <c:v>208.95744906032999</c:v>
                </c:pt>
                <c:pt idx="87">
                  <c:v>200.91204389187001</c:v>
                </c:pt>
                <c:pt idx="88">
                  <c:v>205.40254710350499</c:v>
                </c:pt>
                <c:pt idx="89">
                  <c:v>215.48223508146799</c:v>
                </c:pt>
                <c:pt idx="90">
                  <c:v>222.39184085294201</c:v>
                </c:pt>
                <c:pt idx="91">
                  <c:v>222.94881960363</c:v>
                </c:pt>
                <c:pt idx="92">
                  <c:v>220.478792354804</c:v>
                </c:pt>
                <c:pt idx="93">
                  <c:v>220.83741403549999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92-49A9-8B60-9568ACFCFA9E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Regional!$N$7:$N$100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Regional!$R$7:$R$100</c:f>
              <c:numCache>
                <c:formatCode>0</c:formatCode>
                <c:ptCount val="94"/>
                <c:pt idx="0">
                  <c:v>62.825767581593901</c:v>
                </c:pt>
                <c:pt idx="1">
                  <c:v>64.805683841232394</c:v>
                </c:pt>
                <c:pt idx="2">
                  <c:v>66.953260438406502</c:v>
                </c:pt>
                <c:pt idx="3">
                  <c:v>67.2586199553499</c:v>
                </c:pt>
                <c:pt idx="4">
                  <c:v>67.8981410189852</c:v>
                </c:pt>
                <c:pt idx="5">
                  <c:v>70.069749234364096</c:v>
                </c:pt>
                <c:pt idx="6">
                  <c:v>74.105544808883394</c:v>
                </c:pt>
                <c:pt idx="7">
                  <c:v>77.263552236146097</c:v>
                </c:pt>
                <c:pt idx="8">
                  <c:v>78.124277296592297</c:v>
                </c:pt>
                <c:pt idx="9">
                  <c:v>79.387373072756603</c:v>
                </c:pt>
                <c:pt idx="10">
                  <c:v>81.458963755465504</c:v>
                </c:pt>
                <c:pt idx="11">
                  <c:v>83.322072035551599</c:v>
                </c:pt>
                <c:pt idx="12">
                  <c:v>84.927271680569305</c:v>
                </c:pt>
                <c:pt idx="13">
                  <c:v>86.094528676796799</c:v>
                </c:pt>
                <c:pt idx="14">
                  <c:v>87.915275665503998</c:v>
                </c:pt>
                <c:pt idx="15">
                  <c:v>91.007569762564501</c:v>
                </c:pt>
                <c:pt idx="16">
                  <c:v>94.725350347122799</c:v>
                </c:pt>
                <c:pt idx="17">
                  <c:v>98.400225790259398</c:v>
                </c:pt>
                <c:pt idx="18">
                  <c:v>99.640559226826795</c:v>
                </c:pt>
                <c:pt idx="19">
                  <c:v>100</c:v>
                </c:pt>
                <c:pt idx="20">
                  <c:v>102.229543900363</c:v>
                </c:pt>
                <c:pt idx="21">
                  <c:v>105.106241943992</c:v>
                </c:pt>
                <c:pt idx="22">
                  <c:v>105.926505014998</c:v>
                </c:pt>
                <c:pt idx="23">
                  <c:v>106.093711961469</c:v>
                </c:pt>
                <c:pt idx="24">
                  <c:v>108.321465030724</c:v>
                </c:pt>
                <c:pt idx="25">
                  <c:v>112.353731084541</c:v>
                </c:pt>
                <c:pt idx="26">
                  <c:v>116.388547541481</c:v>
                </c:pt>
                <c:pt idx="27">
                  <c:v>118.81510505858699</c:v>
                </c:pt>
                <c:pt idx="28">
                  <c:v>121.747450931575</c:v>
                </c:pt>
                <c:pt idx="29">
                  <c:v>125.92416835647801</c:v>
                </c:pt>
                <c:pt idx="30">
                  <c:v>128.92219801748001</c:v>
                </c:pt>
                <c:pt idx="31">
                  <c:v>131.85348033669499</c:v>
                </c:pt>
                <c:pt idx="32">
                  <c:v>138.74619058685801</c:v>
                </c:pt>
                <c:pt idx="33">
                  <c:v>148.15829281336701</c:v>
                </c:pt>
                <c:pt idx="34">
                  <c:v>151.69970712361399</c:v>
                </c:pt>
                <c:pt idx="35">
                  <c:v>152.662153824206</c:v>
                </c:pt>
                <c:pt idx="36">
                  <c:v>160.30201915082301</c:v>
                </c:pt>
                <c:pt idx="37">
                  <c:v>171.036340916413</c:v>
                </c:pt>
                <c:pt idx="38">
                  <c:v>175.94179199675</c:v>
                </c:pt>
                <c:pt idx="39">
                  <c:v>176.962082779036</c:v>
                </c:pt>
                <c:pt idx="40">
                  <c:v>181.18923173507099</c:v>
                </c:pt>
                <c:pt idx="41">
                  <c:v>186.542290805889</c:v>
                </c:pt>
                <c:pt idx="42">
                  <c:v>187.97901944256799</c:v>
                </c:pt>
                <c:pt idx="43">
                  <c:v>188.55605783166601</c:v>
                </c:pt>
                <c:pt idx="44">
                  <c:v>193.87343512214599</c:v>
                </c:pt>
                <c:pt idx="45">
                  <c:v>201.15834710175901</c:v>
                </c:pt>
                <c:pt idx="46">
                  <c:v>198.94383249148501</c:v>
                </c:pt>
                <c:pt idx="47">
                  <c:v>190.88032872341</c:v>
                </c:pt>
                <c:pt idx="48">
                  <c:v>187.67434938629299</c:v>
                </c:pt>
                <c:pt idx="49">
                  <c:v>186.16540944048199</c:v>
                </c:pt>
                <c:pt idx="50">
                  <c:v>175.81096166511401</c:v>
                </c:pt>
                <c:pt idx="51">
                  <c:v>162.32457997517901</c:v>
                </c:pt>
                <c:pt idx="52">
                  <c:v>148.67246192858099</c:v>
                </c:pt>
                <c:pt idx="53">
                  <c:v>134.102207690548</c:v>
                </c:pt>
                <c:pt idx="54">
                  <c:v>127.887292405401</c:v>
                </c:pt>
                <c:pt idx="55">
                  <c:v>127.332057026272</c:v>
                </c:pt>
                <c:pt idx="56">
                  <c:v>126.29007990143501</c:v>
                </c:pt>
                <c:pt idx="57">
                  <c:v>123.71663815953301</c:v>
                </c:pt>
                <c:pt idx="58">
                  <c:v>120.59898614835799</c:v>
                </c:pt>
                <c:pt idx="59">
                  <c:v>119.116342097641</c:v>
                </c:pt>
                <c:pt idx="60">
                  <c:v>119.798440879575</c:v>
                </c:pt>
                <c:pt idx="61">
                  <c:v>120.774267288388</c:v>
                </c:pt>
                <c:pt idx="62">
                  <c:v>120.91719417823001</c:v>
                </c:pt>
                <c:pt idx="63">
                  <c:v>121.53698945867799</c:v>
                </c:pt>
                <c:pt idx="64">
                  <c:v>125.124910864819</c:v>
                </c:pt>
                <c:pt idx="65">
                  <c:v>130.57930852519499</c:v>
                </c:pt>
                <c:pt idx="66">
                  <c:v>132.445032049601</c:v>
                </c:pt>
                <c:pt idx="67">
                  <c:v>132.11709267927699</c:v>
                </c:pt>
                <c:pt idx="68">
                  <c:v>136.41627680181901</c:v>
                </c:pt>
                <c:pt idx="69">
                  <c:v>145.37073544617701</c:v>
                </c:pt>
                <c:pt idx="70">
                  <c:v>151.25766037898299</c:v>
                </c:pt>
                <c:pt idx="71">
                  <c:v>152.69495914927001</c:v>
                </c:pt>
                <c:pt idx="72">
                  <c:v>157.82309435552301</c:v>
                </c:pt>
                <c:pt idx="73">
                  <c:v>166.35475775029499</c:v>
                </c:pt>
                <c:pt idx="74">
                  <c:v>170.087327578388</c:v>
                </c:pt>
                <c:pt idx="75">
                  <c:v>170.411655850074</c:v>
                </c:pt>
                <c:pt idx="76">
                  <c:v>174.86585430189101</c:v>
                </c:pt>
                <c:pt idx="77">
                  <c:v>183.16655588574699</c:v>
                </c:pt>
                <c:pt idx="78">
                  <c:v>188.320527068551</c:v>
                </c:pt>
                <c:pt idx="79">
                  <c:v>189.41653161832599</c:v>
                </c:pt>
                <c:pt idx="80">
                  <c:v>194.67479379259899</c:v>
                </c:pt>
                <c:pt idx="81">
                  <c:v>205.110722648105</c:v>
                </c:pt>
                <c:pt idx="82">
                  <c:v>210.47067215993499</c:v>
                </c:pt>
                <c:pt idx="83">
                  <c:v>211.18426605103599</c:v>
                </c:pt>
                <c:pt idx="84">
                  <c:v>220.062294036807</c:v>
                </c:pt>
                <c:pt idx="85">
                  <c:v>236.08449733412601</c:v>
                </c:pt>
                <c:pt idx="86">
                  <c:v>243.312652287552</c:v>
                </c:pt>
                <c:pt idx="87">
                  <c:v>241.77951208874401</c:v>
                </c:pt>
                <c:pt idx="88">
                  <c:v>245.72897014054001</c:v>
                </c:pt>
                <c:pt idx="89">
                  <c:v>254.874252456921</c:v>
                </c:pt>
                <c:pt idx="90">
                  <c:v>256.32122730088599</c:v>
                </c:pt>
                <c:pt idx="91">
                  <c:v>254.15192836859501</c:v>
                </c:pt>
                <c:pt idx="92">
                  <c:v>259.68005601834898</c:v>
                </c:pt>
                <c:pt idx="93">
                  <c:v>265.21098537447398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92-49A9-8B60-9568ACFCF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Regional!$S$23:$S$100</c:f>
              <c:numCache>
                <c:formatCode>0</c:formatCode>
                <c:ptCount val="78"/>
                <c:pt idx="0">
                  <c:v>100.779602292549</c:v>
                </c:pt>
                <c:pt idx="1">
                  <c:v>100.107956475896</c:v>
                </c:pt>
                <c:pt idx="2">
                  <c:v>100.44192903964201</c:v>
                </c:pt>
                <c:pt idx="3">
                  <c:v>100</c:v>
                </c:pt>
                <c:pt idx="4">
                  <c:v>100.579462735646</c:v>
                </c:pt>
                <c:pt idx="5">
                  <c:v>106.418929841997</c:v>
                </c:pt>
                <c:pt idx="6">
                  <c:v>111.074973792032</c:v>
                </c:pt>
                <c:pt idx="7">
                  <c:v>110.229423750602</c:v>
                </c:pt>
                <c:pt idx="8">
                  <c:v>109.468463118467</c:v>
                </c:pt>
                <c:pt idx="9">
                  <c:v>109.408932477389</c:v>
                </c:pt>
                <c:pt idx="10">
                  <c:v>113.99627610496501</c:v>
                </c:pt>
                <c:pt idx="11">
                  <c:v>120.77776507338299</c:v>
                </c:pt>
                <c:pt idx="12">
                  <c:v>117.198565402513</c:v>
                </c:pt>
                <c:pt idx="13">
                  <c:v>111.013272408006</c:v>
                </c:pt>
                <c:pt idx="14">
                  <c:v>115.022596362736</c:v>
                </c:pt>
                <c:pt idx="15">
                  <c:v>124.655114030525</c:v>
                </c:pt>
                <c:pt idx="16">
                  <c:v>119.98156798008399</c:v>
                </c:pt>
                <c:pt idx="17">
                  <c:v>113.609351486611</c:v>
                </c:pt>
                <c:pt idx="18">
                  <c:v>121.760262413551</c:v>
                </c:pt>
                <c:pt idx="19">
                  <c:v>128.721394170812</c:v>
                </c:pt>
                <c:pt idx="20">
                  <c:v>131.04938672751601</c:v>
                </c:pt>
                <c:pt idx="21">
                  <c:v>132.235834817257</c:v>
                </c:pt>
                <c:pt idx="22">
                  <c:v>130.39455024294099</c:v>
                </c:pt>
                <c:pt idx="23">
                  <c:v>129.40879768951299</c:v>
                </c:pt>
                <c:pt idx="24">
                  <c:v>132.30700289849099</c:v>
                </c:pt>
                <c:pt idx="25">
                  <c:v>136.572594751683</c:v>
                </c:pt>
                <c:pt idx="26">
                  <c:v>138.7352746103</c:v>
                </c:pt>
                <c:pt idx="27">
                  <c:v>141.99318902589701</c:v>
                </c:pt>
                <c:pt idx="28">
                  <c:v>145.92618709002801</c:v>
                </c:pt>
                <c:pt idx="29">
                  <c:v>145.096921236752</c:v>
                </c:pt>
                <c:pt idx="30">
                  <c:v>145.13729640046699</c:v>
                </c:pt>
                <c:pt idx="31">
                  <c:v>148.58392521840599</c:v>
                </c:pt>
                <c:pt idx="32">
                  <c:v>148.67074944855599</c:v>
                </c:pt>
                <c:pt idx="33">
                  <c:v>144.80094380706601</c:v>
                </c:pt>
                <c:pt idx="34">
                  <c:v>140.44773847355401</c:v>
                </c:pt>
                <c:pt idx="35">
                  <c:v>134.918663585801</c:v>
                </c:pt>
                <c:pt idx="36">
                  <c:v>122.694630522075</c:v>
                </c:pt>
                <c:pt idx="37">
                  <c:v>111.82644206090499</c:v>
                </c:pt>
                <c:pt idx="38">
                  <c:v>104.67574471700399</c:v>
                </c:pt>
                <c:pt idx="39">
                  <c:v>102.890399463541</c:v>
                </c:pt>
                <c:pt idx="40">
                  <c:v>105.16497634509</c:v>
                </c:pt>
                <c:pt idx="41">
                  <c:v>103.812839729884</c:v>
                </c:pt>
                <c:pt idx="42">
                  <c:v>102.888143654779</c:v>
                </c:pt>
                <c:pt idx="43">
                  <c:v>102.171761030555</c:v>
                </c:pt>
                <c:pt idx="44">
                  <c:v>102.58568106138701</c:v>
                </c:pt>
                <c:pt idx="45">
                  <c:v>107.15594456793499</c:v>
                </c:pt>
                <c:pt idx="46">
                  <c:v>115.396422363746</c:v>
                </c:pt>
                <c:pt idx="47">
                  <c:v>120.22252053244</c:v>
                </c:pt>
                <c:pt idx="48">
                  <c:v>116.994002711837</c:v>
                </c:pt>
                <c:pt idx="49">
                  <c:v>112.30976073687</c:v>
                </c:pt>
                <c:pt idx="50">
                  <c:v>110.75319528692199</c:v>
                </c:pt>
                <c:pt idx="51">
                  <c:v>112.379236224561</c:v>
                </c:pt>
                <c:pt idx="52">
                  <c:v>115.90258469560899</c:v>
                </c:pt>
                <c:pt idx="53">
                  <c:v>119.134194697829</c:v>
                </c:pt>
                <c:pt idx="54">
                  <c:v>122.968949631651</c:v>
                </c:pt>
                <c:pt idx="55">
                  <c:v>127.928784115957</c:v>
                </c:pt>
                <c:pt idx="56">
                  <c:v>127.385131195827</c:v>
                </c:pt>
                <c:pt idx="57">
                  <c:v>128.58136934191799</c:v>
                </c:pt>
                <c:pt idx="58">
                  <c:v>139.63830760925299</c:v>
                </c:pt>
                <c:pt idx="59">
                  <c:v>146.73351758181499</c:v>
                </c:pt>
                <c:pt idx="60">
                  <c:v>149.80049655947099</c:v>
                </c:pt>
                <c:pt idx="61">
                  <c:v>154.68337896001501</c:v>
                </c:pt>
                <c:pt idx="62">
                  <c:v>152.94248679024099</c:v>
                </c:pt>
                <c:pt idx="63">
                  <c:v>151.65454617954001</c:v>
                </c:pt>
                <c:pt idx="64">
                  <c:v>152.69644236328699</c:v>
                </c:pt>
                <c:pt idx="65">
                  <c:v>151.750617644523</c:v>
                </c:pt>
                <c:pt idx="66">
                  <c:v>152.43152745716199</c:v>
                </c:pt>
                <c:pt idx="67">
                  <c:v>153.94180108147901</c:v>
                </c:pt>
                <c:pt idx="68">
                  <c:v>154.649066238925</c:v>
                </c:pt>
                <c:pt idx="69">
                  <c:v>159.432919602341</c:v>
                </c:pt>
                <c:pt idx="70">
                  <c:v>163.34554229276699</c:v>
                </c:pt>
                <c:pt idx="71">
                  <c:v>159.61535898831099</c:v>
                </c:pt>
                <c:pt idx="72">
                  <c:v>160.03240600657199</c:v>
                </c:pt>
                <c:pt idx="73">
                  <c:v>164.918547238869</c:v>
                </c:pt>
                <c:pt idx="74">
                  <c:v>167.79581535105501</c:v>
                </c:pt>
                <c:pt idx="75">
                  <c:v>170.184953336653</c:v>
                </c:pt>
                <c:pt idx="76">
                  <c:v>169.01684904909001</c:v>
                </c:pt>
                <c:pt idx="77">
                  <c:v>165.85436364997199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AF-4DB9-B7CA-7698BE62E8BD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Regional!$T$23:$T$100</c:f>
              <c:numCache>
                <c:formatCode>0</c:formatCode>
                <c:ptCount val="78"/>
                <c:pt idx="0">
                  <c:v>74.048888031426202</c:v>
                </c:pt>
                <c:pt idx="1">
                  <c:v>82.449897162627806</c:v>
                </c:pt>
                <c:pt idx="2">
                  <c:v>95.839341163951701</c:v>
                </c:pt>
                <c:pt idx="3">
                  <c:v>100</c:v>
                </c:pt>
                <c:pt idx="4">
                  <c:v>101.886325062745</c:v>
                </c:pt>
                <c:pt idx="5">
                  <c:v>105.85902742916601</c:v>
                </c:pt>
                <c:pt idx="6">
                  <c:v>104.512950692999</c:v>
                </c:pt>
                <c:pt idx="7">
                  <c:v>100.813074987337</c:v>
                </c:pt>
                <c:pt idx="8">
                  <c:v>101.617541676606</c:v>
                </c:pt>
                <c:pt idx="9">
                  <c:v>105.92534040809799</c:v>
                </c:pt>
                <c:pt idx="10">
                  <c:v>105.84863520995501</c:v>
                </c:pt>
                <c:pt idx="11">
                  <c:v>102.281856981633</c:v>
                </c:pt>
                <c:pt idx="12">
                  <c:v>104.728046717838</c:v>
                </c:pt>
                <c:pt idx="13">
                  <c:v>105.471112159901</c:v>
                </c:pt>
                <c:pt idx="14">
                  <c:v>101.532758002612</c:v>
                </c:pt>
                <c:pt idx="15">
                  <c:v>105.023551226458</c:v>
                </c:pt>
                <c:pt idx="16">
                  <c:v>117.680603288771</c:v>
                </c:pt>
                <c:pt idx="17">
                  <c:v>125.288535154464</c:v>
                </c:pt>
                <c:pt idx="18">
                  <c:v>124.94598213402099</c:v>
                </c:pt>
                <c:pt idx="19">
                  <c:v>128.944727400967</c:v>
                </c:pt>
                <c:pt idx="20">
                  <c:v>135.003023148783</c:v>
                </c:pt>
                <c:pt idx="21">
                  <c:v>134.20543040639299</c:v>
                </c:pt>
                <c:pt idx="22">
                  <c:v>137.17832430424301</c:v>
                </c:pt>
                <c:pt idx="23">
                  <c:v>148.945350887286</c:v>
                </c:pt>
                <c:pt idx="24">
                  <c:v>156.995707707722</c:v>
                </c:pt>
                <c:pt idx="25">
                  <c:v>164.49519402899901</c:v>
                </c:pt>
                <c:pt idx="26">
                  <c:v>177.04721184651601</c:v>
                </c:pt>
                <c:pt idx="27">
                  <c:v>186.87115885095</c:v>
                </c:pt>
                <c:pt idx="28">
                  <c:v>189.938662729703</c:v>
                </c:pt>
                <c:pt idx="29">
                  <c:v>190.22891701562699</c:v>
                </c:pt>
                <c:pt idx="30">
                  <c:v>195.10782599093301</c:v>
                </c:pt>
                <c:pt idx="31">
                  <c:v>197.59287466596999</c:v>
                </c:pt>
                <c:pt idx="32">
                  <c:v>181.53681100023201</c:v>
                </c:pt>
                <c:pt idx="33">
                  <c:v>173.03068185034999</c:v>
                </c:pt>
                <c:pt idx="34">
                  <c:v>178.137855142164</c:v>
                </c:pt>
                <c:pt idx="35">
                  <c:v>173.80681261826399</c:v>
                </c:pt>
                <c:pt idx="36">
                  <c:v>155.137305739412</c:v>
                </c:pt>
                <c:pt idx="37">
                  <c:v>128.14105493120701</c:v>
                </c:pt>
                <c:pt idx="38">
                  <c:v>115.682187511081</c:v>
                </c:pt>
                <c:pt idx="39">
                  <c:v>122.14239050485401</c:v>
                </c:pt>
                <c:pt idx="40">
                  <c:v>134.67180783676801</c:v>
                </c:pt>
                <c:pt idx="41">
                  <c:v>140.58268076765401</c:v>
                </c:pt>
                <c:pt idx="42">
                  <c:v>138.97463300728799</c:v>
                </c:pt>
                <c:pt idx="43">
                  <c:v>141.19412145869299</c:v>
                </c:pt>
                <c:pt idx="44">
                  <c:v>150.27939286490101</c:v>
                </c:pt>
                <c:pt idx="45">
                  <c:v>153.484166210236</c:v>
                </c:pt>
                <c:pt idx="46">
                  <c:v>150.398729561229</c:v>
                </c:pt>
                <c:pt idx="47">
                  <c:v>153.794756882907</c:v>
                </c:pt>
                <c:pt idx="48">
                  <c:v>156.62807640762</c:v>
                </c:pt>
                <c:pt idx="49">
                  <c:v>156.599640879254</c:v>
                </c:pt>
                <c:pt idx="50">
                  <c:v>161.895913256059</c:v>
                </c:pt>
                <c:pt idx="51">
                  <c:v>168.13245948980401</c:v>
                </c:pt>
                <c:pt idx="52">
                  <c:v>175.937005723472</c:v>
                </c:pt>
                <c:pt idx="53">
                  <c:v>189.603745161539</c:v>
                </c:pt>
                <c:pt idx="54">
                  <c:v>195.66470575129</c:v>
                </c:pt>
                <c:pt idx="55">
                  <c:v>191.39767411394001</c:v>
                </c:pt>
                <c:pt idx="56">
                  <c:v>183.05725037027</c:v>
                </c:pt>
                <c:pt idx="57">
                  <c:v>177.77214940806999</c:v>
                </c:pt>
                <c:pt idx="58">
                  <c:v>185.983877712105</c:v>
                </c:pt>
                <c:pt idx="59">
                  <c:v>203.951014010888</c:v>
                </c:pt>
                <c:pt idx="60">
                  <c:v>221.949098767614</c:v>
                </c:pt>
                <c:pt idx="61">
                  <c:v>233.52988369767399</c:v>
                </c:pt>
                <c:pt idx="62">
                  <c:v>230.66182039980001</c:v>
                </c:pt>
                <c:pt idx="63">
                  <c:v>219.714252368666</c:v>
                </c:pt>
                <c:pt idx="64">
                  <c:v>218.16942762550201</c:v>
                </c:pt>
                <c:pt idx="65">
                  <c:v>219.77070429869201</c:v>
                </c:pt>
                <c:pt idx="66">
                  <c:v>216.43957195342099</c:v>
                </c:pt>
                <c:pt idx="67">
                  <c:v>214.12699051841801</c:v>
                </c:pt>
                <c:pt idx="68">
                  <c:v>217.60006473814499</c:v>
                </c:pt>
                <c:pt idx="69">
                  <c:v>229.901564995645</c:v>
                </c:pt>
                <c:pt idx="70">
                  <c:v>240.07629429773101</c:v>
                </c:pt>
                <c:pt idx="71">
                  <c:v>257.28335743618902</c:v>
                </c:pt>
                <c:pt idx="72">
                  <c:v>276.12715019276601</c:v>
                </c:pt>
                <c:pt idx="73">
                  <c:v>253.57826197873999</c:v>
                </c:pt>
                <c:pt idx="74">
                  <c:v>225.728671739215</c:v>
                </c:pt>
                <c:pt idx="75">
                  <c:v>221.87885618834201</c:v>
                </c:pt>
                <c:pt idx="76">
                  <c:v>230.99628033878099</c:v>
                </c:pt>
                <c:pt idx="77">
                  <c:v>235.396624891812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AF-4DB9-B7CA-7698BE62E8BD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Regional!$U$23:$U$100</c:f>
              <c:numCache>
                <c:formatCode>0</c:formatCode>
                <c:ptCount val="78"/>
                <c:pt idx="0">
                  <c:v>98.540839891459598</c:v>
                </c:pt>
                <c:pt idx="1">
                  <c:v>98.112703210993601</c:v>
                </c:pt>
                <c:pt idx="2">
                  <c:v>98.786101030413505</c:v>
                </c:pt>
                <c:pt idx="3">
                  <c:v>100</c:v>
                </c:pt>
                <c:pt idx="4">
                  <c:v>100.624191109867</c:v>
                </c:pt>
                <c:pt idx="5">
                  <c:v>99.952049193721194</c:v>
                </c:pt>
                <c:pt idx="6">
                  <c:v>98.604704078148799</c:v>
                </c:pt>
                <c:pt idx="7">
                  <c:v>99.418760959849607</c:v>
                </c:pt>
                <c:pt idx="8">
                  <c:v>102.484389581101</c:v>
                </c:pt>
                <c:pt idx="9">
                  <c:v>104.426732149068</c:v>
                </c:pt>
                <c:pt idx="10">
                  <c:v>105.338292033841</c:v>
                </c:pt>
                <c:pt idx="11">
                  <c:v>107.879304720958</c:v>
                </c:pt>
                <c:pt idx="12">
                  <c:v>111.69873571623501</c:v>
                </c:pt>
                <c:pt idx="13">
                  <c:v>113.35590938050299</c:v>
                </c:pt>
                <c:pt idx="14">
                  <c:v>111.94347829045699</c:v>
                </c:pt>
                <c:pt idx="15">
                  <c:v>112.294053082132</c:v>
                </c:pt>
                <c:pt idx="16">
                  <c:v>116.492341447532</c:v>
                </c:pt>
                <c:pt idx="17">
                  <c:v>123.07195808266</c:v>
                </c:pt>
                <c:pt idx="18">
                  <c:v>129.111877604776</c:v>
                </c:pt>
                <c:pt idx="19">
                  <c:v>133.325635424003</c:v>
                </c:pt>
                <c:pt idx="20">
                  <c:v>137.71252247846701</c:v>
                </c:pt>
                <c:pt idx="21">
                  <c:v>144.617772992845</c:v>
                </c:pt>
                <c:pt idx="22">
                  <c:v>153.81260364843001</c:v>
                </c:pt>
                <c:pt idx="23">
                  <c:v>157.876398439822</c:v>
                </c:pt>
                <c:pt idx="24">
                  <c:v>157.49549443738499</c:v>
                </c:pt>
                <c:pt idx="25">
                  <c:v>159.25127215243</c:v>
                </c:pt>
                <c:pt idx="26">
                  <c:v>158.99048647935399</c:v>
                </c:pt>
                <c:pt idx="27">
                  <c:v>158.217639567167</c:v>
                </c:pt>
                <c:pt idx="28">
                  <c:v>161.44133325387099</c:v>
                </c:pt>
                <c:pt idx="29">
                  <c:v>164.86125043059599</c:v>
                </c:pt>
                <c:pt idx="30">
                  <c:v>164.771939572702</c:v>
                </c:pt>
                <c:pt idx="31">
                  <c:v>161.981379430597</c:v>
                </c:pt>
                <c:pt idx="32">
                  <c:v>157.11540192653399</c:v>
                </c:pt>
                <c:pt idx="33">
                  <c:v>152.32920792696001</c:v>
                </c:pt>
                <c:pt idx="34">
                  <c:v>147.778704301918</c:v>
                </c:pt>
                <c:pt idx="35">
                  <c:v>141.80938351635999</c:v>
                </c:pt>
                <c:pt idx="36">
                  <c:v>131.99670760608299</c:v>
                </c:pt>
                <c:pt idx="37">
                  <c:v>120.05819754403301</c:v>
                </c:pt>
                <c:pt idx="38">
                  <c:v>112.832958430387</c:v>
                </c:pt>
                <c:pt idx="39">
                  <c:v>110.16946818815499</c:v>
                </c:pt>
                <c:pt idx="40">
                  <c:v>110.075449188047</c:v>
                </c:pt>
                <c:pt idx="41">
                  <c:v>115.569731828055</c:v>
                </c:pt>
                <c:pt idx="42">
                  <c:v>124.200719078326</c:v>
                </c:pt>
                <c:pt idx="43">
                  <c:v>127.74119185897</c:v>
                </c:pt>
                <c:pt idx="44">
                  <c:v>126.895909362174</c:v>
                </c:pt>
                <c:pt idx="45">
                  <c:v>126.01616517428801</c:v>
                </c:pt>
                <c:pt idx="46">
                  <c:v>127.550608814697</c:v>
                </c:pt>
                <c:pt idx="47">
                  <c:v>130.06413187492001</c:v>
                </c:pt>
                <c:pt idx="48">
                  <c:v>130.69183126388199</c:v>
                </c:pt>
                <c:pt idx="49">
                  <c:v>132.76273937817299</c:v>
                </c:pt>
                <c:pt idx="50">
                  <c:v>137.02582824840201</c:v>
                </c:pt>
                <c:pt idx="51">
                  <c:v>139.78647397743899</c:v>
                </c:pt>
                <c:pt idx="52">
                  <c:v>141.97468373901501</c:v>
                </c:pt>
                <c:pt idx="53">
                  <c:v>144.12107907199999</c:v>
                </c:pt>
                <c:pt idx="54">
                  <c:v>146.099777169894</c:v>
                </c:pt>
                <c:pt idx="55">
                  <c:v>149.178700541099</c:v>
                </c:pt>
                <c:pt idx="56">
                  <c:v>152.49482809994501</c:v>
                </c:pt>
                <c:pt idx="57">
                  <c:v>155.26593416342601</c:v>
                </c:pt>
                <c:pt idx="58">
                  <c:v>158.12712465668099</c:v>
                </c:pt>
                <c:pt idx="59">
                  <c:v>163.031607891145</c:v>
                </c:pt>
                <c:pt idx="60">
                  <c:v>169.20973128281301</c:v>
                </c:pt>
                <c:pt idx="61">
                  <c:v>172.93082476218399</c:v>
                </c:pt>
                <c:pt idx="62">
                  <c:v>175.87425722141401</c:v>
                </c:pt>
                <c:pt idx="63">
                  <c:v>177.78132793737001</c:v>
                </c:pt>
                <c:pt idx="64">
                  <c:v>178.741124670321</c:v>
                </c:pt>
                <c:pt idx="65">
                  <c:v>184.60331259352699</c:v>
                </c:pt>
                <c:pt idx="66">
                  <c:v>189.23701137730799</c:v>
                </c:pt>
                <c:pt idx="67">
                  <c:v>188.386070841882</c:v>
                </c:pt>
                <c:pt idx="68">
                  <c:v>190.33796468952201</c:v>
                </c:pt>
                <c:pt idx="69">
                  <c:v>196.32008983843701</c:v>
                </c:pt>
                <c:pt idx="70">
                  <c:v>201.263539770318</c:v>
                </c:pt>
                <c:pt idx="71">
                  <c:v>202.13239018591099</c:v>
                </c:pt>
                <c:pt idx="72">
                  <c:v>203.41563178807101</c:v>
                </c:pt>
                <c:pt idx="73">
                  <c:v>209.367784493991</c:v>
                </c:pt>
                <c:pt idx="74">
                  <c:v>215.01852285572099</c:v>
                </c:pt>
                <c:pt idx="75">
                  <c:v>218.04080428295799</c:v>
                </c:pt>
                <c:pt idx="76">
                  <c:v>221.39355584026299</c:v>
                </c:pt>
                <c:pt idx="77">
                  <c:v>226.80375721993801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AF-4DB9-B7CA-7698BE62E8BD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Regional!$N$23:$N$100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Regional!$V$23:$V$100</c:f>
              <c:numCache>
                <c:formatCode>0</c:formatCode>
                <c:ptCount val="78"/>
                <c:pt idx="0">
                  <c:v>90.728060969767398</c:v>
                </c:pt>
                <c:pt idx="1">
                  <c:v>94.658732717095702</c:v>
                </c:pt>
                <c:pt idx="2">
                  <c:v>97.797916279534306</c:v>
                </c:pt>
                <c:pt idx="3">
                  <c:v>100</c:v>
                </c:pt>
                <c:pt idx="4">
                  <c:v>99.869946749960405</c:v>
                </c:pt>
                <c:pt idx="5">
                  <c:v>98.250565333958704</c:v>
                </c:pt>
                <c:pt idx="6">
                  <c:v>97.642039107691502</c:v>
                </c:pt>
                <c:pt idx="7">
                  <c:v>98.180348785973095</c:v>
                </c:pt>
                <c:pt idx="8">
                  <c:v>99.2778746686255</c:v>
                </c:pt>
                <c:pt idx="9">
                  <c:v>99.682091302083904</c:v>
                </c:pt>
                <c:pt idx="10">
                  <c:v>100.562529616598</c:v>
                </c:pt>
                <c:pt idx="11">
                  <c:v>103.21381315332</c:v>
                </c:pt>
                <c:pt idx="12">
                  <c:v>106.255301595928</c:v>
                </c:pt>
                <c:pt idx="13">
                  <c:v>109.268931064814</c:v>
                </c:pt>
                <c:pt idx="14">
                  <c:v>110.13531636830901</c:v>
                </c:pt>
                <c:pt idx="15">
                  <c:v>110.26186823233201</c:v>
                </c:pt>
                <c:pt idx="16">
                  <c:v>114.494882906878</c:v>
                </c:pt>
                <c:pt idx="17">
                  <c:v>121.365578177055</c:v>
                </c:pt>
                <c:pt idx="18">
                  <c:v>125.699647028687</c:v>
                </c:pt>
                <c:pt idx="19">
                  <c:v>127.040591781502</c:v>
                </c:pt>
                <c:pt idx="20">
                  <c:v>129.92807303522599</c:v>
                </c:pt>
                <c:pt idx="21">
                  <c:v>135.420436057839</c:v>
                </c:pt>
                <c:pt idx="22">
                  <c:v>141.08773846545299</c:v>
                </c:pt>
                <c:pt idx="23">
                  <c:v>146.48535188618999</c:v>
                </c:pt>
                <c:pt idx="24">
                  <c:v>151.24687963796299</c:v>
                </c:pt>
                <c:pt idx="25">
                  <c:v>153.53618558377599</c:v>
                </c:pt>
                <c:pt idx="26">
                  <c:v>155.312649065908</c:v>
                </c:pt>
                <c:pt idx="27">
                  <c:v>159.94089398406399</c:v>
                </c:pt>
                <c:pt idx="28">
                  <c:v>166.52316257038001</c:v>
                </c:pt>
                <c:pt idx="29">
                  <c:v>173.53391839197101</c:v>
                </c:pt>
                <c:pt idx="30">
                  <c:v>176.50782582851099</c:v>
                </c:pt>
                <c:pt idx="31">
                  <c:v>171.54328208555401</c:v>
                </c:pt>
                <c:pt idx="32">
                  <c:v>166.207280773413</c:v>
                </c:pt>
                <c:pt idx="33">
                  <c:v>164.51315435863299</c:v>
                </c:pt>
                <c:pt idx="34">
                  <c:v>159.93870487836901</c:v>
                </c:pt>
                <c:pt idx="35">
                  <c:v>151.84754935033899</c:v>
                </c:pt>
                <c:pt idx="36">
                  <c:v>137.75429237647799</c:v>
                </c:pt>
                <c:pt idx="37">
                  <c:v>125.20993970277701</c:v>
                </c:pt>
                <c:pt idx="38">
                  <c:v>117.54646778788801</c:v>
                </c:pt>
                <c:pt idx="39">
                  <c:v>109.142589579142</c:v>
                </c:pt>
                <c:pt idx="40">
                  <c:v>109.389376679175</c:v>
                </c:pt>
                <c:pt idx="41">
                  <c:v>116.45665225373</c:v>
                </c:pt>
                <c:pt idx="42">
                  <c:v>117.872793977453</c:v>
                </c:pt>
                <c:pt idx="43">
                  <c:v>118.140917284301</c:v>
                </c:pt>
                <c:pt idx="44">
                  <c:v>121.952387099936</c:v>
                </c:pt>
                <c:pt idx="45">
                  <c:v>124.901730200014</c:v>
                </c:pt>
                <c:pt idx="46">
                  <c:v>126.803200449145</c:v>
                </c:pt>
                <c:pt idx="47">
                  <c:v>128.43077460658799</c:v>
                </c:pt>
                <c:pt idx="48">
                  <c:v>130.229873938895</c:v>
                </c:pt>
                <c:pt idx="49">
                  <c:v>134.64035917642801</c:v>
                </c:pt>
                <c:pt idx="50">
                  <c:v>138.56497463024701</c:v>
                </c:pt>
                <c:pt idx="51">
                  <c:v>139.515835089322</c:v>
                </c:pt>
                <c:pt idx="52">
                  <c:v>142.65662794171601</c:v>
                </c:pt>
                <c:pt idx="53">
                  <c:v>147.38591455990101</c:v>
                </c:pt>
                <c:pt idx="54">
                  <c:v>151.31551660068001</c:v>
                </c:pt>
                <c:pt idx="55">
                  <c:v>155.555235738774</c:v>
                </c:pt>
                <c:pt idx="56">
                  <c:v>159.774172520142</c:v>
                </c:pt>
                <c:pt idx="57">
                  <c:v>165.34080329403201</c:v>
                </c:pt>
                <c:pt idx="58">
                  <c:v>170.527995140673</c:v>
                </c:pt>
                <c:pt idx="59">
                  <c:v>175.15767614179299</c:v>
                </c:pt>
                <c:pt idx="60">
                  <c:v>180.329734136442</c:v>
                </c:pt>
                <c:pt idx="61">
                  <c:v>182.91429869650199</c:v>
                </c:pt>
                <c:pt idx="62">
                  <c:v>185.064132834291</c:v>
                </c:pt>
                <c:pt idx="63">
                  <c:v>189.039132907941</c:v>
                </c:pt>
                <c:pt idx="64">
                  <c:v>194.304415673541</c:v>
                </c:pt>
                <c:pt idx="65">
                  <c:v>202.157860010609</c:v>
                </c:pt>
                <c:pt idx="66">
                  <c:v>208.961680692134</c:v>
                </c:pt>
                <c:pt idx="67">
                  <c:v>210.59212988733</c:v>
                </c:pt>
                <c:pt idx="68">
                  <c:v>211.896188279661</c:v>
                </c:pt>
                <c:pt idx="69">
                  <c:v>218.24484209151501</c:v>
                </c:pt>
                <c:pt idx="70">
                  <c:v>225.934310589896</c:v>
                </c:pt>
                <c:pt idx="71">
                  <c:v>231.18368577216</c:v>
                </c:pt>
                <c:pt idx="72">
                  <c:v>231.852066194766</c:v>
                </c:pt>
                <c:pt idx="73">
                  <c:v>233.616273019994</c:v>
                </c:pt>
                <c:pt idx="74">
                  <c:v>240.02396986328199</c:v>
                </c:pt>
                <c:pt idx="75">
                  <c:v>246.00409018426501</c:v>
                </c:pt>
                <c:pt idx="76">
                  <c:v>251.99025515023101</c:v>
                </c:pt>
                <c:pt idx="77">
                  <c:v>254.001716762684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AF-4DB9-B7CA-7698BE62E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PrimeMarkets!$N$22:$N$99</c:f>
              <c:numCache>
                <c:formatCode>[$-409]mmm\-yy;@</c:formatCode>
                <c:ptCount val="7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</c:numCache>
            </c:numRef>
          </c:xVal>
          <c:yVal>
            <c:numRef>
              <c:f>PrimeMarkets!$O$22:$O$99</c:f>
              <c:numCache>
                <c:formatCode>#,##0_);[Red]\(#,##0\)</c:formatCode>
                <c:ptCount val="78"/>
                <c:pt idx="0">
                  <c:v>85.504157799562805</c:v>
                </c:pt>
                <c:pt idx="1">
                  <c:v>93.697842408173599</c:v>
                </c:pt>
                <c:pt idx="2">
                  <c:v>99.547479281748394</c:v>
                </c:pt>
                <c:pt idx="3">
                  <c:v>100</c:v>
                </c:pt>
                <c:pt idx="4">
                  <c:v>95.337324971813302</c:v>
                </c:pt>
                <c:pt idx="5">
                  <c:v>102.07925297808001</c:v>
                </c:pt>
                <c:pt idx="6">
                  <c:v>100.16645665140599</c:v>
                </c:pt>
                <c:pt idx="7">
                  <c:v>98.791893633460703</c:v>
                </c:pt>
                <c:pt idx="8">
                  <c:v>100.55556620918</c:v>
                </c:pt>
                <c:pt idx="9">
                  <c:v>102.271924559566</c:v>
                </c:pt>
                <c:pt idx="10">
                  <c:v>106.59984014958199</c:v>
                </c:pt>
                <c:pt idx="11">
                  <c:v>112.416910892724</c:v>
                </c:pt>
                <c:pt idx="12">
                  <c:v>108.171752060499</c:v>
                </c:pt>
                <c:pt idx="13">
                  <c:v>122.102139852188</c:v>
                </c:pt>
                <c:pt idx="14">
                  <c:v>117.013028299703</c:v>
                </c:pt>
                <c:pt idx="15">
                  <c:v>123.989188153811</c:v>
                </c:pt>
                <c:pt idx="16">
                  <c:v>134.914503019948</c:v>
                </c:pt>
                <c:pt idx="17">
                  <c:v>127.249900234609</c:v>
                </c:pt>
                <c:pt idx="18">
                  <c:v>138.88768770442999</c:v>
                </c:pt>
                <c:pt idx="19">
                  <c:v>141.02011499632101</c:v>
                </c:pt>
                <c:pt idx="20">
                  <c:v>152.60924298419499</c:v>
                </c:pt>
                <c:pt idx="21">
                  <c:v>157.49313182319301</c:v>
                </c:pt>
                <c:pt idx="22">
                  <c:v>159.663814997777</c:v>
                </c:pt>
                <c:pt idx="23">
                  <c:v>168.524718432772</c:v>
                </c:pt>
                <c:pt idx="24">
                  <c:v>171.44213966893801</c:v>
                </c:pt>
                <c:pt idx="25">
                  <c:v>187.890797241271</c:v>
                </c:pt>
                <c:pt idx="26">
                  <c:v>175.243097479531</c:v>
                </c:pt>
                <c:pt idx="27">
                  <c:v>191.25999809015499</c:v>
                </c:pt>
                <c:pt idx="28">
                  <c:v>187.32903696549999</c:v>
                </c:pt>
                <c:pt idx="29">
                  <c:v>202.823134190731</c:v>
                </c:pt>
                <c:pt idx="30">
                  <c:v>199.137659092234</c:v>
                </c:pt>
                <c:pt idx="31">
                  <c:v>194.41442445794399</c:v>
                </c:pt>
                <c:pt idx="32">
                  <c:v>188.48002202823599</c:v>
                </c:pt>
                <c:pt idx="33">
                  <c:v>194.786130580855</c:v>
                </c:pt>
                <c:pt idx="34">
                  <c:v>200.217023027593</c:v>
                </c:pt>
                <c:pt idx="35">
                  <c:v>171.43521228197301</c:v>
                </c:pt>
                <c:pt idx="36">
                  <c:v>154.65032960058201</c:v>
                </c:pt>
                <c:pt idx="37">
                  <c:v>150.68680303950799</c:v>
                </c:pt>
                <c:pt idx="38">
                  <c:v>138.039716631885</c:v>
                </c:pt>
                <c:pt idx="39">
                  <c:v>133.47159353656701</c:v>
                </c:pt>
                <c:pt idx="40">
                  <c:v>141.055348540903</c:v>
                </c:pt>
                <c:pt idx="41">
                  <c:v>136.10258545787099</c:v>
                </c:pt>
                <c:pt idx="42">
                  <c:v>131.928784665807</c:v>
                </c:pt>
                <c:pt idx="43">
                  <c:v>140.448435820588</c:v>
                </c:pt>
                <c:pt idx="44">
                  <c:v>132.38080264828599</c:v>
                </c:pt>
                <c:pt idx="45">
                  <c:v>143.65952540332199</c:v>
                </c:pt>
                <c:pt idx="46">
                  <c:v>136.895785577547</c:v>
                </c:pt>
                <c:pt idx="47">
                  <c:v>148.339194970325</c:v>
                </c:pt>
                <c:pt idx="48">
                  <c:v>128.618885629582</c:v>
                </c:pt>
                <c:pt idx="49">
                  <c:v>158.99455810808701</c:v>
                </c:pt>
                <c:pt idx="50">
                  <c:v>149.393497290743</c:v>
                </c:pt>
                <c:pt idx="51">
                  <c:v>156.305281646743</c:v>
                </c:pt>
                <c:pt idx="52">
                  <c:v>150.890661675503</c:v>
                </c:pt>
                <c:pt idx="53">
                  <c:v>168.60724262460201</c:v>
                </c:pt>
                <c:pt idx="54">
                  <c:v>157.96244652227199</c:v>
                </c:pt>
                <c:pt idx="55">
                  <c:v>164.19569377344499</c:v>
                </c:pt>
                <c:pt idx="56">
                  <c:v>168.14037837294899</c:v>
                </c:pt>
                <c:pt idx="57">
                  <c:v>175.28927627393301</c:v>
                </c:pt>
                <c:pt idx="58">
                  <c:v>190.26511824603099</c:v>
                </c:pt>
                <c:pt idx="59">
                  <c:v>191.43039585269401</c:v>
                </c:pt>
                <c:pt idx="60">
                  <c:v>182.46983896860201</c:v>
                </c:pt>
                <c:pt idx="61">
                  <c:v>192.19394582650801</c:v>
                </c:pt>
                <c:pt idx="62">
                  <c:v>203.36151914064601</c:v>
                </c:pt>
                <c:pt idx="63">
                  <c:v>197.335159835735</c:v>
                </c:pt>
                <c:pt idx="64">
                  <c:v>207.60603697144001</c:v>
                </c:pt>
                <c:pt idx="65">
                  <c:v>214.33385561317701</c:v>
                </c:pt>
                <c:pt idx="66">
                  <c:v>217.22460770081699</c:v>
                </c:pt>
                <c:pt idx="67">
                  <c:v>214.46931478829001</c:v>
                </c:pt>
                <c:pt idx="68">
                  <c:v>232.265652123813</c:v>
                </c:pt>
                <c:pt idx="69">
                  <c:v>229.540164507643</c:v>
                </c:pt>
                <c:pt idx="70">
                  <c:v>236.90045849364699</c:v>
                </c:pt>
                <c:pt idx="71">
                  <c:v>238.995806985537</c:v>
                </c:pt>
                <c:pt idx="72">
                  <c:v>234.977246851166</c:v>
                </c:pt>
                <c:pt idx="73">
                  <c:v>250.514763404349</c:v>
                </c:pt>
                <c:pt idx="74">
                  <c:v>257.907932191562</c:v>
                </c:pt>
                <c:pt idx="75">
                  <c:v>241.888377425134</c:v>
                </c:pt>
                <c:pt idx="76">
                  <c:v>248.84185998948399</c:v>
                </c:pt>
                <c:pt idx="77">
                  <c:v>255.393785178591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C-48A9-8B47-22368BA551BD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PrimeMarkets!$N$6:$N$99</c:f>
              <c:numCache>
                <c:formatCode>[$-409]mmm\-yy;@</c:formatCode>
                <c:ptCount val="9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</c:numCache>
            </c:numRef>
          </c:xVal>
          <c:yVal>
            <c:numRef>
              <c:f>PrimeMarkets!$S$6:$S$99</c:f>
              <c:numCache>
                <c:formatCode>0</c:formatCode>
                <c:ptCount val="94"/>
                <c:pt idx="0">
                  <c:v>58.474911140613202</c:v>
                </c:pt>
                <c:pt idx="1">
                  <c:v>62.218804255429397</c:v>
                </c:pt>
                <c:pt idx="2">
                  <c:v>65.915032123376506</c:v>
                </c:pt>
                <c:pt idx="3">
                  <c:v>65.738564350172695</c:v>
                </c:pt>
                <c:pt idx="4">
                  <c:v>66.117301400756304</c:v>
                </c:pt>
                <c:pt idx="5">
                  <c:v>69.654446583223603</c:v>
                </c:pt>
                <c:pt idx="6">
                  <c:v>74.756509194975294</c:v>
                </c:pt>
                <c:pt idx="7">
                  <c:v>77.799355805568993</c:v>
                </c:pt>
                <c:pt idx="8">
                  <c:v>78.306386307420496</c:v>
                </c:pt>
                <c:pt idx="9">
                  <c:v>78.330933485534601</c:v>
                </c:pt>
                <c:pt idx="10">
                  <c:v>79.676870636697004</c:v>
                </c:pt>
                <c:pt idx="11">
                  <c:v>82.329382595666601</c:v>
                </c:pt>
                <c:pt idx="12">
                  <c:v>85.598798459733104</c:v>
                </c:pt>
                <c:pt idx="13">
                  <c:v>89.600512661941096</c:v>
                </c:pt>
                <c:pt idx="14">
                  <c:v>90.672019384870296</c:v>
                </c:pt>
                <c:pt idx="15">
                  <c:v>90.232380732407293</c:v>
                </c:pt>
                <c:pt idx="16">
                  <c:v>92.970398289260601</c:v>
                </c:pt>
                <c:pt idx="17">
                  <c:v>98.203039500575002</c:v>
                </c:pt>
                <c:pt idx="18">
                  <c:v>100.79350425116201</c:v>
                </c:pt>
                <c:pt idx="19">
                  <c:v>100</c:v>
                </c:pt>
                <c:pt idx="20">
                  <c:v>100.418245825342</c:v>
                </c:pt>
                <c:pt idx="21">
                  <c:v>102.395841235068</c:v>
                </c:pt>
                <c:pt idx="22">
                  <c:v>102.898568341873</c:v>
                </c:pt>
                <c:pt idx="23">
                  <c:v>102.215160205424</c:v>
                </c:pt>
                <c:pt idx="24">
                  <c:v>103.35417505548401</c:v>
                </c:pt>
                <c:pt idx="25">
                  <c:v>106.51378811198499</c:v>
                </c:pt>
                <c:pt idx="26">
                  <c:v>109.25513963851</c:v>
                </c:pt>
                <c:pt idx="27">
                  <c:v>110.51456922015601</c:v>
                </c:pt>
                <c:pt idx="28">
                  <c:v>112.889980379742</c:v>
                </c:pt>
                <c:pt idx="29">
                  <c:v>116.338586697297</c:v>
                </c:pt>
                <c:pt idx="30">
                  <c:v>118.591163883308</c:v>
                </c:pt>
                <c:pt idx="31">
                  <c:v>120.76812498346101</c:v>
                </c:pt>
                <c:pt idx="32">
                  <c:v>124.861716504616</c:v>
                </c:pt>
                <c:pt idx="33">
                  <c:v>129.05949742675099</c:v>
                </c:pt>
                <c:pt idx="34">
                  <c:v>133.24355365813301</c:v>
                </c:pt>
                <c:pt idx="35">
                  <c:v>138.23452846971901</c:v>
                </c:pt>
                <c:pt idx="36">
                  <c:v>144.32852838409801</c:v>
                </c:pt>
                <c:pt idx="37">
                  <c:v>151.28446007149</c:v>
                </c:pt>
                <c:pt idx="38">
                  <c:v>156.01419758459599</c:v>
                </c:pt>
                <c:pt idx="39">
                  <c:v>158.72507070877501</c:v>
                </c:pt>
                <c:pt idx="40">
                  <c:v>161.787573927143</c:v>
                </c:pt>
                <c:pt idx="41">
                  <c:v>164.871999494562</c:v>
                </c:pt>
                <c:pt idx="42">
                  <c:v>165.25945559120399</c:v>
                </c:pt>
                <c:pt idx="43">
                  <c:v>164.874128221246</c:v>
                </c:pt>
                <c:pt idx="44">
                  <c:v>169.04157937721399</c:v>
                </c:pt>
                <c:pt idx="45">
                  <c:v>175.304153112526</c:v>
                </c:pt>
                <c:pt idx="46">
                  <c:v>172.01866748507399</c:v>
                </c:pt>
                <c:pt idx="47">
                  <c:v>165.07622565943899</c:v>
                </c:pt>
                <c:pt idx="48">
                  <c:v>164.31091838099599</c:v>
                </c:pt>
                <c:pt idx="49">
                  <c:v>163.709922682523</c:v>
                </c:pt>
                <c:pt idx="50">
                  <c:v>153.522463221902</c:v>
                </c:pt>
                <c:pt idx="51">
                  <c:v>141.53428292550899</c:v>
                </c:pt>
                <c:pt idx="52">
                  <c:v>132.83961442689599</c:v>
                </c:pt>
                <c:pt idx="53">
                  <c:v>123.900981295299</c:v>
                </c:pt>
                <c:pt idx="54">
                  <c:v>121.233394132321</c:v>
                </c:pt>
                <c:pt idx="55">
                  <c:v>121.887891233076</c:v>
                </c:pt>
                <c:pt idx="56">
                  <c:v>117.88492434671799</c:v>
                </c:pt>
                <c:pt idx="57">
                  <c:v>112.326780517931</c:v>
                </c:pt>
                <c:pt idx="58">
                  <c:v>110.252609721665</c:v>
                </c:pt>
                <c:pt idx="59">
                  <c:v>108.82828730494199</c:v>
                </c:pt>
                <c:pt idx="60">
                  <c:v>106.93811272964599</c:v>
                </c:pt>
                <c:pt idx="61">
                  <c:v>108.230672536271</c:v>
                </c:pt>
                <c:pt idx="62">
                  <c:v>110.00625732998201</c:v>
                </c:pt>
                <c:pt idx="63">
                  <c:v>109.10492572942</c:v>
                </c:pt>
                <c:pt idx="64">
                  <c:v>107.90364434294401</c:v>
                </c:pt>
                <c:pt idx="65">
                  <c:v>108.169431335293</c:v>
                </c:pt>
                <c:pt idx="66">
                  <c:v>110.617213298466</c:v>
                </c:pt>
                <c:pt idx="67">
                  <c:v>113.23074517644901</c:v>
                </c:pt>
                <c:pt idx="68">
                  <c:v>115.193925113936</c:v>
                </c:pt>
                <c:pt idx="69">
                  <c:v>117.33258549584799</c:v>
                </c:pt>
                <c:pt idx="70">
                  <c:v>119.737470041731</c:v>
                </c:pt>
                <c:pt idx="71">
                  <c:v>122.306916628336</c:v>
                </c:pt>
                <c:pt idx="72">
                  <c:v>126.41899823800399</c:v>
                </c:pt>
                <c:pt idx="73">
                  <c:v>132.23512801497401</c:v>
                </c:pt>
                <c:pt idx="74">
                  <c:v>133.80254050900899</c:v>
                </c:pt>
                <c:pt idx="75">
                  <c:v>133.50256871680099</c:v>
                </c:pt>
                <c:pt idx="76">
                  <c:v>138.86502328489101</c:v>
                </c:pt>
                <c:pt idx="77">
                  <c:v>146.62029080131799</c:v>
                </c:pt>
                <c:pt idx="78">
                  <c:v>146.73631329131601</c:v>
                </c:pt>
                <c:pt idx="79">
                  <c:v>143.73452473719601</c:v>
                </c:pt>
                <c:pt idx="80">
                  <c:v>146.19579859604499</c:v>
                </c:pt>
                <c:pt idx="81">
                  <c:v>151.48102943486299</c:v>
                </c:pt>
                <c:pt idx="82">
                  <c:v>156.83332055625101</c:v>
                </c:pt>
                <c:pt idx="83">
                  <c:v>161.12966774869</c:v>
                </c:pt>
                <c:pt idx="84">
                  <c:v>168.51798624695999</c:v>
                </c:pt>
                <c:pt idx="85">
                  <c:v>176.29598550668399</c:v>
                </c:pt>
                <c:pt idx="86">
                  <c:v>174.167239018966</c:v>
                </c:pt>
                <c:pt idx="87">
                  <c:v>171.85186139793001</c:v>
                </c:pt>
                <c:pt idx="88">
                  <c:v>179.384913787735</c:v>
                </c:pt>
                <c:pt idx="89">
                  <c:v>189.37200556576701</c:v>
                </c:pt>
                <c:pt idx="90">
                  <c:v>192.48330471265899</c:v>
                </c:pt>
                <c:pt idx="91">
                  <c:v>191.01094759760099</c:v>
                </c:pt>
                <c:pt idx="92">
                  <c:v>189.621160402301</c:v>
                </c:pt>
                <c:pt idx="93">
                  <c:v>194.14590191974801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EC-48A9-8B47-22368BA5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64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78.423504280984702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43646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opLeftCell="G286" zoomScaleNormal="100" workbookViewId="0">
      <selection activeCell="L289" sqref="L289:R305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5" bestFit="1" customWidth="1"/>
    <col min="13" max="13" width="19.28515625" style="35" customWidth="1"/>
    <col min="14" max="14" width="9.140625" style="35"/>
    <col min="15" max="15" width="16.85546875" style="35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78.423504280984702</v>
      </c>
      <c r="N6" s="19">
        <v>35079.5</v>
      </c>
      <c r="O6" s="20">
        <v>66.273736904875307</v>
      </c>
      <c r="P6" s="21"/>
    </row>
    <row r="7" spans="1:19" x14ac:dyDescent="0.25">
      <c r="A7" s="171" t="s">
        <v>73</v>
      </c>
      <c r="B7" s="171"/>
      <c r="C7" s="171"/>
      <c r="D7" s="171"/>
      <c r="E7" s="171"/>
      <c r="F7" s="171"/>
      <c r="G7" s="171"/>
      <c r="H7" s="171"/>
      <c r="I7" s="171"/>
      <c r="J7" s="171"/>
      <c r="L7" s="17">
        <v>35854</v>
      </c>
      <c r="M7" s="18">
        <v>77.958293573386698</v>
      </c>
      <c r="N7" s="19">
        <v>35109.5</v>
      </c>
      <c r="O7" s="20">
        <v>65.152246135866804</v>
      </c>
      <c r="P7" s="21"/>
    </row>
    <row r="8" spans="1:19" x14ac:dyDescent="0.25">
      <c r="A8" s="171" t="s">
        <v>74</v>
      </c>
      <c r="B8" s="171"/>
      <c r="C8" s="171"/>
      <c r="D8" s="171"/>
      <c r="E8" s="171"/>
      <c r="F8" s="171"/>
      <c r="G8" s="171"/>
      <c r="H8" s="171"/>
      <c r="I8" s="171"/>
      <c r="J8" s="171"/>
      <c r="L8" s="17">
        <v>35885</v>
      </c>
      <c r="M8" s="18">
        <v>77.7166083426673</v>
      </c>
      <c r="N8" s="19">
        <v>35139.5</v>
      </c>
      <c r="O8" s="20">
        <v>64.656893150871298</v>
      </c>
      <c r="P8" s="21"/>
      <c r="Q8" s="22"/>
    </row>
    <row r="9" spans="1:19" x14ac:dyDescent="0.25">
      <c r="L9" s="17">
        <v>35915</v>
      </c>
      <c r="M9" s="18">
        <v>78.593214302344904</v>
      </c>
      <c r="N9" s="19">
        <v>35170</v>
      </c>
      <c r="O9" s="20">
        <v>64.612682561260996</v>
      </c>
      <c r="P9" s="21"/>
      <c r="Q9" s="23"/>
    </row>
    <row r="10" spans="1:19" x14ac:dyDescent="0.25">
      <c r="L10" s="17">
        <v>35946</v>
      </c>
      <c r="M10" s="18">
        <v>79.827919462452101</v>
      </c>
      <c r="N10" s="19">
        <v>35200.5</v>
      </c>
      <c r="O10" s="20">
        <v>64.293377869394405</v>
      </c>
      <c r="P10" s="21"/>
    </row>
    <row r="11" spans="1:19" x14ac:dyDescent="0.25">
      <c r="L11" s="17">
        <v>35976</v>
      </c>
      <c r="M11" s="18">
        <v>81.088397764378001</v>
      </c>
      <c r="N11" s="19">
        <v>35231</v>
      </c>
      <c r="O11" s="20">
        <v>64.649621651462496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80.874364042501298</v>
      </c>
      <c r="N12" s="19">
        <v>35261.5</v>
      </c>
      <c r="O12" s="20">
        <v>64.973704406240401</v>
      </c>
      <c r="P12" s="21"/>
      <c r="Q12" s="26"/>
    </row>
    <row r="13" spans="1:19" x14ac:dyDescent="0.25">
      <c r="L13" s="17">
        <v>36038</v>
      </c>
      <c r="M13" s="18">
        <v>80.021283730072099</v>
      </c>
      <c r="N13" s="19">
        <v>35292.5</v>
      </c>
      <c r="O13" s="20">
        <v>64.836794340284598</v>
      </c>
      <c r="P13" s="21"/>
    </row>
    <row r="14" spans="1:19" x14ac:dyDescent="0.25">
      <c r="L14" s="17">
        <v>36068</v>
      </c>
      <c r="M14" s="18">
        <v>79.599108516371999</v>
      </c>
      <c r="N14" s="19">
        <v>35323</v>
      </c>
      <c r="O14" s="20">
        <v>64.331634657853101</v>
      </c>
      <c r="P14" s="21"/>
      <c r="Q14" s="27"/>
    </row>
    <row r="15" spans="1:19" x14ac:dyDescent="0.25">
      <c r="L15" s="17">
        <v>36099</v>
      </c>
      <c r="M15" s="18">
        <v>80.4932340921887</v>
      </c>
      <c r="N15" s="19">
        <v>35353.5</v>
      </c>
      <c r="O15" s="20">
        <v>63.660073416771098</v>
      </c>
      <c r="P15" s="21"/>
    </row>
    <row r="16" spans="1:19" x14ac:dyDescent="0.25">
      <c r="L16" s="17">
        <v>36129</v>
      </c>
      <c r="M16" s="18">
        <v>82.487188653956096</v>
      </c>
      <c r="N16" s="19">
        <v>35384</v>
      </c>
      <c r="O16" s="20">
        <v>64.973062231809493</v>
      </c>
      <c r="P16" s="21"/>
    </row>
    <row r="17" spans="12:17" x14ac:dyDescent="0.25">
      <c r="L17" s="17">
        <v>36160</v>
      </c>
      <c r="M17" s="18">
        <v>83.878875541097599</v>
      </c>
      <c r="N17" s="19">
        <v>35414.5</v>
      </c>
      <c r="O17" s="20">
        <v>67.276135584755295</v>
      </c>
      <c r="P17" s="21"/>
    </row>
    <row r="18" spans="12:17" x14ac:dyDescent="0.25">
      <c r="L18" s="17">
        <v>36191</v>
      </c>
      <c r="M18" s="18">
        <v>84.297827005025397</v>
      </c>
      <c r="N18" s="19">
        <v>35445.5</v>
      </c>
      <c r="O18" s="20">
        <v>70.076155115242301</v>
      </c>
      <c r="P18" s="21"/>
    </row>
    <row r="19" spans="12:17" x14ac:dyDescent="0.25">
      <c r="L19" s="17">
        <v>36219</v>
      </c>
      <c r="M19" s="18">
        <v>83.851169704197901</v>
      </c>
      <c r="N19" s="19">
        <v>35475</v>
      </c>
      <c r="O19" s="20">
        <v>71.046037965616193</v>
      </c>
      <c r="P19" s="21"/>
    </row>
    <row r="20" spans="12:17" x14ac:dyDescent="0.25">
      <c r="L20" s="17">
        <v>36250</v>
      </c>
      <c r="M20" s="18">
        <v>83.978843422338102</v>
      </c>
      <c r="N20" s="19">
        <v>35504.5</v>
      </c>
      <c r="O20" s="20">
        <v>70.780897405176205</v>
      </c>
      <c r="P20" s="21"/>
      <c r="Q20" s="22"/>
    </row>
    <row r="21" spans="12:17" x14ac:dyDescent="0.25">
      <c r="L21" s="17">
        <v>36280</v>
      </c>
      <c r="M21" s="18">
        <v>84.9096171716415</v>
      </c>
      <c r="N21" s="19">
        <v>35535</v>
      </c>
      <c r="O21" s="20">
        <v>70.2364326803918</v>
      </c>
      <c r="P21" s="21"/>
    </row>
    <row r="22" spans="12:17" x14ac:dyDescent="0.25">
      <c r="L22" s="17">
        <v>36311</v>
      </c>
      <c r="M22" s="18">
        <v>86.486419421343101</v>
      </c>
      <c r="N22" s="19">
        <v>35565.5</v>
      </c>
      <c r="O22" s="20">
        <v>70.876975757222297</v>
      </c>
      <c r="P22" s="21"/>
    </row>
    <row r="23" spans="12:17" x14ac:dyDescent="0.25">
      <c r="L23" s="17">
        <v>36341</v>
      </c>
      <c r="M23" s="18">
        <v>87.819392640862006</v>
      </c>
      <c r="N23" s="19">
        <v>35596</v>
      </c>
      <c r="O23" s="20">
        <v>71.993117111815096</v>
      </c>
      <c r="P23" s="21"/>
    </row>
    <row r="24" spans="12:17" x14ac:dyDescent="0.25">
      <c r="L24" s="17">
        <v>36372</v>
      </c>
      <c r="M24" s="18">
        <v>88.512198890648705</v>
      </c>
      <c r="N24" s="19">
        <v>35626.5</v>
      </c>
      <c r="O24" s="20">
        <v>73.250807538671395</v>
      </c>
      <c r="P24" s="21"/>
    </row>
    <row r="25" spans="12:17" x14ac:dyDescent="0.25">
      <c r="L25" s="17">
        <v>36403</v>
      </c>
      <c r="M25" s="18">
        <v>88.631556723658505</v>
      </c>
      <c r="N25" s="19">
        <v>35657.5</v>
      </c>
      <c r="O25" s="20">
        <v>73.500590055547804</v>
      </c>
      <c r="P25" s="21"/>
    </row>
    <row r="26" spans="12:17" x14ac:dyDescent="0.25">
      <c r="L26" s="17">
        <v>36433</v>
      </c>
      <c r="M26" s="18">
        <v>88.882992079057999</v>
      </c>
      <c r="N26" s="19">
        <v>35688</v>
      </c>
      <c r="O26" s="20">
        <v>74.914871516069994</v>
      </c>
      <c r="P26" s="21"/>
    </row>
    <row r="27" spans="12:17" x14ac:dyDescent="0.25">
      <c r="L27" s="17">
        <v>36464</v>
      </c>
      <c r="M27" s="18">
        <v>89.265436686197901</v>
      </c>
      <c r="N27" s="19">
        <v>35718.5</v>
      </c>
      <c r="O27" s="20">
        <v>75.904875765743498</v>
      </c>
      <c r="P27" s="21"/>
    </row>
    <row r="28" spans="12:17" x14ac:dyDescent="0.25">
      <c r="L28" s="17">
        <v>36494</v>
      </c>
      <c r="M28" s="18">
        <v>90.469363243319904</v>
      </c>
      <c r="N28" s="19">
        <v>35749</v>
      </c>
      <c r="O28" s="20">
        <v>78.905588916825295</v>
      </c>
      <c r="P28" s="21"/>
    </row>
    <row r="29" spans="12:17" x14ac:dyDescent="0.25">
      <c r="L29" s="17">
        <v>36525</v>
      </c>
      <c r="M29" s="18">
        <v>91.150351685018094</v>
      </c>
      <c r="N29" s="19">
        <v>35779.5</v>
      </c>
      <c r="O29" s="20">
        <v>80.726247473247895</v>
      </c>
      <c r="P29" s="21"/>
    </row>
    <row r="30" spans="12:17" x14ac:dyDescent="0.25">
      <c r="L30" s="17">
        <v>36556</v>
      </c>
      <c r="M30" s="18">
        <v>92.298316914799997</v>
      </c>
      <c r="N30" s="19">
        <v>35810.5</v>
      </c>
      <c r="O30" s="20">
        <v>84.082676988443197</v>
      </c>
      <c r="P30" s="21"/>
    </row>
    <row r="31" spans="12:17" x14ac:dyDescent="0.25">
      <c r="L31" s="17">
        <v>36585</v>
      </c>
      <c r="M31" s="18">
        <v>92.623225612701205</v>
      </c>
      <c r="N31" s="19">
        <v>35840</v>
      </c>
      <c r="O31" s="20">
        <v>83.271832222790707</v>
      </c>
      <c r="P31" s="21"/>
    </row>
    <row r="32" spans="12:17" x14ac:dyDescent="0.25">
      <c r="L32" s="17">
        <v>36616</v>
      </c>
      <c r="M32" s="18">
        <v>93.252957939415694</v>
      </c>
      <c r="N32" s="19">
        <v>35869.5</v>
      </c>
      <c r="O32" s="20">
        <v>82.239520654471406</v>
      </c>
      <c r="P32" s="21"/>
    </row>
    <row r="33" spans="12:16" x14ac:dyDescent="0.25">
      <c r="L33" s="17">
        <v>36646</v>
      </c>
      <c r="M33" s="18">
        <v>93.959701483552706</v>
      </c>
      <c r="N33" s="19">
        <v>35900</v>
      </c>
      <c r="O33" s="20">
        <v>80.735185034725006</v>
      </c>
      <c r="P33" s="21"/>
    </row>
    <row r="34" spans="12:16" x14ac:dyDescent="0.25">
      <c r="L34" s="17">
        <v>36677</v>
      </c>
      <c r="M34" s="18">
        <v>95.789176290670795</v>
      </c>
      <c r="N34" s="19">
        <v>35930.5</v>
      </c>
      <c r="O34" s="20">
        <v>82.114444212234304</v>
      </c>
      <c r="P34" s="21"/>
    </row>
    <row r="35" spans="12:16" x14ac:dyDescent="0.25">
      <c r="L35" s="17">
        <v>36707</v>
      </c>
      <c r="M35" s="18">
        <v>97.868656813010503</v>
      </c>
      <c r="N35" s="19">
        <v>35961</v>
      </c>
      <c r="O35" s="20">
        <v>84.039794388539306</v>
      </c>
      <c r="P35" s="21"/>
    </row>
    <row r="36" spans="12:16" x14ac:dyDescent="0.25">
      <c r="L36" s="17">
        <v>36738</v>
      </c>
      <c r="M36" s="18">
        <v>98.321631366274104</v>
      </c>
      <c r="N36" s="19">
        <v>35991.5</v>
      </c>
      <c r="O36" s="20">
        <v>84.5312863323919</v>
      </c>
      <c r="P36" s="21"/>
    </row>
    <row r="37" spans="12:16" x14ac:dyDescent="0.25">
      <c r="L37" s="17">
        <v>36769</v>
      </c>
      <c r="M37" s="18">
        <v>97.955422888398104</v>
      </c>
      <c r="N37" s="19">
        <v>36022.5</v>
      </c>
      <c r="O37" s="20">
        <v>85.076567207786496</v>
      </c>
      <c r="P37" s="21"/>
    </row>
    <row r="38" spans="12:16" x14ac:dyDescent="0.25">
      <c r="L38" s="17">
        <v>36799</v>
      </c>
      <c r="M38" s="18">
        <v>97.304484439757005</v>
      </c>
      <c r="N38" s="19">
        <v>36053</v>
      </c>
      <c r="O38" s="20">
        <v>85.341636686152199</v>
      </c>
      <c r="P38" s="21"/>
    </row>
    <row r="39" spans="12:16" x14ac:dyDescent="0.25">
      <c r="L39" s="17">
        <v>36830</v>
      </c>
      <c r="M39" s="18">
        <v>98.296744878446503</v>
      </c>
      <c r="N39" s="19">
        <v>36083.5</v>
      </c>
      <c r="O39" s="20">
        <v>86.314112205774805</v>
      </c>
      <c r="P39" s="21"/>
    </row>
    <row r="40" spans="12:16" x14ac:dyDescent="0.25">
      <c r="L40" s="17">
        <v>36860</v>
      </c>
      <c r="M40" s="18">
        <v>99.275585575863204</v>
      </c>
      <c r="N40" s="19">
        <v>36114</v>
      </c>
      <c r="O40" s="20">
        <v>86.732615652346894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86.755793932879598</v>
      </c>
      <c r="P41" s="21"/>
    </row>
    <row r="42" spans="12:16" x14ac:dyDescent="0.25">
      <c r="L42" s="17">
        <v>36922</v>
      </c>
      <c r="M42" s="18">
        <v>100.231606286561</v>
      </c>
      <c r="N42" s="19">
        <v>36175.5</v>
      </c>
      <c r="O42" s="20">
        <v>86.806853681290903</v>
      </c>
      <c r="P42" s="21"/>
    </row>
    <row r="43" spans="12:16" x14ac:dyDescent="0.25">
      <c r="L43" s="17">
        <v>36950</v>
      </c>
      <c r="M43" s="18">
        <v>100.471768558096</v>
      </c>
      <c r="N43" s="19">
        <v>36205</v>
      </c>
      <c r="O43" s="20">
        <v>85.774328218480903</v>
      </c>
      <c r="P43" s="21"/>
    </row>
    <row r="44" spans="12:16" x14ac:dyDescent="0.25">
      <c r="L44" s="17">
        <v>36981</v>
      </c>
      <c r="M44" s="18">
        <v>100.61123034124699</v>
      </c>
      <c r="N44" s="19">
        <v>36234.5</v>
      </c>
      <c r="O44" s="20">
        <v>84.629672759578696</v>
      </c>
      <c r="P44" s="21"/>
    </row>
    <row r="45" spans="12:16" x14ac:dyDescent="0.25">
      <c r="L45" s="17">
        <v>37011</v>
      </c>
      <c r="M45" s="18">
        <v>100.58086678700199</v>
      </c>
      <c r="N45" s="19">
        <v>36265</v>
      </c>
      <c r="O45" s="20">
        <v>83.619276540445995</v>
      </c>
      <c r="P45" s="21"/>
    </row>
    <row r="46" spans="12:16" x14ac:dyDescent="0.25">
      <c r="L46" s="17">
        <v>37042</v>
      </c>
      <c r="M46" s="18">
        <v>100.87759656415101</v>
      </c>
      <c r="N46" s="19">
        <v>36295.5</v>
      </c>
      <c r="O46" s="20">
        <v>83.620910902749003</v>
      </c>
      <c r="P46" s="21"/>
    </row>
    <row r="47" spans="12:16" x14ac:dyDescent="0.25">
      <c r="L47" s="17">
        <v>37072</v>
      </c>
      <c r="M47" s="18">
        <v>102.13229170279099</v>
      </c>
      <c r="N47" s="19">
        <v>36326</v>
      </c>
      <c r="O47" s="20">
        <v>84.757274721502696</v>
      </c>
      <c r="P47" s="21"/>
    </row>
    <row r="48" spans="12:16" x14ac:dyDescent="0.25">
      <c r="L48" s="17">
        <v>37103</v>
      </c>
      <c r="M48" s="18">
        <v>103.789108802198</v>
      </c>
      <c r="N48" s="19">
        <v>36356.5</v>
      </c>
      <c r="O48" s="20">
        <v>86.236200601766797</v>
      </c>
      <c r="P48" s="21"/>
    </row>
    <row r="49" spans="12:16" x14ac:dyDescent="0.25">
      <c r="L49" s="17">
        <v>37134</v>
      </c>
      <c r="M49" s="18">
        <v>105.765253554868</v>
      </c>
      <c r="N49" s="19">
        <v>36387.5</v>
      </c>
      <c r="O49" s="20">
        <v>88.652621095551694</v>
      </c>
      <c r="P49" s="21"/>
    </row>
    <row r="50" spans="12:16" x14ac:dyDescent="0.25">
      <c r="L50" s="17">
        <v>37164</v>
      </c>
      <c r="M50" s="18">
        <v>106.768225357744</v>
      </c>
      <c r="N50" s="19">
        <v>36418</v>
      </c>
      <c r="O50" s="20">
        <v>90.311284978850296</v>
      </c>
      <c r="P50" s="21"/>
    </row>
    <row r="51" spans="12:16" x14ac:dyDescent="0.25">
      <c r="L51" s="17">
        <v>37195</v>
      </c>
      <c r="M51" s="18">
        <v>106.38524345988399</v>
      </c>
      <c r="N51" s="19">
        <v>36448.5</v>
      </c>
      <c r="O51" s="20">
        <v>91.685284228370193</v>
      </c>
      <c r="P51" s="21"/>
    </row>
    <row r="52" spans="12:16" x14ac:dyDescent="0.25">
      <c r="L52" s="17">
        <v>37225</v>
      </c>
      <c r="M52" s="18">
        <v>105.289456672794</v>
      </c>
      <c r="N52" s="19">
        <v>36479</v>
      </c>
      <c r="O52" s="20">
        <v>91.492909550792305</v>
      </c>
      <c r="P52" s="21"/>
    </row>
    <row r="53" spans="12:16" x14ac:dyDescent="0.25">
      <c r="L53" s="17">
        <v>37256</v>
      </c>
      <c r="M53" s="18">
        <v>104.201862479252</v>
      </c>
      <c r="N53" s="19">
        <v>36509.5</v>
      </c>
      <c r="O53" s="20">
        <v>91.120052601227698</v>
      </c>
      <c r="P53" s="21"/>
    </row>
    <row r="54" spans="12:16" x14ac:dyDescent="0.25">
      <c r="L54" s="17">
        <v>37287</v>
      </c>
      <c r="M54" s="18">
        <v>104.77776410496099</v>
      </c>
      <c r="N54" s="19">
        <v>36540.5</v>
      </c>
      <c r="O54" s="20">
        <v>91.209479485483001</v>
      </c>
      <c r="P54" s="21"/>
    </row>
    <row r="55" spans="12:16" x14ac:dyDescent="0.25">
      <c r="L55" s="17">
        <v>37315</v>
      </c>
      <c r="M55" s="18">
        <v>106.110594549948</v>
      </c>
      <c r="N55" s="19">
        <v>36570.5</v>
      </c>
      <c r="O55" s="20">
        <v>89.593959210421005</v>
      </c>
      <c r="P55" s="21"/>
    </row>
    <row r="56" spans="12:16" x14ac:dyDescent="0.25">
      <c r="L56" s="17">
        <v>37346</v>
      </c>
      <c r="M56" s="18">
        <v>107.795408555858</v>
      </c>
      <c r="N56" s="19">
        <v>36600.5</v>
      </c>
      <c r="O56" s="20">
        <v>88.402244452045196</v>
      </c>
      <c r="P56" s="21"/>
    </row>
    <row r="57" spans="12:16" x14ac:dyDescent="0.25">
      <c r="L57" s="17">
        <v>37376</v>
      </c>
      <c r="M57" s="18">
        <v>108.569902961572</v>
      </c>
      <c r="N57" s="19">
        <v>36631</v>
      </c>
      <c r="O57" s="20">
        <v>87.109795055139898</v>
      </c>
      <c r="P57" s="21"/>
    </row>
    <row r="58" spans="12:16" x14ac:dyDescent="0.25">
      <c r="L58" s="17">
        <v>37407</v>
      </c>
      <c r="M58" s="18">
        <v>109.179222091838</v>
      </c>
      <c r="N58" s="19">
        <v>36661.5</v>
      </c>
      <c r="O58" s="20">
        <v>89.496304620113804</v>
      </c>
      <c r="P58" s="21"/>
    </row>
    <row r="59" spans="12:16" x14ac:dyDescent="0.25">
      <c r="L59" s="17">
        <v>37437</v>
      </c>
      <c r="M59" s="18">
        <v>109.77251700196</v>
      </c>
      <c r="N59" s="19">
        <v>36692</v>
      </c>
      <c r="O59" s="20">
        <v>92.311897113309101</v>
      </c>
      <c r="P59" s="21"/>
    </row>
    <row r="60" spans="12:16" x14ac:dyDescent="0.25">
      <c r="L60" s="17">
        <v>37468</v>
      </c>
      <c r="M60" s="18">
        <v>110.803297219602</v>
      </c>
      <c r="N60" s="19">
        <v>36722.5</v>
      </c>
      <c r="O60" s="20">
        <v>94.846638718280502</v>
      </c>
      <c r="P60" s="21"/>
    </row>
    <row r="61" spans="12:16" x14ac:dyDescent="0.25">
      <c r="L61" s="17">
        <v>37499</v>
      </c>
      <c r="M61" s="18">
        <v>112.03157220210799</v>
      </c>
      <c r="N61" s="19">
        <v>36753.5</v>
      </c>
      <c r="O61" s="20">
        <v>96.235184248383007</v>
      </c>
      <c r="P61" s="21"/>
    </row>
    <row r="62" spans="12:16" x14ac:dyDescent="0.25">
      <c r="L62" s="17">
        <v>37529</v>
      </c>
      <c r="M62" s="18">
        <v>113.463450453912</v>
      </c>
      <c r="N62" s="19">
        <v>36784</v>
      </c>
      <c r="O62" s="20">
        <v>97.518950210293397</v>
      </c>
      <c r="P62" s="21"/>
    </row>
    <row r="63" spans="12:16" x14ac:dyDescent="0.25">
      <c r="L63" s="17">
        <v>37560</v>
      </c>
      <c r="M63" s="18">
        <v>115.14701113005199</v>
      </c>
      <c r="N63" s="19">
        <v>36814.5</v>
      </c>
      <c r="O63" s="20">
        <v>98.7636795410979</v>
      </c>
      <c r="P63" s="21"/>
    </row>
    <row r="64" spans="12:16" x14ac:dyDescent="0.25">
      <c r="L64" s="17">
        <v>37590</v>
      </c>
      <c r="M64" s="18">
        <v>116.894154022905</v>
      </c>
      <c r="N64" s="19">
        <v>36845</v>
      </c>
      <c r="O64" s="20">
        <v>99.617224199667206</v>
      </c>
      <c r="P64" s="21"/>
    </row>
    <row r="65" spans="12:16" x14ac:dyDescent="0.25">
      <c r="L65" s="17">
        <v>37621</v>
      </c>
      <c r="M65" s="18">
        <v>117.908709800615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117.845343592978</v>
      </c>
      <c r="N66" s="19">
        <v>36906.5</v>
      </c>
      <c r="O66" s="20">
        <v>100.332230865884</v>
      </c>
      <c r="P66" s="21"/>
    </row>
    <row r="67" spans="12:16" x14ac:dyDescent="0.25">
      <c r="L67" s="17">
        <v>37680</v>
      </c>
      <c r="M67" s="18">
        <v>117.69981571244899</v>
      </c>
      <c r="N67" s="19">
        <v>36936</v>
      </c>
      <c r="O67" s="20">
        <v>100.16852859634</v>
      </c>
      <c r="P67" s="21"/>
    </row>
    <row r="68" spans="12:16" x14ac:dyDescent="0.25">
      <c r="L68" s="17">
        <v>37711</v>
      </c>
      <c r="M68" s="18">
        <v>118.496836999788</v>
      </c>
      <c r="N68" s="19">
        <v>36965.5</v>
      </c>
      <c r="O68" s="20">
        <v>99.801070584448297</v>
      </c>
      <c r="P68" s="21"/>
    </row>
    <row r="69" spans="12:16" x14ac:dyDescent="0.25">
      <c r="L69" s="17">
        <v>37741</v>
      </c>
      <c r="M69" s="18">
        <v>120.198926244845</v>
      </c>
      <c r="N69" s="19">
        <v>36996</v>
      </c>
      <c r="O69" s="20">
        <v>99.292926342592494</v>
      </c>
      <c r="P69" s="21"/>
    </row>
    <row r="70" spans="12:16" x14ac:dyDescent="0.25">
      <c r="L70" s="17">
        <v>37772</v>
      </c>
      <c r="M70" s="18">
        <v>121.849461761505</v>
      </c>
      <c r="N70" s="19">
        <v>37026.5</v>
      </c>
      <c r="O70" s="20">
        <v>99.471908309302094</v>
      </c>
      <c r="P70" s="21"/>
    </row>
    <row r="71" spans="12:16" x14ac:dyDescent="0.25">
      <c r="L71" s="17">
        <v>37802</v>
      </c>
      <c r="M71" s="18">
        <v>122.857626892623</v>
      </c>
      <c r="N71" s="19">
        <v>37057</v>
      </c>
      <c r="O71" s="20">
        <v>99.982023784986097</v>
      </c>
      <c r="P71" s="21"/>
    </row>
    <row r="72" spans="12:16" x14ac:dyDescent="0.25">
      <c r="L72" s="17">
        <v>37833</v>
      </c>
      <c r="M72" s="18">
        <v>123.88396336789199</v>
      </c>
      <c r="N72" s="19">
        <v>37087.5</v>
      </c>
      <c r="O72" s="20">
        <v>100.834936956005</v>
      </c>
      <c r="P72" s="21"/>
    </row>
    <row r="73" spans="12:16" x14ac:dyDescent="0.25">
      <c r="L73" s="17">
        <v>37864</v>
      </c>
      <c r="M73" s="18">
        <v>125.065895317585</v>
      </c>
      <c r="N73" s="19">
        <v>37118.5</v>
      </c>
      <c r="O73" s="20">
        <v>100.718330998525</v>
      </c>
      <c r="P73" s="21"/>
    </row>
    <row r="74" spans="12:16" x14ac:dyDescent="0.25">
      <c r="L74" s="17">
        <v>37894</v>
      </c>
      <c r="M74" s="18">
        <v>126.49278326659601</v>
      </c>
      <c r="N74" s="19">
        <v>37149</v>
      </c>
      <c r="O74" s="20">
        <v>100.461422845993</v>
      </c>
      <c r="P74" s="21"/>
    </row>
    <row r="75" spans="12:16" x14ac:dyDescent="0.25">
      <c r="L75" s="17">
        <v>37925</v>
      </c>
      <c r="M75" s="18">
        <v>127.341551167646</v>
      </c>
      <c r="N75" s="19">
        <v>37179.5</v>
      </c>
      <c r="O75" s="20">
        <v>99.036841140879503</v>
      </c>
      <c r="P75" s="21"/>
    </row>
    <row r="76" spans="12:16" x14ac:dyDescent="0.25">
      <c r="L76" s="17">
        <v>37955</v>
      </c>
      <c r="M76" s="18">
        <v>127.757371362409</v>
      </c>
      <c r="N76" s="19">
        <v>37210</v>
      </c>
      <c r="O76" s="20">
        <v>98.248160323434206</v>
      </c>
      <c r="P76" s="21"/>
    </row>
    <row r="77" spans="12:16" x14ac:dyDescent="0.25">
      <c r="L77" s="17">
        <v>37986</v>
      </c>
      <c r="M77" s="18">
        <v>128.40467687960299</v>
      </c>
      <c r="N77" s="19">
        <v>37240.5</v>
      </c>
      <c r="O77" s="20">
        <v>97.449991716558301</v>
      </c>
      <c r="P77" s="21"/>
    </row>
    <row r="78" spans="12:16" x14ac:dyDescent="0.25">
      <c r="L78" s="17">
        <v>38017</v>
      </c>
      <c r="M78" s="18">
        <v>129.68356160204101</v>
      </c>
      <c r="N78" s="19">
        <v>37271.5</v>
      </c>
      <c r="O78" s="20">
        <v>98.580030712003094</v>
      </c>
      <c r="P78" s="21"/>
    </row>
    <row r="79" spans="12:16" x14ac:dyDescent="0.25">
      <c r="L79" s="17">
        <v>38046</v>
      </c>
      <c r="M79" s="18">
        <v>132.31625803197699</v>
      </c>
      <c r="N79" s="19">
        <v>37301</v>
      </c>
      <c r="O79" s="20">
        <v>99.956155411101093</v>
      </c>
      <c r="P79" s="21"/>
    </row>
    <row r="80" spans="12:16" x14ac:dyDescent="0.25">
      <c r="L80" s="17">
        <v>38077</v>
      </c>
      <c r="M80" s="18">
        <v>134.78713808344</v>
      </c>
      <c r="N80" s="19">
        <v>37330.5</v>
      </c>
      <c r="O80" s="20">
        <v>101.214440467638</v>
      </c>
      <c r="P80" s="21"/>
    </row>
    <row r="81" spans="12:16" x14ac:dyDescent="0.25">
      <c r="L81" s="17">
        <v>38107</v>
      </c>
      <c r="M81" s="18">
        <v>137.436401057556</v>
      </c>
      <c r="N81" s="19">
        <v>37361</v>
      </c>
      <c r="O81" s="20">
        <v>101.41882459826699</v>
      </c>
      <c r="P81" s="21"/>
    </row>
    <row r="82" spans="12:16" x14ac:dyDescent="0.25">
      <c r="L82" s="17">
        <v>38138</v>
      </c>
      <c r="M82" s="18">
        <v>139.00665797852801</v>
      </c>
      <c r="N82" s="19">
        <v>37391.5</v>
      </c>
      <c r="O82" s="20">
        <v>101.345445133833</v>
      </c>
      <c r="P82" s="21"/>
    </row>
    <row r="83" spans="12:16" x14ac:dyDescent="0.25">
      <c r="L83" s="17">
        <v>38168</v>
      </c>
      <c r="M83" s="18">
        <v>141.08205629700399</v>
      </c>
      <c r="N83" s="19">
        <v>37422</v>
      </c>
      <c r="O83" s="20">
        <v>101.620264534101</v>
      </c>
      <c r="P83" s="21"/>
    </row>
    <row r="84" spans="12:16" x14ac:dyDescent="0.25">
      <c r="L84" s="17">
        <v>38199</v>
      </c>
      <c r="M84" s="18">
        <v>142.95022196861501</v>
      </c>
      <c r="N84" s="19">
        <v>37452.5</v>
      </c>
      <c r="O84" s="20">
        <v>101.80735503135099</v>
      </c>
      <c r="P84" s="21"/>
    </row>
    <row r="85" spans="12:16" x14ac:dyDescent="0.25">
      <c r="L85" s="17">
        <v>38230</v>
      </c>
      <c r="M85" s="18">
        <v>145.22390001650101</v>
      </c>
      <c r="N85" s="19">
        <v>37483.5</v>
      </c>
      <c r="O85" s="20">
        <v>102.011086485787</v>
      </c>
      <c r="P85" s="21"/>
    </row>
    <row r="86" spans="12:16" x14ac:dyDescent="0.25">
      <c r="L86" s="17">
        <v>38260</v>
      </c>
      <c r="M86" s="18">
        <v>146.150658281224</v>
      </c>
      <c r="N86" s="19">
        <v>37514</v>
      </c>
      <c r="O86" s="20">
        <v>102.032145397847</v>
      </c>
      <c r="P86" s="21"/>
    </row>
    <row r="87" spans="12:16" x14ac:dyDescent="0.25">
      <c r="L87" s="17">
        <v>38291</v>
      </c>
      <c r="M87" s="18">
        <v>145.76724498135701</v>
      </c>
      <c r="N87" s="19">
        <v>37544.5</v>
      </c>
      <c r="O87" s="20">
        <v>102.4594945357</v>
      </c>
      <c r="P87" s="21"/>
    </row>
    <row r="88" spans="12:16" x14ac:dyDescent="0.25">
      <c r="L88" s="17">
        <v>38321</v>
      </c>
      <c r="M88" s="18">
        <v>145.38134765404399</v>
      </c>
      <c r="N88" s="19">
        <v>37575</v>
      </c>
      <c r="O88" s="20">
        <v>103.877791076661</v>
      </c>
      <c r="P88" s="21"/>
    </row>
    <row r="89" spans="12:16" x14ac:dyDescent="0.25">
      <c r="L89" s="17">
        <v>38352</v>
      </c>
      <c r="M89" s="18">
        <v>146.41228113448199</v>
      </c>
      <c r="N89" s="19">
        <v>37605.5</v>
      </c>
      <c r="O89" s="20">
        <v>105.84851469847</v>
      </c>
      <c r="P89" s="21"/>
    </row>
    <row r="90" spans="12:16" x14ac:dyDescent="0.25">
      <c r="L90" s="17">
        <v>38383</v>
      </c>
      <c r="M90" s="18">
        <v>149.321178032148</v>
      </c>
      <c r="N90" s="19">
        <v>37636.5</v>
      </c>
      <c r="O90" s="20">
        <v>108.118358930997</v>
      </c>
      <c r="P90" s="21"/>
    </row>
    <row r="91" spans="12:16" x14ac:dyDescent="0.25">
      <c r="L91" s="17">
        <v>38411</v>
      </c>
      <c r="M91" s="18">
        <v>153.20043879698301</v>
      </c>
      <c r="N91" s="19">
        <v>37666</v>
      </c>
      <c r="O91" s="20">
        <v>109.077881266926</v>
      </c>
      <c r="P91" s="21"/>
    </row>
    <row r="92" spans="12:16" x14ac:dyDescent="0.25">
      <c r="L92" s="17">
        <v>38442</v>
      </c>
      <c r="M92" s="18">
        <v>156.704580875245</v>
      </c>
      <c r="N92" s="19">
        <v>37695.5</v>
      </c>
      <c r="O92" s="20">
        <v>109.425340329077</v>
      </c>
      <c r="P92" s="21"/>
    </row>
    <row r="93" spans="12:16" x14ac:dyDescent="0.25">
      <c r="L93" s="17">
        <v>38472</v>
      </c>
      <c r="M93" s="18">
        <v>159.26413678796101</v>
      </c>
      <c r="N93" s="19">
        <v>37726</v>
      </c>
      <c r="O93" s="20">
        <v>108.849750992903</v>
      </c>
      <c r="P93" s="21"/>
    </row>
    <row r="94" spans="12:16" x14ac:dyDescent="0.25">
      <c r="L94" s="17">
        <v>38503</v>
      </c>
      <c r="M94" s="18">
        <v>160.95127563525801</v>
      </c>
      <c r="N94" s="19">
        <v>37756.5</v>
      </c>
      <c r="O94" s="20">
        <v>109.425412615833</v>
      </c>
      <c r="P94" s="21"/>
    </row>
    <row r="95" spans="12:16" x14ac:dyDescent="0.25">
      <c r="L95" s="17">
        <v>38533</v>
      </c>
      <c r="M95" s="18">
        <v>162.289604574523</v>
      </c>
      <c r="N95" s="19">
        <v>37787</v>
      </c>
      <c r="O95" s="20">
        <v>109.809585353888</v>
      </c>
      <c r="P95" s="21"/>
    </row>
    <row r="96" spans="12:16" x14ac:dyDescent="0.25">
      <c r="L96" s="17">
        <v>38564</v>
      </c>
      <c r="M96" s="18">
        <v>163.76409128865001</v>
      </c>
      <c r="N96" s="19">
        <v>37817.5</v>
      </c>
      <c r="O96" s="20">
        <v>110.339689080802</v>
      </c>
      <c r="P96" s="21"/>
    </row>
    <row r="97" spans="12:16" x14ac:dyDescent="0.25">
      <c r="L97" s="17">
        <v>38595</v>
      </c>
      <c r="M97" s="18">
        <v>166.14363159604801</v>
      </c>
      <c r="N97" s="19">
        <v>37848.5</v>
      </c>
      <c r="O97" s="20">
        <v>108.706937692818</v>
      </c>
      <c r="P97" s="21"/>
    </row>
    <row r="98" spans="12:16" x14ac:dyDescent="0.25">
      <c r="L98" s="17">
        <v>38625</v>
      </c>
      <c r="M98" s="18">
        <v>168.06142130438499</v>
      </c>
      <c r="N98" s="19">
        <v>37879</v>
      </c>
      <c r="O98" s="20">
        <v>107.414847872734</v>
      </c>
      <c r="P98" s="21"/>
    </row>
    <row r="99" spans="12:16" x14ac:dyDescent="0.25">
      <c r="L99" s="17">
        <v>38656</v>
      </c>
      <c r="M99" s="18">
        <v>169.395070991593</v>
      </c>
      <c r="N99" s="19">
        <v>37909.5</v>
      </c>
      <c r="O99" s="20">
        <v>106.786332469801</v>
      </c>
      <c r="P99" s="21"/>
    </row>
    <row r="100" spans="12:16" x14ac:dyDescent="0.25">
      <c r="L100" s="17">
        <v>38686</v>
      </c>
      <c r="M100" s="18">
        <v>169.35951213770099</v>
      </c>
      <c r="N100" s="19">
        <v>37940</v>
      </c>
      <c r="O100" s="20">
        <v>107.258863815154</v>
      </c>
      <c r="P100" s="21"/>
    </row>
    <row r="101" spans="12:16" x14ac:dyDescent="0.25">
      <c r="L101" s="17">
        <v>38717</v>
      </c>
      <c r="M101" s="18">
        <v>170.55377834264499</v>
      </c>
      <c r="N101" s="19">
        <v>37970.5</v>
      </c>
      <c r="O101" s="20">
        <v>108.34887136114</v>
      </c>
      <c r="P101" s="21"/>
    </row>
    <row r="102" spans="12:16" x14ac:dyDescent="0.25">
      <c r="L102" s="17">
        <v>38748</v>
      </c>
      <c r="M102" s="18">
        <v>172.11209709173301</v>
      </c>
      <c r="N102" s="19">
        <v>38001.5</v>
      </c>
      <c r="O102" s="20">
        <v>108.942954717408</v>
      </c>
      <c r="P102" s="21"/>
    </row>
    <row r="103" spans="12:16" x14ac:dyDescent="0.25">
      <c r="L103" s="17">
        <v>38776</v>
      </c>
      <c r="M103" s="18">
        <v>174.73271979790701</v>
      </c>
      <c r="N103" s="19">
        <v>38031.5</v>
      </c>
      <c r="O103" s="20">
        <v>111.63612538389</v>
      </c>
      <c r="P103" s="21"/>
    </row>
    <row r="104" spans="12:16" x14ac:dyDescent="0.25">
      <c r="L104" s="17">
        <v>38807</v>
      </c>
      <c r="M104" s="18">
        <v>175.56275197046401</v>
      </c>
      <c r="N104" s="19">
        <v>38061.5</v>
      </c>
      <c r="O104" s="20">
        <v>113.18297888563499</v>
      </c>
      <c r="P104" s="21"/>
    </row>
    <row r="105" spans="12:16" x14ac:dyDescent="0.25">
      <c r="L105" s="17">
        <v>38837</v>
      </c>
      <c r="M105" s="18">
        <v>176.91464213544199</v>
      </c>
      <c r="N105" s="19">
        <v>38092</v>
      </c>
      <c r="O105" s="20">
        <v>115.692000198804</v>
      </c>
      <c r="P105" s="21"/>
    </row>
    <row r="106" spans="12:16" x14ac:dyDescent="0.25">
      <c r="L106" s="17">
        <v>38868</v>
      </c>
      <c r="M106" s="18">
        <v>177.67929385077699</v>
      </c>
      <c r="N106" s="19">
        <v>38122.5</v>
      </c>
      <c r="O106" s="20">
        <v>116.79761831226401</v>
      </c>
      <c r="P106" s="21"/>
    </row>
    <row r="107" spans="12:16" x14ac:dyDescent="0.25">
      <c r="L107" s="17">
        <v>38898</v>
      </c>
      <c r="M107" s="18">
        <v>179.376806161004</v>
      </c>
      <c r="N107" s="19">
        <v>38153</v>
      </c>
      <c r="O107" s="20">
        <v>119.70237196818999</v>
      </c>
      <c r="P107" s="21"/>
    </row>
    <row r="108" spans="12:16" x14ac:dyDescent="0.25">
      <c r="L108" s="17">
        <v>38929</v>
      </c>
      <c r="M108" s="18">
        <v>179.16438477941901</v>
      </c>
      <c r="N108" s="19">
        <v>38183.5</v>
      </c>
      <c r="O108" s="20">
        <v>122.53516278201801</v>
      </c>
      <c r="P108" s="21"/>
    </row>
    <row r="109" spans="12:16" x14ac:dyDescent="0.25">
      <c r="L109" s="17">
        <v>38960</v>
      </c>
      <c r="M109" s="18">
        <v>178.55676212563</v>
      </c>
      <c r="N109" s="19">
        <v>38214.5</v>
      </c>
      <c r="O109" s="20">
        <v>125.320711505696</v>
      </c>
      <c r="P109" s="21"/>
    </row>
    <row r="110" spans="12:16" x14ac:dyDescent="0.25">
      <c r="L110" s="17">
        <v>38990</v>
      </c>
      <c r="M110" s="18">
        <v>176.55370772053601</v>
      </c>
      <c r="N110" s="19">
        <v>38245</v>
      </c>
      <c r="O110" s="20">
        <v>127.298438199367</v>
      </c>
      <c r="P110" s="21"/>
    </row>
    <row r="111" spans="12:16" x14ac:dyDescent="0.25">
      <c r="L111" s="17">
        <v>39021</v>
      </c>
      <c r="M111" s="18">
        <v>175.110944596759</v>
      </c>
      <c r="N111" s="19">
        <v>38275.5</v>
      </c>
      <c r="O111" s="20">
        <v>128.163162843365</v>
      </c>
      <c r="P111" s="21"/>
    </row>
    <row r="112" spans="12:16" x14ac:dyDescent="0.25">
      <c r="L112" s="17">
        <v>39051</v>
      </c>
      <c r="M112" s="18">
        <v>175.268948904425</v>
      </c>
      <c r="N112" s="19">
        <v>38306</v>
      </c>
      <c r="O112" s="20">
        <v>127.751220404934</v>
      </c>
      <c r="P112" s="21"/>
    </row>
    <row r="113" spans="12:16" x14ac:dyDescent="0.25">
      <c r="L113" s="17">
        <v>39082</v>
      </c>
      <c r="M113" s="18">
        <v>176.931539150492</v>
      </c>
      <c r="N113" s="19">
        <v>38336.5</v>
      </c>
      <c r="O113" s="20">
        <v>126.782587687682</v>
      </c>
      <c r="P113" s="21"/>
    </row>
    <row r="114" spans="12:16" x14ac:dyDescent="0.25">
      <c r="L114" s="17">
        <v>39113</v>
      </c>
      <c r="M114" s="18">
        <v>179.85829657860799</v>
      </c>
      <c r="N114" s="19">
        <v>38367.5</v>
      </c>
      <c r="O114" s="20">
        <v>126.684436154145</v>
      </c>
      <c r="P114" s="21"/>
    </row>
    <row r="115" spans="12:16" x14ac:dyDescent="0.25">
      <c r="L115" s="17">
        <v>39141</v>
      </c>
      <c r="M115" s="18">
        <v>182.05659298122899</v>
      </c>
      <c r="N115" s="19">
        <v>38397</v>
      </c>
      <c r="O115" s="20">
        <v>129.18365268174199</v>
      </c>
      <c r="P115" s="21"/>
    </row>
    <row r="116" spans="12:16" x14ac:dyDescent="0.25">
      <c r="L116" s="17">
        <v>39172</v>
      </c>
      <c r="M116" s="18">
        <v>183.50309329693101</v>
      </c>
      <c r="N116" s="19">
        <v>38426.5</v>
      </c>
      <c r="O116" s="20">
        <v>131.46811706563699</v>
      </c>
      <c r="P116" s="21"/>
    </row>
    <row r="117" spans="12:16" x14ac:dyDescent="0.25">
      <c r="L117" s="17">
        <v>39202</v>
      </c>
      <c r="M117" s="18">
        <v>184.926233385313</v>
      </c>
      <c r="N117" s="19">
        <v>38457</v>
      </c>
      <c r="O117" s="20">
        <v>133.14149473723799</v>
      </c>
      <c r="P117" s="21"/>
    </row>
    <row r="118" spans="12:16" x14ac:dyDescent="0.25">
      <c r="L118" s="17">
        <v>39233</v>
      </c>
      <c r="M118" s="18">
        <v>185.290868741032</v>
      </c>
      <c r="N118" s="19">
        <v>38487.5</v>
      </c>
      <c r="O118" s="20">
        <v>133.377167223821</v>
      </c>
      <c r="P118" s="21"/>
    </row>
    <row r="119" spans="12:16" x14ac:dyDescent="0.25">
      <c r="L119" s="17">
        <v>39263</v>
      </c>
      <c r="M119" s="18">
        <v>186.75745753354099</v>
      </c>
      <c r="N119" s="19">
        <v>38518</v>
      </c>
      <c r="O119" s="20">
        <v>134.624080946204</v>
      </c>
      <c r="P119" s="21"/>
    </row>
    <row r="120" spans="12:16" x14ac:dyDescent="0.25">
      <c r="L120" s="17">
        <v>39294</v>
      </c>
      <c r="M120" s="18">
        <v>187.03344303587301</v>
      </c>
      <c r="N120" s="19">
        <v>38548.5</v>
      </c>
      <c r="O120" s="20">
        <v>136.55410615109199</v>
      </c>
      <c r="P120" s="21"/>
    </row>
    <row r="121" spans="12:16" x14ac:dyDescent="0.25">
      <c r="L121" s="17">
        <v>39325</v>
      </c>
      <c r="M121" s="18">
        <v>188.31163090323099</v>
      </c>
      <c r="N121" s="19">
        <v>38579.5</v>
      </c>
      <c r="O121" s="20">
        <v>138.811955523634</v>
      </c>
      <c r="P121" s="21"/>
    </row>
    <row r="122" spans="12:16" x14ac:dyDescent="0.25">
      <c r="L122" s="17">
        <v>39355</v>
      </c>
      <c r="M122" s="18">
        <v>186.105089713577</v>
      </c>
      <c r="N122" s="19">
        <v>38610</v>
      </c>
      <c r="O122" s="20">
        <v>141.08688427059101</v>
      </c>
      <c r="P122" s="15">
        <f t="shared" ref="P122:P152" si="0">O122/O110-1</f>
        <v>0.10831590918365697</v>
      </c>
    </row>
    <row r="123" spans="12:16" x14ac:dyDescent="0.25">
      <c r="L123" s="17">
        <v>39386</v>
      </c>
      <c r="M123" s="18">
        <v>182.34641462707799</v>
      </c>
      <c r="N123" s="19">
        <v>38640.5</v>
      </c>
      <c r="O123" s="20">
        <v>143.850997264179</v>
      </c>
      <c r="P123" s="15">
        <f t="shared" si="0"/>
        <v>0.12240517534657713</v>
      </c>
    </row>
    <row r="124" spans="12:16" x14ac:dyDescent="0.25">
      <c r="L124" s="17">
        <v>39416</v>
      </c>
      <c r="M124" s="18">
        <v>178.51655331551601</v>
      </c>
      <c r="N124" s="19">
        <v>38671</v>
      </c>
      <c r="O124" s="20">
        <v>145.818448527253</v>
      </c>
      <c r="P124" s="15">
        <f t="shared" si="0"/>
        <v>0.14142509218347321</v>
      </c>
    </row>
    <row r="125" spans="12:16" x14ac:dyDescent="0.25">
      <c r="L125" s="17">
        <v>39447</v>
      </c>
      <c r="M125" s="18">
        <v>178.06677391957001</v>
      </c>
      <c r="N125" s="19">
        <v>38701.5</v>
      </c>
      <c r="O125" s="20">
        <v>147.03083731115001</v>
      </c>
      <c r="P125" s="15">
        <f t="shared" si="0"/>
        <v>0.15970844256111749</v>
      </c>
    </row>
    <row r="126" spans="12:16" x14ac:dyDescent="0.25">
      <c r="L126" s="17">
        <v>39478</v>
      </c>
      <c r="M126" s="18">
        <v>179.97966112041399</v>
      </c>
      <c r="N126" s="19">
        <v>38732.5</v>
      </c>
      <c r="O126" s="20">
        <v>147.02213578646499</v>
      </c>
      <c r="P126" s="15">
        <f t="shared" si="0"/>
        <v>0.16053826539176286</v>
      </c>
    </row>
    <row r="127" spans="12:16" x14ac:dyDescent="0.25">
      <c r="L127" s="17">
        <v>39507</v>
      </c>
      <c r="M127" s="18">
        <v>180.82303004526599</v>
      </c>
      <c r="N127" s="19">
        <v>38762</v>
      </c>
      <c r="O127" s="20">
        <v>148.018443023488</v>
      </c>
      <c r="P127" s="15">
        <f t="shared" si="0"/>
        <v>0.14579855849213041</v>
      </c>
    </row>
    <row r="128" spans="12:16" x14ac:dyDescent="0.25">
      <c r="L128" s="17">
        <v>39538</v>
      </c>
      <c r="M128" s="18">
        <v>178.892568460657</v>
      </c>
      <c r="N128" s="19">
        <v>38791.5</v>
      </c>
      <c r="O128" s="20">
        <v>149.44859155668601</v>
      </c>
      <c r="P128" s="15">
        <f t="shared" si="0"/>
        <v>0.13676680622170978</v>
      </c>
    </row>
    <row r="129" spans="12:16" x14ac:dyDescent="0.25">
      <c r="L129" s="17">
        <v>39568</v>
      </c>
      <c r="M129" s="18">
        <v>175.66409585795</v>
      </c>
      <c r="N129" s="19">
        <v>38822</v>
      </c>
      <c r="O129" s="20">
        <v>151.140019976399</v>
      </c>
      <c r="P129" s="15">
        <f t="shared" si="0"/>
        <v>0.13518343980351188</v>
      </c>
    </row>
    <row r="130" spans="12:16" x14ac:dyDescent="0.25">
      <c r="L130" s="17">
        <v>39599</v>
      </c>
      <c r="M130" s="18">
        <v>173.44734420853001</v>
      </c>
      <c r="N130" s="19">
        <v>38852.5</v>
      </c>
      <c r="O130" s="20">
        <v>152.09053945456799</v>
      </c>
      <c r="P130" s="15">
        <f t="shared" si="0"/>
        <v>0.14030416614969754</v>
      </c>
    </row>
    <row r="131" spans="12:16" x14ac:dyDescent="0.25">
      <c r="L131" s="17">
        <v>39629</v>
      </c>
      <c r="M131" s="18">
        <v>172.84031902274501</v>
      </c>
      <c r="N131" s="19">
        <v>38883</v>
      </c>
      <c r="O131" s="20">
        <v>153.264727964299</v>
      </c>
      <c r="P131" s="15">
        <f t="shared" si="0"/>
        <v>0.13846443286430921</v>
      </c>
    </row>
    <row r="132" spans="12:16" x14ac:dyDescent="0.25">
      <c r="L132" s="17">
        <v>39660</v>
      </c>
      <c r="M132" s="18">
        <v>172.393178206171</v>
      </c>
      <c r="N132" s="19">
        <v>38913.5</v>
      </c>
      <c r="O132" s="20">
        <v>154.86007159284401</v>
      </c>
      <c r="P132" s="15">
        <f t="shared" si="0"/>
        <v>0.13405649934464181</v>
      </c>
    </row>
    <row r="133" spans="12:16" x14ac:dyDescent="0.25">
      <c r="L133" s="17">
        <v>39691</v>
      </c>
      <c r="M133" s="18">
        <v>172.13451528045201</v>
      </c>
      <c r="N133" s="19">
        <v>38944.5</v>
      </c>
      <c r="O133" s="20">
        <v>155.84813182825201</v>
      </c>
      <c r="P133" s="15">
        <f t="shared" si="0"/>
        <v>0.12272845116512632</v>
      </c>
    </row>
    <row r="134" spans="12:16" x14ac:dyDescent="0.25">
      <c r="L134" s="17">
        <v>39721</v>
      </c>
      <c r="M134" s="18">
        <v>168.880997552781</v>
      </c>
      <c r="N134" s="19">
        <v>38975</v>
      </c>
      <c r="O134" s="20">
        <v>155.59262344223799</v>
      </c>
      <c r="P134" s="15">
        <f t="shared" si="0"/>
        <v>0.10281422859850231</v>
      </c>
    </row>
    <row r="135" spans="12:16" x14ac:dyDescent="0.25">
      <c r="L135" s="17">
        <v>39752</v>
      </c>
      <c r="M135" s="18">
        <v>165.28981599305001</v>
      </c>
      <c r="N135" s="19">
        <v>39005.5</v>
      </c>
      <c r="O135" s="20">
        <v>156.88006007376001</v>
      </c>
      <c r="P135" s="15">
        <f t="shared" si="0"/>
        <v>9.0573322794929467E-2</v>
      </c>
    </row>
    <row r="136" spans="12:16" x14ac:dyDescent="0.25">
      <c r="L136" s="17">
        <v>39782</v>
      </c>
      <c r="M136" s="18">
        <v>158.667774680734</v>
      </c>
      <c r="N136" s="19">
        <v>39036</v>
      </c>
      <c r="O136" s="20">
        <v>158.857970093631</v>
      </c>
      <c r="P136" s="15">
        <f t="shared" si="0"/>
        <v>8.942298932731374E-2</v>
      </c>
    </row>
    <row r="137" spans="12:16" x14ac:dyDescent="0.25">
      <c r="L137" s="17">
        <v>39813</v>
      </c>
      <c r="M137" s="18">
        <v>155.368481053994</v>
      </c>
      <c r="N137" s="19">
        <v>39066.5</v>
      </c>
      <c r="O137" s="20">
        <v>162.407050952085</v>
      </c>
      <c r="P137" s="15">
        <f t="shared" si="0"/>
        <v>0.1045781546383735</v>
      </c>
    </row>
    <row r="138" spans="12:16" x14ac:dyDescent="0.25">
      <c r="L138" s="17">
        <v>39844</v>
      </c>
      <c r="M138" s="18">
        <v>150.84844354927401</v>
      </c>
      <c r="N138" s="19">
        <v>39097.5</v>
      </c>
      <c r="O138" s="20">
        <v>162.657556889418</v>
      </c>
      <c r="P138" s="15">
        <f t="shared" si="0"/>
        <v>0.10634739469206123</v>
      </c>
    </row>
    <row r="139" spans="12:16" x14ac:dyDescent="0.25">
      <c r="L139" s="17">
        <v>39872</v>
      </c>
      <c r="M139" s="18">
        <v>148.85236156210601</v>
      </c>
      <c r="N139" s="19">
        <v>39127</v>
      </c>
      <c r="O139" s="20">
        <v>163.688774802811</v>
      </c>
      <c r="P139" s="15">
        <f t="shared" si="0"/>
        <v>0.1058674274585929</v>
      </c>
    </row>
    <row r="140" spans="12:16" x14ac:dyDescent="0.25">
      <c r="L140" s="17">
        <v>39903</v>
      </c>
      <c r="M140" s="18">
        <v>144.376990041196</v>
      </c>
      <c r="N140" s="19">
        <v>39156.5</v>
      </c>
      <c r="O140" s="20">
        <v>163.558837280814</v>
      </c>
      <c r="P140" s="15">
        <f t="shared" si="0"/>
        <v>9.441538108290537E-2</v>
      </c>
    </row>
    <row r="141" spans="12:16" x14ac:dyDescent="0.25">
      <c r="L141" s="17">
        <v>39933</v>
      </c>
      <c r="M141" s="18">
        <v>141.828289473616</v>
      </c>
      <c r="N141" s="19">
        <v>39187</v>
      </c>
      <c r="O141" s="20">
        <v>165.72658022013599</v>
      </c>
      <c r="P141" s="15">
        <f t="shared" si="0"/>
        <v>9.6510244249105703E-2</v>
      </c>
    </row>
    <row r="142" spans="12:16" x14ac:dyDescent="0.25">
      <c r="L142" s="17">
        <v>39964</v>
      </c>
      <c r="M142" s="18">
        <v>139.73072232947999</v>
      </c>
      <c r="N142" s="19">
        <v>39217.5</v>
      </c>
      <c r="O142" s="20">
        <v>167.345885167452</v>
      </c>
      <c r="P142" s="15">
        <f t="shared" si="0"/>
        <v>0.10030436980231139</v>
      </c>
    </row>
    <row r="143" spans="12:16" x14ac:dyDescent="0.25">
      <c r="L143" s="17">
        <v>39994</v>
      </c>
      <c r="M143" s="18">
        <v>140.26313668064799</v>
      </c>
      <c r="N143" s="19">
        <v>39248</v>
      </c>
      <c r="O143" s="20">
        <v>169.58124252784199</v>
      </c>
      <c r="P143" s="15">
        <f t="shared" si="0"/>
        <v>0.10645968436614917</v>
      </c>
    </row>
    <row r="144" spans="12:16" x14ac:dyDescent="0.25">
      <c r="L144" s="17">
        <v>40025</v>
      </c>
      <c r="M144" s="18">
        <v>140.51408562178699</v>
      </c>
      <c r="N144" s="19">
        <v>39278.5</v>
      </c>
      <c r="O144" s="20">
        <v>171.008712640135</v>
      </c>
      <c r="P144" s="15">
        <f t="shared" si="0"/>
        <v>0.10427892019673601</v>
      </c>
    </row>
    <row r="145" spans="12:16" x14ac:dyDescent="0.25">
      <c r="L145" s="17">
        <v>40056</v>
      </c>
      <c r="M145" s="18">
        <v>139.51816104942</v>
      </c>
      <c r="N145" s="19">
        <v>39309.5</v>
      </c>
      <c r="O145" s="20">
        <v>171.607849114348</v>
      </c>
      <c r="P145" s="15">
        <f t="shared" si="0"/>
        <v>0.10112227269726626</v>
      </c>
    </row>
    <row r="146" spans="12:16" x14ac:dyDescent="0.25">
      <c r="L146" s="17">
        <v>40086</v>
      </c>
      <c r="M146" s="18">
        <v>135.605975424322</v>
      </c>
      <c r="N146" s="19">
        <v>39340</v>
      </c>
      <c r="O146" s="20">
        <v>171.87462194208899</v>
      </c>
      <c r="P146" s="15">
        <f t="shared" si="0"/>
        <v>0.10464505411399205</v>
      </c>
    </row>
    <row r="147" spans="12:16" x14ac:dyDescent="0.25">
      <c r="L147" s="17">
        <v>40117</v>
      </c>
      <c r="M147" s="18">
        <v>130.92662416724201</v>
      </c>
      <c r="N147" s="19">
        <v>39370.5</v>
      </c>
      <c r="O147" s="20">
        <v>170.909350613117</v>
      </c>
      <c r="P147" s="15">
        <f t="shared" si="0"/>
        <v>8.9426855986419529E-2</v>
      </c>
    </row>
    <row r="148" spans="12:16" x14ac:dyDescent="0.25">
      <c r="L148" s="17">
        <v>40147</v>
      </c>
      <c r="M148" s="18">
        <v>128.953504753186</v>
      </c>
      <c r="N148" s="19">
        <v>39401</v>
      </c>
      <c r="O148" s="20">
        <v>170.84647907161599</v>
      </c>
      <c r="P148" s="15">
        <f t="shared" si="0"/>
        <v>7.5466839787257545E-2</v>
      </c>
    </row>
    <row r="149" spans="12:16" x14ac:dyDescent="0.25">
      <c r="L149" s="17">
        <v>40178</v>
      </c>
      <c r="M149" s="18">
        <v>129.395508234262</v>
      </c>
      <c r="N149" s="19">
        <v>39431.5</v>
      </c>
      <c r="O149" s="20">
        <v>169.418221502276</v>
      </c>
      <c r="P149" s="15">
        <f t="shared" si="0"/>
        <v>4.3170358116160212E-2</v>
      </c>
    </row>
    <row r="150" spans="12:16" x14ac:dyDescent="0.25">
      <c r="L150" s="17">
        <v>40209</v>
      </c>
      <c r="M150" s="18">
        <v>131.53542390610301</v>
      </c>
      <c r="N150" s="19">
        <v>39462.5</v>
      </c>
      <c r="O150" s="20">
        <v>168.43521580179501</v>
      </c>
      <c r="P150" s="15">
        <f t="shared" si="0"/>
        <v>3.5520384191586762E-2</v>
      </c>
    </row>
    <row r="151" spans="12:16" x14ac:dyDescent="0.25">
      <c r="L151" s="17">
        <v>40237</v>
      </c>
      <c r="M151" s="18">
        <v>132.683057126801</v>
      </c>
      <c r="N151" s="19">
        <v>39492.5</v>
      </c>
      <c r="O151" s="20">
        <v>163.31255512875001</v>
      </c>
      <c r="P151" s="15">
        <f t="shared" si="0"/>
        <v>-2.2983840798748156E-3</v>
      </c>
    </row>
    <row r="152" spans="12:16" x14ac:dyDescent="0.25">
      <c r="L152" s="17">
        <v>40268</v>
      </c>
      <c r="M152" s="18">
        <v>132.16420024421399</v>
      </c>
      <c r="N152" s="19">
        <v>39522.5</v>
      </c>
      <c r="O152" s="20">
        <v>159.03529633016501</v>
      </c>
      <c r="P152" s="15">
        <f t="shared" si="0"/>
        <v>-2.7656964465225031E-2</v>
      </c>
    </row>
    <row r="153" spans="12:16" x14ac:dyDescent="0.25">
      <c r="L153" s="17">
        <v>40298</v>
      </c>
      <c r="M153" s="18">
        <v>129.648534341437</v>
      </c>
      <c r="N153" s="19">
        <v>39553</v>
      </c>
      <c r="O153" s="20">
        <v>154.44600295967501</v>
      </c>
      <c r="P153" s="15">
        <f t="shared" ref="P153:P165" si="1">O153/O141-1</f>
        <v>-6.8067398998258977E-2</v>
      </c>
    </row>
    <row r="154" spans="12:16" x14ac:dyDescent="0.25">
      <c r="L154" s="17">
        <v>40329</v>
      </c>
      <c r="M154" s="18">
        <v>126.138702580768</v>
      </c>
      <c r="N154" s="19">
        <v>39583.5</v>
      </c>
      <c r="O154" s="20">
        <v>156.293524557225</v>
      </c>
      <c r="P154" s="15">
        <f t="shared" si="1"/>
        <v>-6.6045009706498736E-2</v>
      </c>
    </row>
    <row r="155" spans="12:16" x14ac:dyDescent="0.25">
      <c r="L155" s="17">
        <v>40359</v>
      </c>
      <c r="M155" s="18">
        <v>124.047160366583</v>
      </c>
      <c r="N155" s="19">
        <v>39614</v>
      </c>
      <c r="O155" s="20">
        <v>159.26806724096201</v>
      </c>
      <c r="P155" s="15">
        <f t="shared" si="1"/>
        <v>-6.0815542645801468E-2</v>
      </c>
    </row>
    <row r="156" spans="12:16" x14ac:dyDescent="0.25">
      <c r="L156" s="17">
        <v>40390</v>
      </c>
      <c r="M156" s="18">
        <v>123.94589906959899</v>
      </c>
      <c r="N156" s="19">
        <v>39644.5</v>
      </c>
      <c r="O156" s="20">
        <v>162.708137662306</v>
      </c>
      <c r="P156" s="15">
        <f t="shared" si="1"/>
        <v>-4.8538901028373105E-2</v>
      </c>
    </row>
    <row r="157" spans="12:16" x14ac:dyDescent="0.25">
      <c r="L157" s="17">
        <v>40421</v>
      </c>
      <c r="M157" s="18">
        <v>125.003068747363</v>
      </c>
      <c r="N157" s="19">
        <v>39675.5</v>
      </c>
      <c r="O157" s="20">
        <v>160.451641648996</v>
      </c>
      <c r="P157" s="15">
        <f t="shared" si="1"/>
        <v>-6.5009890415433369E-2</v>
      </c>
    </row>
    <row r="158" spans="12:16" x14ac:dyDescent="0.25">
      <c r="L158" s="17">
        <v>40451</v>
      </c>
      <c r="M158" s="18">
        <v>124.612345093651</v>
      </c>
      <c r="N158" s="19">
        <v>39706</v>
      </c>
      <c r="O158" s="20">
        <v>157.40019433989099</v>
      </c>
      <c r="P158" s="15">
        <f t="shared" si="1"/>
        <v>-8.421503674390618E-2</v>
      </c>
    </row>
    <row r="159" spans="12:16" x14ac:dyDescent="0.25">
      <c r="L159" s="17">
        <v>40482</v>
      </c>
      <c r="M159" s="18">
        <v>123.43030281378</v>
      </c>
      <c r="N159" s="19">
        <v>39736.5</v>
      </c>
      <c r="O159" s="20">
        <v>154.17389444780599</v>
      </c>
      <c r="P159" s="15">
        <f t="shared" si="1"/>
        <v>-9.7920073449899281E-2</v>
      </c>
    </row>
    <row r="160" spans="12:16" x14ac:dyDescent="0.25">
      <c r="L160" s="17">
        <v>40512</v>
      </c>
      <c r="M160" s="18">
        <v>122.412822287285</v>
      </c>
      <c r="N160" s="19">
        <v>39767</v>
      </c>
      <c r="O160" s="20">
        <v>151.333629857978</v>
      </c>
      <c r="P160" s="15">
        <f t="shared" si="1"/>
        <v>-0.11421276762430987</v>
      </c>
    </row>
    <row r="161" spans="12:18" x14ac:dyDescent="0.25">
      <c r="L161" s="17">
        <v>40543</v>
      </c>
      <c r="M161" s="18">
        <v>123.011509498013</v>
      </c>
      <c r="N161" s="19">
        <v>39797.5</v>
      </c>
      <c r="O161" s="20">
        <v>147.56426899658899</v>
      </c>
      <c r="P161" s="15">
        <f t="shared" si="1"/>
        <v>-0.12899410885028928</v>
      </c>
    </row>
    <row r="162" spans="12:18" x14ac:dyDescent="0.25">
      <c r="L162" s="17">
        <v>40574</v>
      </c>
      <c r="M162" s="18">
        <v>122.323282721751</v>
      </c>
      <c r="N162" s="19">
        <v>39828.5</v>
      </c>
      <c r="O162" s="20">
        <v>144.59598632877299</v>
      </c>
      <c r="P162" s="15">
        <f t="shared" si="1"/>
        <v>-0.1415335229010225</v>
      </c>
    </row>
    <row r="163" spans="12:18" x14ac:dyDescent="0.25">
      <c r="L163" s="17">
        <v>40602</v>
      </c>
      <c r="M163" s="18">
        <v>121.26311759976799</v>
      </c>
      <c r="N163" s="19">
        <v>39858</v>
      </c>
      <c r="O163" s="20">
        <v>142.80534408863201</v>
      </c>
      <c r="P163" s="15">
        <f t="shared" si="1"/>
        <v>-0.12557032754738795</v>
      </c>
    </row>
    <row r="164" spans="12:18" x14ac:dyDescent="0.25">
      <c r="L164" s="17">
        <v>40633</v>
      </c>
      <c r="M164" s="31">
        <v>119.80963367767001</v>
      </c>
      <c r="N164" s="19">
        <v>39887.5</v>
      </c>
      <c r="O164" s="20">
        <v>139.46550152436001</v>
      </c>
      <c r="P164" s="15">
        <f t="shared" si="1"/>
        <v>-0.12305315396889727</v>
      </c>
    </row>
    <row r="165" spans="12:18" x14ac:dyDescent="0.25">
      <c r="L165" s="17">
        <v>40663</v>
      </c>
      <c r="M165" s="31">
        <v>120.218920282106</v>
      </c>
      <c r="N165" s="19">
        <v>39918</v>
      </c>
      <c r="O165" s="20">
        <v>134.331844388462</v>
      </c>
      <c r="P165" s="15">
        <f t="shared" si="1"/>
        <v>-0.13023424488663982</v>
      </c>
    </row>
    <row r="166" spans="12:18" x14ac:dyDescent="0.25">
      <c r="L166" s="17">
        <v>40694</v>
      </c>
      <c r="M166" s="18">
        <v>120.744691743058</v>
      </c>
      <c r="N166" s="19">
        <v>39948.5</v>
      </c>
      <c r="O166" s="20">
        <v>125.27634623480699</v>
      </c>
      <c r="P166" s="15">
        <f t="shared" ref="P166:P171" si="2">O166/O154-1</f>
        <v>-0.19845466029567616</v>
      </c>
    </row>
    <row r="167" spans="12:18" x14ac:dyDescent="0.25">
      <c r="L167" s="17">
        <v>40724</v>
      </c>
      <c r="M167" s="18">
        <v>120.958936099051</v>
      </c>
      <c r="N167" s="19">
        <v>39979</v>
      </c>
      <c r="O167" s="20">
        <v>118.533167297288</v>
      </c>
      <c r="P167" s="15">
        <f t="shared" si="2"/>
        <v>-0.25576313349771995</v>
      </c>
    </row>
    <row r="168" spans="12:18" x14ac:dyDescent="0.25">
      <c r="L168" s="17">
        <v>40755</v>
      </c>
      <c r="M168" s="18">
        <v>120.737854841526</v>
      </c>
      <c r="N168" s="19">
        <v>40009</v>
      </c>
      <c r="O168" s="20">
        <v>112.86656907391399</v>
      </c>
      <c r="P168" s="15">
        <f t="shared" si="2"/>
        <v>-0.30632498966853228</v>
      </c>
    </row>
    <row r="169" spans="12:18" x14ac:dyDescent="0.25">
      <c r="L169" s="17">
        <v>40786</v>
      </c>
      <c r="M169" s="18">
        <v>121.919584794093</v>
      </c>
      <c r="N169" s="19">
        <v>40040</v>
      </c>
      <c r="O169" s="20">
        <v>113.42890100717</v>
      </c>
      <c r="P169" s="15">
        <f t="shared" si="2"/>
        <v>-0.29306487710916007</v>
      </c>
    </row>
    <row r="170" spans="12:18" x14ac:dyDescent="0.25">
      <c r="L170" s="17">
        <v>40816</v>
      </c>
      <c r="M170" s="18">
        <v>123.444002641463</v>
      </c>
      <c r="N170" s="19">
        <v>40071</v>
      </c>
      <c r="O170" s="20">
        <v>113.85877348070299</v>
      </c>
      <c r="P170" s="15">
        <f t="shared" si="2"/>
        <v>-0.27662876174831375</v>
      </c>
    </row>
    <row r="171" spans="12:18" x14ac:dyDescent="0.25">
      <c r="L171" s="17">
        <v>40847</v>
      </c>
      <c r="M171" s="18">
        <v>124.676271432002</v>
      </c>
      <c r="N171" s="19">
        <v>40101</v>
      </c>
      <c r="O171" s="20">
        <v>113.90438803825801</v>
      </c>
      <c r="P171" s="15">
        <f t="shared" si="2"/>
        <v>-0.26119536354568007</v>
      </c>
    </row>
    <row r="172" spans="12:18" x14ac:dyDescent="0.25">
      <c r="L172" s="17">
        <v>40877</v>
      </c>
      <c r="M172" s="18">
        <v>124.48334335152001</v>
      </c>
      <c r="N172" s="19">
        <v>40132</v>
      </c>
      <c r="O172" s="20">
        <v>111.05516102268599</v>
      </c>
      <c r="P172" s="15">
        <f t="shared" ref="P172:P237" si="3">O172/O160-1</f>
        <v>-0.26615676154131851</v>
      </c>
    </row>
    <row r="173" spans="12:18" x14ac:dyDescent="0.25">
      <c r="L173" s="17">
        <v>40908</v>
      </c>
      <c r="M173" s="18">
        <v>123.86440287635401</v>
      </c>
      <c r="N173" s="19">
        <v>40162</v>
      </c>
      <c r="O173" s="20">
        <v>108.51153392073699</v>
      </c>
      <c r="P173" s="15">
        <f t="shared" si="3"/>
        <v>-0.26464899220796279</v>
      </c>
    </row>
    <row r="174" spans="12:18" x14ac:dyDescent="0.25">
      <c r="L174" s="17">
        <v>40939</v>
      </c>
      <c r="M174" s="18">
        <v>122.251330484672</v>
      </c>
      <c r="N174" s="19">
        <v>40193</v>
      </c>
      <c r="O174" s="20">
        <v>107.59455942668799</v>
      </c>
      <c r="P174" s="15">
        <f t="shared" si="3"/>
        <v>-0.25589525575041583</v>
      </c>
    </row>
    <row r="175" spans="12:18" x14ac:dyDescent="0.25">
      <c r="L175" s="17">
        <v>40968</v>
      </c>
      <c r="M175" s="18">
        <v>120.60646626321</v>
      </c>
      <c r="N175" s="19">
        <v>40224</v>
      </c>
      <c r="O175" s="20">
        <v>108.50418245739399</v>
      </c>
      <c r="P175" s="15">
        <f t="shared" si="3"/>
        <v>-0.2401952241363533</v>
      </c>
      <c r="Q175" s="29"/>
      <c r="R175" s="29"/>
    </row>
    <row r="176" spans="12:18" x14ac:dyDescent="0.25">
      <c r="L176" s="17">
        <v>40999</v>
      </c>
      <c r="M176" s="18">
        <v>120.792916195008</v>
      </c>
      <c r="N176" s="19">
        <v>40252</v>
      </c>
      <c r="O176" s="20">
        <v>110.338029726183</v>
      </c>
      <c r="P176" s="15">
        <f t="shared" si="3"/>
        <v>-0.20885072996413678</v>
      </c>
      <c r="Q176" s="29"/>
      <c r="R176" s="29"/>
    </row>
    <row r="177" spans="12:18" x14ac:dyDescent="0.25">
      <c r="L177" s="17">
        <v>41029</v>
      </c>
      <c r="M177" s="18">
        <v>121.604675283098</v>
      </c>
      <c r="N177" s="19">
        <v>40283</v>
      </c>
      <c r="O177" s="20">
        <v>113.15416537684899</v>
      </c>
      <c r="P177" s="15">
        <f t="shared" si="3"/>
        <v>-0.15765196337490317</v>
      </c>
      <c r="Q177" s="29"/>
      <c r="R177" s="29"/>
    </row>
    <row r="178" spans="12:18" x14ac:dyDescent="0.25">
      <c r="L178" s="17">
        <v>41060</v>
      </c>
      <c r="M178" s="18">
        <v>123.339791176072</v>
      </c>
      <c r="N178" s="19">
        <v>40313</v>
      </c>
      <c r="O178" s="20">
        <v>115.472459415342</v>
      </c>
      <c r="P178" s="15">
        <f t="shared" si="3"/>
        <v>-7.8258083940997536E-2</v>
      </c>
      <c r="Q178" s="29"/>
      <c r="R178" s="29"/>
    </row>
    <row r="179" spans="12:18" x14ac:dyDescent="0.25">
      <c r="L179" s="17">
        <v>41090</v>
      </c>
      <c r="M179" s="18">
        <v>123.997243761812</v>
      </c>
      <c r="N179" s="19">
        <v>40344</v>
      </c>
      <c r="O179" s="20">
        <v>117.06580380453001</v>
      </c>
      <c r="P179" s="15">
        <f t="shared" si="3"/>
        <v>-1.23793493940626E-2</v>
      </c>
      <c r="Q179" s="29"/>
      <c r="R179" s="29"/>
    </row>
    <row r="180" spans="12:18" x14ac:dyDescent="0.25">
      <c r="L180" s="17">
        <v>41121</v>
      </c>
      <c r="M180" s="18">
        <v>125.131357326127</v>
      </c>
      <c r="N180" s="19">
        <v>40374</v>
      </c>
      <c r="O180" s="20">
        <v>117.20694903656999</v>
      </c>
      <c r="P180" s="15">
        <f t="shared" si="3"/>
        <v>3.8455850995289698E-2</v>
      </c>
      <c r="Q180" s="29"/>
      <c r="R180" s="29"/>
    </row>
    <row r="181" spans="12:18" x14ac:dyDescent="0.25">
      <c r="L181" s="17">
        <v>41152</v>
      </c>
      <c r="M181" s="18">
        <v>126.024207257583</v>
      </c>
      <c r="N181" s="19">
        <v>40405</v>
      </c>
      <c r="O181" s="20">
        <v>118.444834814318</v>
      </c>
      <c r="P181" s="15">
        <f t="shared" si="3"/>
        <v>4.4220950415722937E-2</v>
      </c>
      <c r="Q181" s="29"/>
      <c r="R181" s="29"/>
    </row>
    <row r="182" spans="12:18" x14ac:dyDescent="0.25">
      <c r="L182" s="17">
        <v>41182</v>
      </c>
      <c r="M182" s="18">
        <v>126.991056437632</v>
      </c>
      <c r="N182" s="19">
        <v>40436</v>
      </c>
      <c r="O182" s="20">
        <v>120.551087784106</v>
      </c>
      <c r="P182" s="15">
        <f t="shared" si="3"/>
        <v>5.8777326496822324E-2</v>
      </c>
      <c r="Q182" s="29"/>
      <c r="R182" s="29"/>
    </row>
    <row r="183" spans="12:18" x14ac:dyDescent="0.25">
      <c r="L183" s="17">
        <v>41213</v>
      </c>
      <c r="M183" s="18">
        <v>128.413111657065</v>
      </c>
      <c r="N183" s="19">
        <v>40466</v>
      </c>
      <c r="O183" s="20">
        <v>122.801726270317</v>
      </c>
      <c r="P183" s="15">
        <f t="shared" si="3"/>
        <v>7.8112339526994923E-2</v>
      </c>
      <c r="Q183" s="29"/>
      <c r="R183" s="29"/>
    </row>
    <row r="184" spans="12:18" x14ac:dyDescent="0.25">
      <c r="L184" s="17">
        <v>41243</v>
      </c>
      <c r="M184" s="18">
        <v>129.72396918978899</v>
      </c>
      <c r="N184" s="19">
        <v>40497</v>
      </c>
      <c r="O184" s="20">
        <v>122.631999883665</v>
      </c>
      <c r="P184" s="15">
        <f t="shared" si="3"/>
        <v>0.10424404191907954</v>
      </c>
      <c r="Q184" s="29"/>
      <c r="R184" s="29"/>
    </row>
    <row r="185" spans="12:18" x14ac:dyDescent="0.25">
      <c r="L185" s="17">
        <v>41274</v>
      </c>
      <c r="M185" s="18">
        <v>130.859206931312</v>
      </c>
      <c r="N185" s="19">
        <v>40527</v>
      </c>
      <c r="O185" s="20">
        <v>122.526030983856</v>
      </c>
      <c r="P185" s="15">
        <f t="shared" si="3"/>
        <v>0.12915214223546045</v>
      </c>
      <c r="Q185" s="29"/>
      <c r="R185" s="29"/>
    </row>
    <row r="186" spans="12:18" x14ac:dyDescent="0.25">
      <c r="L186" s="17">
        <v>41305</v>
      </c>
      <c r="M186" s="18">
        <v>130.09034242267299</v>
      </c>
      <c r="N186" s="19">
        <v>40558</v>
      </c>
      <c r="O186" s="20">
        <v>122.99499054760101</v>
      </c>
      <c r="P186" s="15">
        <f t="shared" si="3"/>
        <v>0.14313392055298535</v>
      </c>
      <c r="Q186" s="29"/>
      <c r="R186" s="28"/>
    </row>
    <row r="187" spans="12:18" x14ac:dyDescent="0.25">
      <c r="L187" s="17">
        <v>41333</v>
      </c>
      <c r="M187" s="18">
        <v>128.97396052578301</v>
      </c>
      <c r="N187" s="19">
        <v>40589</v>
      </c>
      <c r="O187" s="20">
        <v>124.298367030059</v>
      </c>
      <c r="P187" s="15">
        <f t="shared" si="3"/>
        <v>0.14556291024879942</v>
      </c>
      <c r="Q187" s="29"/>
      <c r="R187" s="28"/>
    </row>
    <row r="188" spans="12:18" x14ac:dyDescent="0.25">
      <c r="L188" s="17">
        <v>41364</v>
      </c>
      <c r="M188" s="18">
        <v>128.485471351868</v>
      </c>
      <c r="N188" s="19">
        <v>40617</v>
      </c>
      <c r="O188" s="20">
        <v>124.682888114333</v>
      </c>
      <c r="P188" s="15">
        <f t="shared" si="3"/>
        <v>0.1300082883820608</v>
      </c>
      <c r="Q188" s="29"/>
      <c r="R188" s="28"/>
    </row>
    <row r="189" spans="12:18" x14ac:dyDescent="0.25">
      <c r="L189" s="17">
        <v>41394</v>
      </c>
      <c r="M189" s="18">
        <v>130.30308540785799</v>
      </c>
      <c r="N189" s="19">
        <v>40648</v>
      </c>
      <c r="O189" s="20">
        <v>124.669997604054</v>
      </c>
      <c r="P189" s="15">
        <f t="shared" si="3"/>
        <v>0.10177117376857181</v>
      </c>
      <c r="Q189" s="29"/>
      <c r="R189" s="28"/>
    </row>
    <row r="190" spans="12:18" x14ac:dyDescent="0.25">
      <c r="L190" s="17">
        <v>41425</v>
      </c>
      <c r="M190" s="18">
        <v>132.75599896413999</v>
      </c>
      <c r="N190" s="19">
        <v>40678</v>
      </c>
      <c r="O190" s="20">
        <v>125.060675247706</v>
      </c>
      <c r="P190" s="15">
        <f t="shared" si="3"/>
        <v>8.303465502433105E-2</v>
      </c>
      <c r="Q190" s="29"/>
      <c r="R190" s="28"/>
    </row>
    <row r="191" spans="12:18" x14ac:dyDescent="0.25">
      <c r="L191" s="17">
        <v>41455</v>
      </c>
      <c r="M191" s="18">
        <v>135.06944508398701</v>
      </c>
      <c r="N191" s="19">
        <v>40709</v>
      </c>
      <c r="O191" s="20">
        <v>125.09518324552199</v>
      </c>
      <c r="P191" s="15">
        <f t="shared" si="3"/>
        <v>6.8588598720075389E-2</v>
      </c>
      <c r="Q191" s="29"/>
      <c r="R191" s="28"/>
    </row>
    <row r="192" spans="12:18" x14ac:dyDescent="0.25">
      <c r="L192" s="17">
        <v>41486</v>
      </c>
      <c r="M192" s="18">
        <v>136.020172267437</v>
      </c>
      <c r="N192" s="19">
        <v>40739</v>
      </c>
      <c r="O192" s="20">
        <v>124.20997182190099</v>
      </c>
      <c r="P192" s="15">
        <f t="shared" si="3"/>
        <v>5.9749211483578257E-2</v>
      </c>
      <c r="Q192" s="29"/>
      <c r="R192" s="28"/>
    </row>
    <row r="193" spans="12:18" x14ac:dyDescent="0.25">
      <c r="L193" s="17">
        <v>41517</v>
      </c>
      <c r="M193" s="18">
        <v>136.7831697622</v>
      </c>
      <c r="N193" s="19">
        <v>40770</v>
      </c>
      <c r="O193" s="20">
        <v>124.375252955997</v>
      </c>
      <c r="P193" s="15">
        <f t="shared" si="3"/>
        <v>5.0069031300317368E-2</v>
      </c>
      <c r="Q193" s="29"/>
      <c r="R193" s="28"/>
    </row>
    <row r="194" spans="12:18" x14ac:dyDescent="0.25">
      <c r="L194" s="17">
        <v>41547</v>
      </c>
      <c r="M194" s="18">
        <v>137.56382771211099</v>
      </c>
      <c r="N194" s="19">
        <v>40801</v>
      </c>
      <c r="O194" s="20">
        <v>126.431981304497</v>
      </c>
      <c r="P194" s="15">
        <f t="shared" si="3"/>
        <v>4.8783413144500631E-2</v>
      </c>
      <c r="Q194" s="29"/>
      <c r="R194" s="28"/>
    </row>
    <row r="195" spans="12:18" x14ac:dyDescent="0.25">
      <c r="L195" s="17">
        <v>41578</v>
      </c>
      <c r="M195" s="18">
        <v>138.05820629752799</v>
      </c>
      <c r="N195" s="19">
        <v>40831</v>
      </c>
      <c r="O195" s="20">
        <v>129.438341561383</v>
      </c>
      <c r="P195" s="15">
        <f t="shared" si="3"/>
        <v>5.4043338743114733E-2</v>
      </c>
      <c r="Q195" s="29"/>
      <c r="R195" s="28"/>
    </row>
    <row r="196" spans="12:18" x14ac:dyDescent="0.25">
      <c r="L196" s="17">
        <v>41608</v>
      </c>
      <c r="M196" s="18">
        <v>138.84554808994</v>
      </c>
      <c r="N196" s="19">
        <v>40862</v>
      </c>
      <c r="O196" s="20">
        <v>131.96849577893801</v>
      </c>
      <c r="P196" s="15">
        <f t="shared" si="3"/>
        <v>7.6134254551259772E-2</v>
      </c>
      <c r="Q196" s="29"/>
      <c r="R196" s="28"/>
    </row>
    <row r="197" spans="12:18" x14ac:dyDescent="0.25">
      <c r="L197" s="17">
        <v>41639</v>
      </c>
      <c r="M197" s="18">
        <v>140.14879376378499</v>
      </c>
      <c r="N197" s="19">
        <v>40892</v>
      </c>
      <c r="O197" s="20">
        <v>133.30483555657599</v>
      </c>
      <c r="P197" s="15">
        <f t="shared" si="3"/>
        <v>8.7971547647211379E-2</v>
      </c>
      <c r="Q197" s="30"/>
      <c r="R197" s="28"/>
    </row>
    <row r="198" spans="12:18" x14ac:dyDescent="0.25">
      <c r="L198" s="17">
        <v>41670</v>
      </c>
      <c r="M198" s="18">
        <v>142.595577633853</v>
      </c>
      <c r="N198" s="19">
        <v>40923</v>
      </c>
      <c r="O198" s="20">
        <v>133.921792944473</v>
      </c>
      <c r="P198" s="15">
        <f t="shared" si="3"/>
        <v>8.8839410029818655E-2</v>
      </c>
      <c r="Q198" s="29"/>
      <c r="R198" s="28"/>
    </row>
    <row r="199" spans="12:18" x14ac:dyDescent="0.25">
      <c r="L199" s="17">
        <v>41698</v>
      </c>
      <c r="M199" s="18">
        <v>143.76973893822199</v>
      </c>
      <c r="N199" s="19">
        <v>40954</v>
      </c>
      <c r="O199" s="20">
        <v>132.69964257439599</v>
      </c>
      <c r="P199" s="15">
        <f t="shared" si="3"/>
        <v>6.7589589027386987E-2</v>
      </c>
      <c r="Q199" s="29"/>
      <c r="R199" s="28"/>
    </row>
    <row r="200" spans="12:18" x14ac:dyDescent="0.25">
      <c r="L200" s="17">
        <v>41729</v>
      </c>
      <c r="M200" s="18">
        <v>144.46042854656301</v>
      </c>
      <c r="N200" s="19">
        <v>40983</v>
      </c>
      <c r="O200" s="20">
        <v>130.725025350826</v>
      </c>
      <c r="P200" s="15">
        <f t="shared" si="3"/>
        <v>4.84600359189018E-2</v>
      </c>
      <c r="Q200" s="29"/>
      <c r="R200" s="28"/>
    </row>
    <row r="201" spans="12:18" x14ac:dyDescent="0.25">
      <c r="L201" s="17">
        <v>41759</v>
      </c>
      <c r="M201" s="18">
        <v>144.520084090132</v>
      </c>
      <c r="N201" s="19">
        <v>41014</v>
      </c>
      <c r="O201" s="20">
        <v>129.97249461755601</v>
      </c>
      <c r="P201" s="15">
        <f t="shared" si="3"/>
        <v>4.2532262095187345E-2</v>
      </c>
      <c r="Q201" s="29"/>
      <c r="R201" s="28"/>
    </row>
    <row r="202" spans="12:18" x14ac:dyDescent="0.25">
      <c r="L202" s="17">
        <v>41790</v>
      </c>
      <c r="M202" s="18">
        <v>146.41572449186799</v>
      </c>
      <c r="N202" s="19">
        <v>41044</v>
      </c>
      <c r="O202" s="20">
        <v>130.71522758769601</v>
      </c>
      <c r="P202" s="15">
        <f t="shared" si="3"/>
        <v>4.5214471525842237E-2</v>
      </c>
      <c r="Q202" s="29"/>
      <c r="R202" s="28"/>
    </row>
    <row r="203" spans="12:18" x14ac:dyDescent="0.25">
      <c r="L203" s="17">
        <v>41820</v>
      </c>
      <c r="M203" s="18">
        <v>148.39062219161201</v>
      </c>
      <c r="N203" s="19">
        <v>41075</v>
      </c>
      <c r="O203" s="20">
        <v>132.84505209658701</v>
      </c>
      <c r="P203" s="15">
        <f t="shared" si="3"/>
        <v>6.1951776639189271E-2</v>
      </c>
      <c r="Q203" s="29"/>
      <c r="R203" s="28"/>
    </row>
    <row r="204" spans="12:18" x14ac:dyDescent="0.25">
      <c r="L204" s="17">
        <v>41851</v>
      </c>
      <c r="M204" s="18">
        <v>150.814045122256</v>
      </c>
      <c r="N204" s="19">
        <v>41105</v>
      </c>
      <c r="O204" s="20">
        <v>134.69593965036799</v>
      </c>
      <c r="P204" s="15">
        <f t="shared" si="3"/>
        <v>8.4421304301576905E-2</v>
      </c>
      <c r="Q204" s="29"/>
      <c r="R204" s="28"/>
    </row>
    <row r="205" spans="12:18" x14ac:dyDescent="0.25">
      <c r="L205" s="17">
        <v>41882</v>
      </c>
      <c r="M205" s="18">
        <v>152.43376091078699</v>
      </c>
      <c r="N205" s="19">
        <v>41136</v>
      </c>
      <c r="O205" s="20">
        <v>136.54358973213101</v>
      </c>
      <c r="P205" s="15">
        <f t="shared" si="3"/>
        <v>9.7835674597092748E-2</v>
      </c>
      <c r="Q205" s="29"/>
      <c r="R205" s="28"/>
    </row>
    <row r="206" spans="12:18" x14ac:dyDescent="0.25">
      <c r="L206" s="17">
        <v>41912</v>
      </c>
      <c r="M206" s="18">
        <v>154.28503505486</v>
      </c>
      <c r="N206" s="19">
        <v>41167</v>
      </c>
      <c r="O206" s="20">
        <v>137.40639508384001</v>
      </c>
      <c r="P206" s="15">
        <f t="shared" si="3"/>
        <v>8.6800931742992971E-2</v>
      </c>
      <c r="Q206" s="29"/>
      <c r="R206" s="28"/>
    </row>
    <row r="207" spans="12:18" x14ac:dyDescent="0.25">
      <c r="L207" s="17">
        <v>41943</v>
      </c>
      <c r="M207" s="18">
        <v>155.36236497910099</v>
      </c>
      <c r="N207" s="19">
        <v>41197</v>
      </c>
      <c r="O207" s="20">
        <v>138.34178144419101</v>
      </c>
      <c r="P207" s="15">
        <f t="shared" si="3"/>
        <v>6.8785182005640655E-2</v>
      </c>
      <c r="Q207" s="29"/>
      <c r="R207" s="28"/>
    </row>
    <row r="208" spans="12:18" x14ac:dyDescent="0.25">
      <c r="L208" s="17">
        <v>41973</v>
      </c>
      <c r="M208" s="18">
        <v>156.78816788424299</v>
      </c>
      <c r="N208" s="19">
        <v>41228</v>
      </c>
      <c r="O208" s="20">
        <v>138.76110151188101</v>
      </c>
      <c r="P208" s="15">
        <f t="shared" si="3"/>
        <v>5.1471418938663804E-2</v>
      </c>
      <c r="Q208" s="29"/>
      <c r="R208" s="28"/>
    </row>
    <row r="209" spans="12:18" x14ac:dyDescent="0.25">
      <c r="L209" s="17">
        <v>42004</v>
      </c>
      <c r="M209" s="18">
        <v>157.27400956276699</v>
      </c>
      <c r="N209" s="19">
        <v>41258</v>
      </c>
      <c r="O209" s="20">
        <v>139.68308583714901</v>
      </c>
      <c r="P209" s="15">
        <f t="shared" si="3"/>
        <v>4.7847103624879539E-2</v>
      </c>
      <c r="Q209" s="29"/>
      <c r="R209" s="28"/>
    </row>
    <row r="210" spans="12:18" x14ac:dyDescent="0.25">
      <c r="L210" s="17">
        <v>42035</v>
      </c>
      <c r="M210" s="18">
        <v>158.631131477986</v>
      </c>
      <c r="N210" s="19">
        <v>41289</v>
      </c>
      <c r="O210" s="20">
        <v>139.304195332202</v>
      </c>
      <c r="P210" s="15">
        <f t="shared" si="3"/>
        <v>4.0190638651027122E-2</v>
      </c>
      <c r="Q210" s="28"/>
      <c r="R210" s="28"/>
    </row>
    <row r="211" spans="12:18" x14ac:dyDescent="0.25">
      <c r="L211" s="17">
        <v>42063</v>
      </c>
      <c r="M211" s="18">
        <v>158.582053970082</v>
      </c>
      <c r="N211" s="19">
        <v>41320</v>
      </c>
      <c r="O211" s="20">
        <v>139.579102258587</v>
      </c>
      <c r="P211" s="15">
        <f t="shared" si="3"/>
        <v>5.184233770889124E-2</v>
      </c>
      <c r="Q211" s="28"/>
      <c r="R211" s="28"/>
    </row>
    <row r="212" spans="12:18" x14ac:dyDescent="0.25">
      <c r="L212" s="17">
        <v>42094</v>
      </c>
      <c r="M212" s="18">
        <v>160.000101333191</v>
      </c>
      <c r="N212" s="19">
        <v>41348</v>
      </c>
      <c r="O212" s="20">
        <v>140.56352798147799</v>
      </c>
      <c r="P212" s="15">
        <f t="shared" si="3"/>
        <v>7.526104970527614E-2</v>
      </c>
      <c r="Q212" s="28"/>
      <c r="R212" s="28"/>
    </row>
    <row r="213" spans="12:18" x14ac:dyDescent="0.25">
      <c r="L213" s="17">
        <v>42124</v>
      </c>
      <c r="M213" s="18">
        <v>161.041658055049</v>
      </c>
      <c r="N213" s="19">
        <v>41379</v>
      </c>
      <c r="O213" s="20">
        <v>142.66085136297099</v>
      </c>
      <c r="P213" s="15">
        <f t="shared" si="3"/>
        <v>9.7623399341148831E-2</v>
      </c>
      <c r="Q213" s="28"/>
      <c r="R213" s="28"/>
    </row>
    <row r="214" spans="12:18" x14ac:dyDescent="0.25">
      <c r="L214" s="17">
        <v>42155</v>
      </c>
      <c r="M214" s="18">
        <v>164.04774835932301</v>
      </c>
      <c r="N214" s="19">
        <v>41409</v>
      </c>
      <c r="O214" s="20">
        <v>145.75105537438</v>
      </c>
      <c r="P214" s="15">
        <f t="shared" si="3"/>
        <v>0.11502736187791562</v>
      </c>
      <c r="Q214" s="28"/>
      <c r="R214" s="28"/>
    </row>
    <row r="215" spans="12:18" x14ac:dyDescent="0.25">
      <c r="L215" s="17">
        <v>42185</v>
      </c>
      <c r="M215" s="18">
        <v>166.33725357278999</v>
      </c>
      <c r="N215" s="19">
        <v>41440</v>
      </c>
      <c r="O215" s="20">
        <v>147.69936244580501</v>
      </c>
      <c r="P215" s="15">
        <f t="shared" si="3"/>
        <v>0.11181681300721635</v>
      </c>
      <c r="Q215" s="28"/>
      <c r="R215" s="28"/>
    </row>
    <row r="216" spans="12:18" x14ac:dyDescent="0.25">
      <c r="L216" s="17">
        <v>42216</v>
      </c>
      <c r="M216" s="18">
        <v>168.66282857797501</v>
      </c>
      <c r="N216" s="19">
        <v>41470</v>
      </c>
      <c r="O216" s="20">
        <v>150.37431278121301</v>
      </c>
      <c r="P216" s="15">
        <f t="shared" si="3"/>
        <v>0.11639826093898287</v>
      </c>
      <c r="Q216" s="28"/>
      <c r="R216" s="28"/>
    </row>
    <row r="217" spans="12:18" x14ac:dyDescent="0.25">
      <c r="L217" s="17">
        <v>42247</v>
      </c>
      <c r="M217" s="18">
        <v>169.67027416720899</v>
      </c>
      <c r="N217" s="19">
        <v>41501</v>
      </c>
      <c r="O217" s="20">
        <v>150.83214047905901</v>
      </c>
      <c r="P217" s="15">
        <f t="shared" si="3"/>
        <v>0.10464461037650352</v>
      </c>
      <c r="Q217" s="28"/>
      <c r="R217" s="28"/>
    </row>
    <row r="218" spans="12:18" x14ac:dyDescent="0.25">
      <c r="L218" s="17">
        <v>42277</v>
      </c>
      <c r="M218" s="18">
        <v>169.65943349320099</v>
      </c>
      <c r="N218" s="19">
        <v>41532</v>
      </c>
      <c r="O218" s="20">
        <v>153.30073082465299</v>
      </c>
      <c r="P218" s="15">
        <f t="shared" si="3"/>
        <v>0.11567391554894435</v>
      </c>
      <c r="Q218" s="28"/>
      <c r="R218" s="28"/>
    </row>
    <row r="219" spans="12:18" x14ac:dyDescent="0.25">
      <c r="L219" s="17">
        <v>42308</v>
      </c>
      <c r="M219" s="18">
        <v>168.64692313478099</v>
      </c>
      <c r="N219" s="19">
        <v>41562</v>
      </c>
      <c r="O219" s="20">
        <v>154.39630364130801</v>
      </c>
      <c r="P219" s="15">
        <f t="shared" si="3"/>
        <v>0.11604969973293011</v>
      </c>
      <c r="Q219" s="28"/>
      <c r="R219" s="28"/>
    </row>
    <row r="220" spans="12:18" x14ac:dyDescent="0.25">
      <c r="L220" s="17">
        <v>42338</v>
      </c>
      <c r="M220" s="18">
        <v>168.87426969124101</v>
      </c>
      <c r="N220" s="19">
        <v>41593</v>
      </c>
      <c r="O220" s="20">
        <v>156.27563168405501</v>
      </c>
      <c r="P220" s="15">
        <f t="shared" si="3"/>
        <v>0.12622074905245961</v>
      </c>
      <c r="Q220" s="28"/>
      <c r="R220" s="28"/>
    </row>
    <row r="221" spans="12:18" x14ac:dyDescent="0.25">
      <c r="L221" s="17">
        <v>42369</v>
      </c>
      <c r="M221" s="18">
        <v>170.69870924247101</v>
      </c>
      <c r="N221" s="19">
        <v>41623</v>
      </c>
      <c r="O221" s="20">
        <v>155.56091788723299</v>
      </c>
      <c r="P221" s="15">
        <f t="shared" si="3"/>
        <v>0.11367039863792328</v>
      </c>
      <c r="Q221" s="28"/>
      <c r="R221" s="28"/>
    </row>
    <row r="222" spans="12:18" x14ac:dyDescent="0.25">
      <c r="L222" s="17">
        <v>42400</v>
      </c>
      <c r="M222" s="18">
        <v>174.584912102034</v>
      </c>
      <c r="N222" s="19">
        <v>41654</v>
      </c>
      <c r="O222" s="20">
        <v>155.719453596585</v>
      </c>
      <c r="P222" s="15">
        <f t="shared" si="3"/>
        <v>0.1178375010547037</v>
      </c>
      <c r="Q222" s="28"/>
      <c r="R222" s="28"/>
    </row>
    <row r="223" spans="12:18" x14ac:dyDescent="0.25">
      <c r="L223" s="17">
        <v>42429</v>
      </c>
      <c r="M223" s="18">
        <v>176.663087548243</v>
      </c>
      <c r="N223" s="19">
        <v>41685</v>
      </c>
      <c r="O223" s="20">
        <v>155.395910793204</v>
      </c>
      <c r="P223" s="15">
        <f t="shared" si="3"/>
        <v>0.11331788411501931</v>
      </c>
      <c r="Q223" s="28"/>
      <c r="R223" s="28"/>
    </row>
    <row r="224" spans="12:18" x14ac:dyDescent="0.25">
      <c r="L224" s="17">
        <v>42460</v>
      </c>
      <c r="M224" s="18">
        <v>176.74537556275999</v>
      </c>
      <c r="N224" s="19">
        <v>41713</v>
      </c>
      <c r="O224" s="20">
        <v>156.503505793182</v>
      </c>
      <c r="P224" s="15">
        <f t="shared" si="3"/>
        <v>0.11340052459272654</v>
      </c>
      <c r="Q224" s="28"/>
      <c r="R224" s="28"/>
    </row>
    <row r="225" spans="12:18" x14ac:dyDescent="0.25">
      <c r="L225" s="17">
        <v>42490</v>
      </c>
      <c r="M225" s="18">
        <v>175.27822419108699</v>
      </c>
      <c r="N225" s="19">
        <v>41744</v>
      </c>
      <c r="O225" s="20">
        <v>157.27087215208201</v>
      </c>
      <c r="P225" s="15">
        <f t="shared" si="3"/>
        <v>0.10241086219189066</v>
      </c>
      <c r="Q225" s="28"/>
      <c r="R225" s="28"/>
    </row>
    <row r="226" spans="12:18" x14ac:dyDescent="0.25">
      <c r="L226" s="17">
        <v>42521</v>
      </c>
      <c r="M226" s="18">
        <v>176.102147740535</v>
      </c>
      <c r="N226" s="19">
        <v>41774</v>
      </c>
      <c r="O226" s="20">
        <v>156.960158117898</v>
      </c>
      <c r="P226" s="15">
        <f t="shared" si="3"/>
        <v>7.6905808432920164E-2</v>
      </c>
      <c r="Q226" s="28"/>
      <c r="R226" s="28"/>
    </row>
    <row r="227" spans="12:18" x14ac:dyDescent="0.25">
      <c r="L227" s="17">
        <v>42551</v>
      </c>
      <c r="M227" s="18">
        <v>178.17496286275701</v>
      </c>
      <c r="N227" s="19">
        <v>41805</v>
      </c>
      <c r="O227" s="20">
        <v>156.521427378966</v>
      </c>
      <c r="P227" s="15">
        <f t="shared" si="3"/>
        <v>5.9729878227457123E-2</v>
      </c>
      <c r="Q227" s="28"/>
      <c r="R227" s="28"/>
    </row>
    <row r="228" spans="12:18" x14ac:dyDescent="0.25">
      <c r="L228" s="17">
        <v>42582</v>
      </c>
      <c r="M228" s="18">
        <v>182.26494205116299</v>
      </c>
      <c r="N228" s="19">
        <v>41835</v>
      </c>
      <c r="O228" s="20">
        <v>155.77846325796801</v>
      </c>
      <c r="P228" s="15">
        <f t="shared" si="3"/>
        <v>3.5937989519644775E-2</v>
      </c>
      <c r="Q228" s="28"/>
      <c r="R228" s="28"/>
    </row>
    <row r="229" spans="12:18" x14ac:dyDescent="0.25">
      <c r="L229" s="17">
        <v>42613</v>
      </c>
      <c r="M229" s="18">
        <v>184.77103522176799</v>
      </c>
      <c r="N229" s="19">
        <v>41866</v>
      </c>
      <c r="O229" s="20">
        <v>158.80543402385399</v>
      </c>
      <c r="P229" s="15">
        <f t="shared" si="3"/>
        <v>5.286203271710499E-2</v>
      </c>
      <c r="Q229" s="28"/>
      <c r="R229" s="28"/>
    </row>
    <row r="230" spans="12:18" x14ac:dyDescent="0.25">
      <c r="L230" s="17">
        <v>42643</v>
      </c>
      <c r="M230" s="18">
        <v>187.271986385996</v>
      </c>
      <c r="N230" s="19">
        <v>41897</v>
      </c>
      <c r="O230" s="20">
        <v>161.39274222887201</v>
      </c>
      <c r="P230" s="15">
        <f t="shared" si="3"/>
        <v>5.2785210877270616E-2</v>
      </c>
      <c r="Q230" s="28"/>
      <c r="R230" s="29"/>
    </row>
    <row r="231" spans="12:18" x14ac:dyDescent="0.25">
      <c r="L231" s="17">
        <v>42674</v>
      </c>
      <c r="M231" s="18">
        <v>187.14580947996399</v>
      </c>
      <c r="N231" s="19">
        <v>41927</v>
      </c>
      <c r="O231" s="20">
        <v>165.44760886459699</v>
      </c>
      <c r="P231" s="15">
        <f t="shared" si="3"/>
        <v>7.1577524608123166E-2</v>
      </c>
      <c r="Q231" s="28"/>
      <c r="R231" s="29"/>
    </row>
    <row r="232" spans="12:18" x14ac:dyDescent="0.25">
      <c r="L232" s="17">
        <v>42704</v>
      </c>
      <c r="M232" s="18">
        <v>187.42232956579599</v>
      </c>
      <c r="N232" s="19">
        <v>41958</v>
      </c>
      <c r="O232" s="20">
        <v>167.379355526598</v>
      </c>
      <c r="P232" s="15">
        <f t="shared" si="3"/>
        <v>7.1052176995781258E-2</v>
      </c>
      <c r="Q232" s="28"/>
      <c r="R232" s="29"/>
    </row>
    <row r="233" spans="12:18" x14ac:dyDescent="0.25">
      <c r="L233" s="17">
        <v>42735</v>
      </c>
      <c r="M233" s="18">
        <v>188.18927482711501</v>
      </c>
      <c r="N233" s="19">
        <v>41988</v>
      </c>
      <c r="O233" s="20">
        <v>171.65455235105</v>
      </c>
      <c r="P233" s="15">
        <f t="shared" si="3"/>
        <v>0.1034555123638663</v>
      </c>
      <c r="Q233" s="28"/>
      <c r="R233" s="29"/>
    </row>
    <row r="234" spans="12:18" x14ac:dyDescent="0.25">
      <c r="L234" s="17">
        <v>42766</v>
      </c>
      <c r="M234" s="18">
        <v>191.800468607412</v>
      </c>
      <c r="N234" s="19">
        <v>42019</v>
      </c>
      <c r="O234" s="20">
        <v>174.92043538787399</v>
      </c>
      <c r="P234" s="15">
        <f t="shared" si="3"/>
        <v>0.12330496510109823</v>
      </c>
      <c r="Q234" s="28"/>
      <c r="R234" s="29"/>
    </row>
    <row r="235" spans="12:18" x14ac:dyDescent="0.25">
      <c r="L235" s="17">
        <v>42794</v>
      </c>
      <c r="M235" s="18">
        <v>195.52383585925099</v>
      </c>
      <c r="N235" s="19">
        <v>42050</v>
      </c>
      <c r="O235" s="20">
        <v>178.61958275536699</v>
      </c>
      <c r="P235" s="15">
        <f t="shared" si="3"/>
        <v>0.14944841111725471</v>
      </c>
      <c r="Q235" s="28"/>
      <c r="R235" s="29"/>
    </row>
    <row r="236" spans="12:18" x14ac:dyDescent="0.25">
      <c r="L236" s="17">
        <v>42825</v>
      </c>
      <c r="M236" s="18">
        <v>198.80748478868</v>
      </c>
      <c r="N236" s="19">
        <v>42078</v>
      </c>
      <c r="O236" s="20">
        <v>177.74207825439001</v>
      </c>
      <c r="P236" s="15">
        <f t="shared" si="3"/>
        <v>0.13570668818930232</v>
      </c>
      <c r="Q236" s="28"/>
      <c r="R236" s="29"/>
    </row>
    <row r="237" spans="12:18" x14ac:dyDescent="0.25">
      <c r="L237" s="17">
        <v>42855</v>
      </c>
      <c r="M237" s="18">
        <v>201.536957045181</v>
      </c>
      <c r="N237" s="19">
        <v>42109</v>
      </c>
      <c r="O237" s="20">
        <v>178.29888823371499</v>
      </c>
      <c r="P237" s="15">
        <f t="shared" si="3"/>
        <v>0.13370572563048255</v>
      </c>
      <c r="Q237" s="28"/>
      <c r="R237" s="29"/>
    </row>
    <row r="238" spans="12:18" x14ac:dyDescent="0.25">
      <c r="L238" s="17">
        <v>42886</v>
      </c>
      <c r="M238" s="18">
        <v>205.750468661036</v>
      </c>
      <c r="N238" s="19">
        <v>42139</v>
      </c>
      <c r="O238" s="20">
        <v>178.44298168902799</v>
      </c>
      <c r="P238" s="15">
        <f t="shared" ref="P238:P286" si="4">O238/O226-1</f>
        <v>0.13686800414021949</v>
      </c>
      <c r="Q238" s="28"/>
      <c r="R238" s="29"/>
    </row>
    <row r="239" spans="12:18" x14ac:dyDescent="0.25">
      <c r="L239" s="17">
        <v>42916</v>
      </c>
      <c r="M239" s="18">
        <v>210.91223489780501</v>
      </c>
      <c r="N239" s="19">
        <v>42170</v>
      </c>
      <c r="O239" s="20">
        <v>180.660428178448</v>
      </c>
      <c r="P239" s="15">
        <f t="shared" si="4"/>
        <v>0.15422170116706901</v>
      </c>
      <c r="Q239" s="28"/>
      <c r="R239" s="29"/>
    </row>
    <row r="240" spans="12:18" x14ac:dyDescent="0.25">
      <c r="L240" s="17">
        <v>42947</v>
      </c>
      <c r="M240" s="18">
        <v>215.14506235881399</v>
      </c>
      <c r="N240" s="19">
        <v>42200</v>
      </c>
      <c r="O240" s="20">
        <v>181.14168458924499</v>
      </c>
      <c r="P240" s="15">
        <f t="shared" si="4"/>
        <v>0.16281596827204314</v>
      </c>
      <c r="Q240" s="28"/>
      <c r="R240" s="29"/>
    </row>
    <row r="241" spans="12:18" x14ac:dyDescent="0.25">
      <c r="L241" s="17">
        <v>42978</v>
      </c>
      <c r="M241" s="18">
        <v>215.41457221339499</v>
      </c>
      <c r="N241" s="19">
        <v>42231</v>
      </c>
      <c r="O241" s="20">
        <v>181.54707387217701</v>
      </c>
      <c r="P241" s="15">
        <f t="shared" si="4"/>
        <v>0.14320441859002764</v>
      </c>
      <c r="Q241" s="28"/>
      <c r="R241" s="29"/>
    </row>
    <row r="242" spans="12:18" x14ac:dyDescent="0.25">
      <c r="L242" s="17">
        <v>43008</v>
      </c>
      <c r="M242" s="18">
        <v>213.846198210963</v>
      </c>
      <c r="N242" s="19">
        <v>42262</v>
      </c>
      <c r="O242" s="20">
        <v>182.89626794294199</v>
      </c>
      <c r="P242" s="15">
        <f t="shared" si="4"/>
        <v>0.13323725352888371</v>
      </c>
      <c r="Q242" s="28"/>
      <c r="R242" s="29"/>
    </row>
    <row r="243" spans="12:18" x14ac:dyDescent="0.25">
      <c r="L243" s="17">
        <v>43039</v>
      </c>
      <c r="M243" s="18">
        <v>212.29545325538299</v>
      </c>
      <c r="N243" s="19">
        <v>42292</v>
      </c>
      <c r="O243" s="20">
        <v>182.625869411807</v>
      </c>
      <c r="P243" s="15">
        <f t="shared" si="4"/>
        <v>0.10382900463232914</v>
      </c>
      <c r="Q243" s="28"/>
      <c r="R243" s="29"/>
    </row>
    <row r="244" spans="12:18" x14ac:dyDescent="0.25">
      <c r="L244" s="17">
        <v>43069</v>
      </c>
      <c r="M244" s="18">
        <v>213.25684083085201</v>
      </c>
      <c r="N244" s="19">
        <v>42323</v>
      </c>
      <c r="O244" s="20">
        <v>183.327293962635</v>
      </c>
      <c r="P244" s="15">
        <f t="shared" si="4"/>
        <v>9.528019979442881E-2</v>
      </c>
      <c r="Q244" s="28"/>
      <c r="R244" s="29"/>
    </row>
    <row r="245" spans="12:18" x14ac:dyDescent="0.25">
      <c r="L245" s="17">
        <v>43100</v>
      </c>
      <c r="M245" s="18">
        <v>215.82091549230901</v>
      </c>
      <c r="N245" s="19">
        <v>42353</v>
      </c>
      <c r="O245" s="20">
        <v>183.249096161865</v>
      </c>
      <c r="P245" s="15">
        <f t="shared" si="4"/>
        <v>6.7545798535555646E-2</v>
      </c>
      <c r="Q245" s="28"/>
      <c r="R245" s="29"/>
    </row>
    <row r="246" spans="12:18" x14ac:dyDescent="0.25">
      <c r="L246" s="17">
        <v>43131</v>
      </c>
      <c r="M246" s="18">
        <v>220.58658406635601</v>
      </c>
      <c r="N246" s="19">
        <v>42384</v>
      </c>
      <c r="O246" s="20">
        <v>184.964732454943</v>
      </c>
      <c r="P246" s="15">
        <f t="shared" si="4"/>
        <v>5.7422090476715759E-2</v>
      </c>
      <c r="Q246" s="28"/>
      <c r="R246" s="29"/>
    </row>
    <row r="247" spans="12:18" x14ac:dyDescent="0.25">
      <c r="L247" s="17">
        <v>43159</v>
      </c>
      <c r="M247" s="18">
        <v>220.327556397828</v>
      </c>
      <c r="N247" s="19">
        <v>42415</v>
      </c>
      <c r="O247" s="20">
        <v>184.63548268043999</v>
      </c>
      <c r="P247" s="15">
        <f t="shared" si="4"/>
        <v>3.3679957327591659E-2</v>
      </c>
      <c r="Q247" s="28"/>
      <c r="R247" s="29"/>
    </row>
    <row r="248" spans="12:18" x14ac:dyDescent="0.25">
      <c r="L248" s="17">
        <v>43190</v>
      </c>
      <c r="M248" s="18">
        <v>217.90427016599099</v>
      </c>
      <c r="N248" s="19">
        <v>42444</v>
      </c>
      <c r="O248" s="20">
        <v>184.52385418068599</v>
      </c>
      <c r="P248" s="15">
        <f t="shared" si="4"/>
        <v>3.8155151514486674E-2</v>
      </c>
      <c r="Q248" s="28"/>
      <c r="R248" s="29"/>
    </row>
    <row r="249" spans="12:18" x14ac:dyDescent="0.25">
      <c r="L249" s="17">
        <v>43220</v>
      </c>
      <c r="M249" s="18">
        <v>216.01148755980199</v>
      </c>
      <c r="N249" s="19">
        <v>42475</v>
      </c>
      <c r="O249" s="20">
        <v>185.15607934486499</v>
      </c>
      <c r="P249" s="15">
        <f t="shared" si="4"/>
        <v>3.8458967294072943E-2</v>
      </c>
      <c r="Q249" s="28"/>
      <c r="R249" s="29"/>
    </row>
    <row r="250" spans="12:18" x14ac:dyDescent="0.25">
      <c r="L250" s="17">
        <v>43251</v>
      </c>
      <c r="M250" s="18">
        <v>218.35580187243099</v>
      </c>
      <c r="N250" s="19">
        <v>42505</v>
      </c>
      <c r="O250" s="20">
        <v>188.33152504835499</v>
      </c>
      <c r="P250" s="15">
        <f t="shared" si="4"/>
        <v>5.5415703468572053E-2</v>
      </c>
      <c r="Q250" s="28"/>
      <c r="R250" s="29"/>
    </row>
    <row r="251" spans="12:18" x14ac:dyDescent="0.25">
      <c r="L251" s="17">
        <v>43281</v>
      </c>
      <c r="M251" s="18">
        <v>224.155362230311</v>
      </c>
      <c r="N251" s="19">
        <v>42536</v>
      </c>
      <c r="O251" s="20">
        <v>191.56174397912</v>
      </c>
      <c r="P251" s="15">
        <f t="shared" si="4"/>
        <v>6.0341469964325434E-2</v>
      </c>
      <c r="Q251" s="28"/>
      <c r="R251" s="29"/>
    </row>
    <row r="252" spans="12:18" x14ac:dyDescent="0.25">
      <c r="L252" s="17">
        <v>43312</v>
      </c>
      <c r="M252" s="31">
        <v>228.22710360316299</v>
      </c>
      <c r="N252" s="19">
        <v>42566</v>
      </c>
      <c r="O252" s="20">
        <v>194.59609345649901</v>
      </c>
      <c r="P252" s="15">
        <f t="shared" si="4"/>
        <v>7.4275608608604271E-2</v>
      </c>
      <c r="Q252" s="28"/>
      <c r="R252" s="29"/>
    </row>
    <row r="253" spans="12:18" x14ac:dyDescent="0.25">
      <c r="L253" s="17">
        <v>43343</v>
      </c>
      <c r="M253" s="18">
        <v>229.48703331777401</v>
      </c>
      <c r="N253" s="19">
        <v>42597</v>
      </c>
      <c r="O253" s="20">
        <v>195.90895303103599</v>
      </c>
      <c r="P253" s="15">
        <f t="shared" si="4"/>
        <v>7.9108293251649142E-2</v>
      </c>
      <c r="Q253" s="28"/>
    </row>
    <row r="254" spans="12:18" x14ac:dyDescent="0.25">
      <c r="L254" s="17">
        <v>43373</v>
      </c>
      <c r="M254" s="18">
        <v>228.75164617368</v>
      </c>
      <c r="N254" s="19">
        <v>42628</v>
      </c>
      <c r="O254" s="20">
        <v>196.5869642497</v>
      </c>
      <c r="P254" s="15">
        <f t="shared" si="4"/>
        <v>7.4854979058561755E-2</v>
      </c>
      <c r="Q254" s="28"/>
    </row>
    <row r="255" spans="12:18" x14ac:dyDescent="0.25">
      <c r="L255" s="17">
        <v>43404</v>
      </c>
      <c r="M255" s="18">
        <v>229.42008609344199</v>
      </c>
      <c r="N255" s="19">
        <v>42658</v>
      </c>
      <c r="O255" s="20">
        <v>197.24604668953299</v>
      </c>
      <c r="P255" s="15">
        <f t="shared" si="4"/>
        <v>8.0055346621012546E-2</v>
      </c>
      <c r="Q255" s="28"/>
    </row>
    <row r="256" spans="12:18" x14ac:dyDescent="0.25">
      <c r="L256" s="17">
        <v>43434</v>
      </c>
      <c r="M256" s="18">
        <v>231.707389484369</v>
      </c>
      <c r="N256" s="19">
        <v>42689</v>
      </c>
      <c r="O256" s="20">
        <v>197.45174442492799</v>
      </c>
      <c r="P256" s="15">
        <f t="shared" si="4"/>
        <v>7.7044995084975199E-2</v>
      </c>
      <c r="Q256" s="28"/>
    </row>
    <row r="257" spans="12:18" x14ac:dyDescent="0.25">
      <c r="L257" s="17">
        <v>43465</v>
      </c>
      <c r="M257" s="18">
        <v>232.89808191904899</v>
      </c>
      <c r="N257" s="19">
        <v>42719</v>
      </c>
      <c r="O257" s="20">
        <v>197.260227475985</v>
      </c>
      <c r="P257" s="15">
        <f t="shared" si="4"/>
        <v>7.6459483880585655E-2</v>
      </c>
    </row>
    <row r="258" spans="12:18" x14ac:dyDescent="0.25">
      <c r="L258" s="17">
        <v>43496</v>
      </c>
      <c r="M258" s="18">
        <v>234.50537598950501</v>
      </c>
      <c r="N258" s="19">
        <v>42750</v>
      </c>
      <c r="O258" s="20">
        <v>195.14417763813</v>
      </c>
      <c r="P258" s="15">
        <f t="shared" si="4"/>
        <v>5.5034519543700977E-2</v>
      </c>
    </row>
    <row r="259" spans="12:18" x14ac:dyDescent="0.25">
      <c r="L259" s="17">
        <v>43524</v>
      </c>
      <c r="M259" s="18">
        <v>233.96168929450499</v>
      </c>
      <c r="N259" s="19">
        <v>42781</v>
      </c>
      <c r="O259" s="20">
        <v>193.966462430635</v>
      </c>
      <c r="P259" s="15">
        <f t="shared" si="4"/>
        <v>5.0537305260791587E-2</v>
      </c>
    </row>
    <row r="260" spans="12:18" x14ac:dyDescent="0.25">
      <c r="L260" s="17">
        <v>43555</v>
      </c>
      <c r="M260" s="18">
        <v>235.96745263512699</v>
      </c>
      <c r="N260" s="19">
        <v>42809</v>
      </c>
      <c r="O260" s="20">
        <v>195.43349366538999</v>
      </c>
      <c r="P260" s="15">
        <f t="shared" si="4"/>
        <v>5.91231932215186E-2</v>
      </c>
    </row>
    <row r="261" spans="12:18" x14ac:dyDescent="0.25">
      <c r="L261" s="17">
        <v>43585</v>
      </c>
      <c r="M261" s="18">
        <v>237.19551155010899</v>
      </c>
      <c r="N261" s="19">
        <v>42840</v>
      </c>
      <c r="O261" s="20">
        <v>198.312355308458</v>
      </c>
      <c r="P261" s="15">
        <f t="shared" si="4"/>
        <v>7.1055058036137098E-2</v>
      </c>
    </row>
    <row r="262" spans="12:18" x14ac:dyDescent="0.25">
      <c r="L262" s="17">
        <v>43616</v>
      </c>
      <c r="M262" s="18">
        <v>238.13090954146401</v>
      </c>
      <c r="N262" s="19">
        <v>42870</v>
      </c>
      <c r="O262" s="20">
        <v>202.01263184286699</v>
      </c>
      <c r="P262" s="15">
        <f t="shared" si="4"/>
        <v>7.264374241646121E-2</v>
      </c>
    </row>
    <row r="263" spans="12:18" x14ac:dyDescent="0.25">
      <c r="L263" s="17">
        <v>43646</v>
      </c>
      <c r="M263" s="18">
        <v>238.67654803408499</v>
      </c>
      <c r="N263" s="19">
        <v>42901</v>
      </c>
      <c r="O263" s="20">
        <v>204.53195343339101</v>
      </c>
      <c r="P263" s="15">
        <f t="shared" si="4"/>
        <v>6.7707722767885947E-2</v>
      </c>
      <c r="R263" s="168">
        <f>RATE(8,,M167,-M263)</f>
        <v>8.8670547206927616E-2</v>
      </c>
    </row>
    <row r="264" spans="12:18" x14ac:dyDescent="0.25">
      <c r="L264" s="32"/>
      <c r="M264" s="33"/>
      <c r="N264" s="19">
        <v>42931</v>
      </c>
      <c r="O264" s="20">
        <v>207.04977782774</v>
      </c>
      <c r="P264" s="15">
        <f t="shared" si="4"/>
        <v>6.3997607300502857E-2</v>
      </c>
    </row>
    <row r="265" spans="12:18" x14ac:dyDescent="0.25">
      <c r="L265" s="32"/>
      <c r="M265" s="34"/>
      <c r="N265" s="19">
        <v>42962</v>
      </c>
      <c r="O265" s="20">
        <v>209.024367427843</v>
      </c>
      <c r="P265" s="15">
        <f t="shared" si="4"/>
        <v>6.6946477911753455E-2</v>
      </c>
    </row>
    <row r="266" spans="12:18" x14ac:dyDescent="0.25">
      <c r="L266" s="32"/>
      <c r="M266" s="34"/>
      <c r="N266" s="19">
        <v>42993</v>
      </c>
      <c r="O266" s="20">
        <v>210.71340743604</v>
      </c>
      <c r="P266" s="15">
        <f t="shared" si="4"/>
        <v>7.1858493976217686E-2</v>
      </c>
    </row>
    <row r="267" spans="12:18" x14ac:dyDescent="0.25">
      <c r="L267" s="32"/>
      <c r="M267" s="34"/>
      <c r="N267" s="19">
        <v>43023</v>
      </c>
      <c r="O267" s="20">
        <v>213.25896466964599</v>
      </c>
      <c r="P267" s="15">
        <f t="shared" si="4"/>
        <v>8.1182453331079873E-2</v>
      </c>
    </row>
    <row r="268" spans="12:18" x14ac:dyDescent="0.25">
      <c r="L268" s="32"/>
      <c r="M268" s="34"/>
      <c r="N268" s="19">
        <v>43054</v>
      </c>
      <c r="O268" s="20">
        <v>213.68559183154301</v>
      </c>
      <c r="P268" s="15">
        <f t="shared" si="4"/>
        <v>8.2216783923057202E-2</v>
      </c>
    </row>
    <row r="269" spans="12:18" x14ac:dyDescent="0.25">
      <c r="L269" s="17"/>
      <c r="M269" s="18"/>
      <c r="N269" s="19">
        <v>43084</v>
      </c>
      <c r="O269" s="20">
        <v>212.22025482567099</v>
      </c>
      <c r="P269" s="169">
        <f t="shared" si="4"/>
        <v>7.5839045412777306E-2</v>
      </c>
    </row>
    <row r="270" spans="12:18" x14ac:dyDescent="0.25">
      <c r="L270" s="17">
        <v>43861</v>
      </c>
      <c r="M270" s="18" t="s">
        <v>75</v>
      </c>
      <c r="N270" s="19">
        <v>43115</v>
      </c>
      <c r="O270" s="20">
        <v>209.08211532133501</v>
      </c>
      <c r="P270" s="15">
        <f t="shared" si="4"/>
        <v>7.1423794713727728E-2</v>
      </c>
    </row>
    <row r="271" spans="12:18" x14ac:dyDescent="0.25">
      <c r="L271" s="17">
        <v>43890</v>
      </c>
      <c r="M271" s="18" t="s">
        <v>75</v>
      </c>
      <c r="N271" s="19">
        <v>43146</v>
      </c>
      <c r="O271" s="20">
        <v>210.97898998573501</v>
      </c>
      <c r="P271" s="15">
        <f t="shared" si="4"/>
        <v>8.7708603548842357E-2</v>
      </c>
    </row>
    <row r="272" spans="12:18" x14ac:dyDescent="0.25">
      <c r="L272" s="17">
        <v>43921</v>
      </c>
      <c r="M272" s="18" t="s">
        <v>75</v>
      </c>
      <c r="N272" s="19">
        <v>43174</v>
      </c>
      <c r="O272" s="20">
        <v>216.710504625395</v>
      </c>
      <c r="P272" s="15">
        <f t="shared" si="4"/>
        <v>0.10887085197603996</v>
      </c>
    </row>
    <row r="273" spans="12:16" x14ac:dyDescent="0.25">
      <c r="L273" s="17">
        <v>43951</v>
      </c>
      <c r="M273" s="18" t="s">
        <v>75</v>
      </c>
      <c r="N273" s="19">
        <v>43205</v>
      </c>
      <c r="O273" s="20">
        <v>223.50731483656699</v>
      </c>
      <c r="P273" s="15">
        <f t="shared" si="4"/>
        <v>0.1270468473278954</v>
      </c>
    </row>
    <row r="274" spans="12:16" x14ac:dyDescent="0.25">
      <c r="L274" s="17">
        <v>43982</v>
      </c>
      <c r="M274" s="18" t="s">
        <v>75</v>
      </c>
      <c r="N274" s="19">
        <v>43235</v>
      </c>
      <c r="O274" s="20">
        <v>222.376764702743</v>
      </c>
      <c r="P274" s="15">
        <f t="shared" si="4"/>
        <v>0.10080623510571352</v>
      </c>
    </row>
    <row r="275" spans="12:16" x14ac:dyDescent="0.25">
      <c r="L275" s="17">
        <v>44012</v>
      </c>
      <c r="M275" s="18" t="s">
        <v>75</v>
      </c>
      <c r="N275" s="19">
        <v>43266</v>
      </c>
      <c r="O275" s="20">
        <v>218.00954299892601</v>
      </c>
      <c r="P275" s="15">
        <f t="shared" si="4"/>
        <v>6.5894787290163848E-2</v>
      </c>
    </row>
    <row r="276" spans="12:16" x14ac:dyDescent="0.25">
      <c r="L276" s="17">
        <v>44043</v>
      </c>
      <c r="M276" s="18" t="s">
        <v>75</v>
      </c>
      <c r="N276" s="19">
        <v>43296</v>
      </c>
      <c r="O276" s="20">
        <v>214.99027466980999</v>
      </c>
      <c r="P276" s="15">
        <f t="shared" si="4"/>
        <v>3.8350665841700549E-2</v>
      </c>
    </row>
    <row r="277" spans="12:16" x14ac:dyDescent="0.25">
      <c r="L277" s="17">
        <v>44074</v>
      </c>
      <c r="M277" s="18" t="s">
        <v>75</v>
      </c>
      <c r="N277" s="19">
        <v>43327</v>
      </c>
      <c r="O277" s="20">
        <v>217.09859223447401</v>
      </c>
      <c r="P277" s="15">
        <f t="shared" si="4"/>
        <v>3.8628150899288283E-2</v>
      </c>
    </row>
    <row r="278" spans="12:16" x14ac:dyDescent="0.25">
      <c r="L278" s="17">
        <v>44104</v>
      </c>
      <c r="M278" s="18" t="s">
        <v>75</v>
      </c>
      <c r="N278" s="19">
        <v>43358</v>
      </c>
      <c r="O278" s="20">
        <v>219.97343377716899</v>
      </c>
      <c r="P278" s="15">
        <f t="shared" si="4"/>
        <v>4.3946070892236788E-2</v>
      </c>
    </row>
    <row r="279" spans="12:16" x14ac:dyDescent="0.25">
      <c r="L279" s="17">
        <v>44135</v>
      </c>
      <c r="M279" s="18" t="s">
        <v>75</v>
      </c>
      <c r="N279" s="19">
        <v>43388</v>
      </c>
      <c r="O279" s="20">
        <v>220.023045867739</v>
      </c>
      <c r="P279" s="15">
        <f t="shared" si="4"/>
        <v>3.1717687500598446E-2</v>
      </c>
    </row>
    <row r="280" spans="12:16" x14ac:dyDescent="0.25">
      <c r="L280" s="17">
        <v>44165</v>
      </c>
      <c r="M280" s="18" t="s">
        <v>75</v>
      </c>
      <c r="N280" s="19">
        <v>43419</v>
      </c>
      <c r="O280" s="20">
        <v>219.00731012067101</v>
      </c>
      <c r="P280" s="15">
        <f t="shared" si="4"/>
        <v>2.4904431990544929E-2</v>
      </c>
    </row>
    <row r="281" spans="12:16" x14ac:dyDescent="0.25">
      <c r="L281" s="17">
        <v>44196</v>
      </c>
      <c r="M281" s="18" t="s">
        <v>75</v>
      </c>
      <c r="N281" s="19">
        <v>43449</v>
      </c>
      <c r="O281" s="20">
        <v>218.72715554081299</v>
      </c>
      <c r="P281" s="169">
        <f t="shared" si="4"/>
        <v>3.0661072952188784E-2</v>
      </c>
    </row>
    <row r="282" spans="12:16" x14ac:dyDescent="0.25">
      <c r="L282" s="17">
        <v>44227</v>
      </c>
      <c r="M282" s="18" t="s">
        <v>75</v>
      </c>
      <c r="N282" s="19">
        <v>43480</v>
      </c>
      <c r="O282" s="20">
        <v>221.214456599193</v>
      </c>
      <c r="P282" s="15">
        <f t="shared" si="4"/>
        <v>5.802668133145672E-2</v>
      </c>
    </row>
    <row r="283" spans="12:16" x14ac:dyDescent="0.25">
      <c r="L283" s="17">
        <v>44255</v>
      </c>
      <c r="M283" s="18" t="s">
        <v>75</v>
      </c>
      <c r="N283" s="19">
        <v>43511</v>
      </c>
      <c r="O283" s="20">
        <v>224.83974522307901</v>
      </c>
      <c r="P283" s="15">
        <f t="shared" si="4"/>
        <v>6.569732482974322E-2</v>
      </c>
    </row>
    <row r="284" spans="12:16" x14ac:dyDescent="0.25">
      <c r="L284" s="17">
        <v>44286</v>
      </c>
      <c r="M284" s="18" t="s">
        <v>75</v>
      </c>
      <c r="N284" s="19">
        <v>43539</v>
      </c>
      <c r="O284" s="20">
        <v>227.17302078043599</v>
      </c>
      <c r="P284" s="15">
        <f t="shared" si="4"/>
        <v>4.8278767903413122E-2</v>
      </c>
    </row>
    <row r="285" spans="12:16" x14ac:dyDescent="0.25">
      <c r="L285" s="17">
        <v>44316</v>
      </c>
      <c r="M285" s="18" t="s">
        <v>75</v>
      </c>
      <c r="N285" s="19">
        <v>43570</v>
      </c>
      <c r="O285" s="20">
        <v>229.328769919373</v>
      </c>
      <c r="P285" s="15">
        <f t="shared" si="4"/>
        <v>2.604592644792314E-2</v>
      </c>
    </row>
    <row r="286" spans="12:16" x14ac:dyDescent="0.25">
      <c r="L286" s="17">
        <v>44347</v>
      </c>
      <c r="M286" s="18" t="s">
        <v>75</v>
      </c>
      <c r="N286" s="19">
        <v>43600</v>
      </c>
      <c r="O286" s="20">
        <v>232.37054947423499</v>
      </c>
      <c r="P286" s="15">
        <f t="shared" si="4"/>
        <v>4.4940777804960641E-2</v>
      </c>
    </row>
    <row r="287" spans="12:16" x14ac:dyDescent="0.25">
      <c r="L287" s="17">
        <v>44377</v>
      </c>
      <c r="M287" s="18" t="s">
        <v>75</v>
      </c>
      <c r="N287" s="19">
        <v>43631</v>
      </c>
      <c r="O287" s="20">
        <v>235.00690703850799</v>
      </c>
      <c r="P287" s="15">
        <f>O287/O275-1</f>
        <v>7.7966146829020699E-2</v>
      </c>
    </row>
    <row r="288" spans="12:16" x14ac:dyDescent="0.25">
      <c r="L288" s="17">
        <v>43861</v>
      </c>
      <c r="M288" s="18" t="s">
        <v>75</v>
      </c>
      <c r="N288" s="19">
        <v>43115</v>
      </c>
      <c r="O288" s="20" t="s">
        <v>75</v>
      </c>
    </row>
    <row r="289" spans="12:15" x14ac:dyDescent="0.25">
      <c r="L289" s="17"/>
      <c r="M289" s="18"/>
      <c r="N289" s="19"/>
      <c r="O289" s="20"/>
    </row>
    <row r="290" spans="12:15" x14ac:dyDescent="0.25">
      <c r="L290" s="32"/>
      <c r="M290" s="132"/>
      <c r="N290" s="133"/>
      <c r="O290" s="134"/>
    </row>
    <row r="291" spans="12:15" x14ac:dyDescent="0.25">
      <c r="L291" s="32"/>
      <c r="M291" s="132"/>
      <c r="N291" s="133"/>
      <c r="O291" s="134"/>
    </row>
    <row r="292" spans="12:15" x14ac:dyDescent="0.25">
      <c r="L292" s="32"/>
      <c r="M292" s="132"/>
      <c r="N292" s="132"/>
      <c r="O292" s="132"/>
    </row>
    <row r="293" spans="12:15" x14ac:dyDescent="0.25">
      <c r="L293" s="32"/>
      <c r="M293" s="132"/>
      <c r="N293" s="132"/>
      <c r="O293" s="132"/>
    </row>
    <row r="294" spans="12:15" x14ac:dyDescent="0.25">
      <c r="L294" s="32"/>
      <c r="M294" s="34"/>
      <c r="N294" s="34"/>
      <c r="O294" s="34"/>
    </row>
    <row r="295" spans="12:15" x14ac:dyDescent="0.25">
      <c r="L295" s="32"/>
      <c r="M295" s="33"/>
      <c r="N295" s="34"/>
      <c r="O295" s="34"/>
    </row>
    <row r="296" spans="12:15" x14ac:dyDescent="0.25">
      <c r="L296" s="32"/>
      <c r="M296" s="34"/>
      <c r="N296" s="34"/>
      <c r="O296" s="34"/>
    </row>
    <row r="297" spans="12:15" x14ac:dyDescent="0.25">
      <c r="L297" s="32"/>
      <c r="M297" s="34"/>
      <c r="N297" s="34"/>
      <c r="O297" s="34"/>
    </row>
    <row r="298" spans="12:15" x14ac:dyDescent="0.25">
      <c r="L298" s="32"/>
      <c r="M298" s="34"/>
      <c r="N298" s="133"/>
      <c r="O298" s="135"/>
    </row>
    <row r="299" spans="12:15" x14ac:dyDescent="0.25">
      <c r="L299" s="32"/>
      <c r="M299" s="34"/>
      <c r="N299" s="135"/>
      <c r="O299" s="135"/>
    </row>
    <row r="300" spans="12:15" x14ac:dyDescent="0.25">
      <c r="L300" s="17"/>
      <c r="M300" s="18"/>
      <c r="N300" s="19"/>
      <c r="O300" s="20"/>
    </row>
    <row r="301" spans="12:15" x14ac:dyDescent="0.25">
      <c r="L301" s="17"/>
      <c r="M301" s="18"/>
      <c r="N301" s="19"/>
      <c r="O301" s="20"/>
    </row>
    <row r="302" spans="12:15" x14ac:dyDescent="0.25">
      <c r="L302" s="17"/>
      <c r="M302" s="18"/>
      <c r="N302" s="19"/>
      <c r="O302" s="20"/>
    </row>
    <row r="303" spans="12:15" x14ac:dyDescent="0.25">
      <c r="L303" s="17"/>
      <c r="M303" s="18"/>
      <c r="N303" s="19"/>
      <c r="O303" s="20"/>
    </row>
    <row r="304" spans="12:15" x14ac:dyDescent="0.25">
      <c r="L304" s="17"/>
      <c r="M304" s="18"/>
      <c r="N304" s="19"/>
      <c r="O304" s="20"/>
    </row>
    <row r="305" spans="12:15" x14ac:dyDescent="0.25">
      <c r="L305" s="17"/>
      <c r="M305" s="18"/>
      <c r="N305" s="19"/>
      <c r="O305" s="20"/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7 L6:L263 L300:L6000">
    <cfRule type="expression" dxfId="54" priority="9">
      <formula>$M6=""</formula>
    </cfRule>
  </conditionalFormatting>
  <conditionalFormatting sqref="N6:N287 N300:N309">
    <cfRule type="expression" dxfId="53" priority="8">
      <formula>$O6=""</formula>
    </cfRule>
  </conditionalFormatting>
  <conditionalFormatting sqref="L265:L268">
    <cfRule type="expression" dxfId="52" priority="6">
      <formula>$M265=""</formula>
    </cfRule>
  </conditionalFormatting>
  <conditionalFormatting sqref="L264">
    <cfRule type="expression" dxfId="51" priority="7">
      <formula>#REF!=""</formula>
    </cfRule>
  </conditionalFormatting>
  <conditionalFormatting sqref="L288:L289">
    <cfRule type="expression" dxfId="50" priority="5">
      <formula>$M288=""</formula>
    </cfRule>
  </conditionalFormatting>
  <conditionalFormatting sqref="N288:N289">
    <cfRule type="expression" dxfId="49" priority="4">
      <formula>$O288=""</formula>
    </cfRule>
  </conditionalFormatting>
  <conditionalFormatting sqref="L290:L294 L296:L299">
    <cfRule type="expression" dxfId="48" priority="2">
      <formula>$M290=""</formula>
    </cfRule>
  </conditionalFormatting>
  <conditionalFormatting sqref="N290:N291 N298:N299">
    <cfRule type="expression" dxfId="47" priority="1">
      <formula>$O290=""</formula>
    </cfRule>
  </conditionalFormatting>
  <conditionalFormatting sqref="L295">
    <cfRule type="expression" dxfId="46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7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8" t="s">
        <v>0</v>
      </c>
      <c r="F1" t="s">
        <v>55</v>
      </c>
      <c r="G1" t="s">
        <v>8</v>
      </c>
    </row>
    <row r="2" spans="1:7" ht="15.75" x14ac:dyDescent="0.25">
      <c r="A2" s="129" t="s">
        <v>9</v>
      </c>
      <c r="B2" t="s">
        <v>56</v>
      </c>
      <c r="C2" t="s">
        <v>57</v>
      </c>
      <c r="E2" s="122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9" t="s">
        <v>10</v>
      </c>
      <c r="B3" t="s">
        <v>58</v>
      </c>
      <c r="C3" t="s">
        <v>59</v>
      </c>
      <c r="E3" s="122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9" t="s">
        <v>11</v>
      </c>
      <c r="B4" t="s">
        <v>60</v>
      </c>
      <c r="C4" t="s">
        <v>61</v>
      </c>
      <c r="E4" s="122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9" t="s">
        <v>12</v>
      </c>
      <c r="B5" t="s">
        <v>62</v>
      </c>
      <c r="C5" t="s">
        <v>63</v>
      </c>
      <c r="E5" s="122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9" t="s">
        <v>17</v>
      </c>
      <c r="B6" t="s">
        <v>64</v>
      </c>
      <c r="C6" t="s">
        <v>65</v>
      </c>
      <c r="E6" s="122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9" t="s">
        <v>18</v>
      </c>
      <c r="B7" t="s">
        <v>66</v>
      </c>
      <c r="C7" t="s">
        <v>67</v>
      </c>
      <c r="E7" s="122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9" t="s">
        <v>19</v>
      </c>
      <c r="B8" t="s">
        <v>68</v>
      </c>
      <c r="C8" t="s">
        <v>69</v>
      </c>
      <c r="E8" s="122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9" t="s">
        <v>20</v>
      </c>
      <c r="B9" t="s">
        <v>70</v>
      </c>
      <c r="C9" t="s">
        <v>71</v>
      </c>
      <c r="E9" s="122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9"/>
      <c r="E10" s="122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0" t="s">
        <v>72</v>
      </c>
      <c r="B11" s="131" t="e">
        <f>VLOOKUP(#REF!,$A$2:$C$9,2,0)</f>
        <v>#REF!</v>
      </c>
      <c r="C11" s="131" t="e">
        <f>VLOOKUP(#REF!,$A$2:$C$9,3,0)</f>
        <v>#REF!</v>
      </c>
      <c r="E11" s="122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9"/>
      <c r="E12" s="122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9"/>
      <c r="E13" s="122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9"/>
      <c r="E14" s="122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9"/>
      <c r="E15" s="122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9"/>
      <c r="E16" s="122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9"/>
      <c r="E17" s="122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9"/>
      <c r="E18" s="122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9"/>
      <c r="E19" s="122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9"/>
      <c r="E20" s="122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9"/>
      <c r="E21" s="122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9"/>
      <c r="E22" s="122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9"/>
      <c r="E23" s="122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9"/>
      <c r="E24" s="122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9"/>
      <c r="E25" s="122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9"/>
      <c r="E26" s="122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9"/>
      <c r="E27" s="122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2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2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2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2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2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2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2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2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2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2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2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2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2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2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2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2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2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2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2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2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2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2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2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2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2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2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2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2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2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2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2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2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2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2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2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2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2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2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2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2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2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2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2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2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2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2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2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2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2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2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2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2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2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2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2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2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2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2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2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2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2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2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2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2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2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2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2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2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2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2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2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2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2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2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2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2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2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2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2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2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2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2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2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2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2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2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2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2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2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2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2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2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2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2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2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2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2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2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2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2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2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2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2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2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2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2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tabSelected="1" workbookViewId="0">
      <selection activeCell="J265" sqref="J265:AA275"/>
    </sheetView>
  </sheetViews>
  <sheetFormatPr defaultRowHeight="15" x14ac:dyDescent="0.25"/>
  <cols>
    <col min="1" max="10" width="13.7109375" style="42" customWidth="1"/>
    <col min="11" max="11" width="23.85546875" style="47" bestFit="1" customWidth="1"/>
    <col min="12" max="12" width="18.28515625" style="16" customWidth="1"/>
    <col min="13" max="14" width="22.28515625" style="16" customWidth="1"/>
    <col min="15" max="15" width="12.5703125" style="42" customWidth="1"/>
    <col min="16" max="16384" width="9.140625" style="42"/>
  </cols>
  <sheetData>
    <row r="1" spans="1:15" s="2" customFormat="1" ht="15.95" customHeight="1" x14ac:dyDescent="0.25">
      <c r="K1" s="36"/>
    </row>
    <row r="2" spans="1:15" s="5" customFormat="1" ht="15.95" customHeight="1" x14ac:dyDescent="0.25">
      <c r="L2" s="37"/>
      <c r="M2" s="37"/>
      <c r="N2" s="37"/>
      <c r="O2" s="37"/>
    </row>
    <row r="3" spans="1:15" s="5" customFormat="1" ht="15.95" customHeight="1" x14ac:dyDescent="0.25">
      <c r="L3" s="37"/>
      <c r="M3" s="37"/>
      <c r="N3" s="37"/>
      <c r="O3" s="37"/>
    </row>
    <row r="4" spans="1:15" s="8" customFormat="1" ht="15.95" customHeight="1" x14ac:dyDescent="0.25">
      <c r="L4" s="38"/>
      <c r="M4" s="38"/>
      <c r="N4" s="38"/>
      <c r="O4" s="38"/>
    </row>
    <row r="5" spans="1:15" s="39" customFormat="1" ht="39.950000000000003" customHeight="1" x14ac:dyDescent="0.25">
      <c r="K5" s="40" t="s">
        <v>0</v>
      </c>
      <c r="L5" s="12" t="s">
        <v>1</v>
      </c>
      <c r="M5" s="41" t="s">
        <v>3</v>
      </c>
      <c r="N5" s="41" t="s">
        <v>4</v>
      </c>
    </row>
    <row r="6" spans="1:15" x14ac:dyDescent="0.25">
      <c r="K6" s="43">
        <v>35826</v>
      </c>
      <c r="L6" s="44">
        <v>78.423504280984702</v>
      </c>
      <c r="M6" s="45">
        <v>84.707367170921998</v>
      </c>
      <c r="N6" s="45">
        <v>76.096730123418595</v>
      </c>
    </row>
    <row r="7" spans="1:15" ht="15.75" x14ac:dyDescent="0.25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43">
        <v>35854</v>
      </c>
      <c r="L7" s="44">
        <v>77.958293573386698</v>
      </c>
      <c r="M7" s="45">
        <v>83.344734100816197</v>
      </c>
      <c r="N7" s="45">
        <v>76.199942786661893</v>
      </c>
    </row>
    <row r="8" spans="1:15" ht="15.75" x14ac:dyDescent="0.25">
      <c r="A8" s="171" t="s">
        <v>74</v>
      </c>
      <c r="B8" s="171"/>
      <c r="C8" s="171"/>
      <c r="D8" s="171"/>
      <c r="E8" s="171"/>
      <c r="F8" s="171"/>
      <c r="G8" s="171"/>
      <c r="H8" s="171"/>
      <c r="I8" s="171"/>
      <c r="J8" s="171"/>
      <c r="K8" s="43">
        <v>35885</v>
      </c>
      <c r="L8" s="44">
        <v>77.7166083426673</v>
      </c>
      <c r="M8" s="45">
        <v>82.729974013527496</v>
      </c>
      <c r="N8" s="45">
        <v>76.152796944000997</v>
      </c>
    </row>
    <row r="9" spans="1:15" x14ac:dyDescent="0.25">
      <c r="K9" s="43">
        <v>35915</v>
      </c>
      <c r="L9" s="44">
        <v>78.593214302344904</v>
      </c>
      <c r="M9" s="45">
        <v>83.183818492801393</v>
      </c>
      <c r="N9" s="45">
        <v>77.125365214032399</v>
      </c>
    </row>
    <row r="10" spans="1:15" x14ac:dyDescent="0.25">
      <c r="K10" s="43">
        <v>35946</v>
      </c>
      <c r="L10" s="44">
        <v>79.827919462452101</v>
      </c>
      <c r="M10" s="45">
        <v>84.421556274400302</v>
      </c>
      <c r="N10" s="45">
        <v>78.251379001770204</v>
      </c>
    </row>
    <row r="11" spans="1:15" x14ac:dyDescent="0.25">
      <c r="K11" s="43">
        <v>35976</v>
      </c>
      <c r="L11" s="44">
        <v>81.088397764378001</v>
      </c>
      <c r="M11" s="45">
        <v>84.591838205048305</v>
      </c>
      <c r="N11" s="45">
        <v>79.766349397163296</v>
      </c>
    </row>
    <row r="12" spans="1:15" x14ac:dyDescent="0.25">
      <c r="K12" s="43">
        <v>36007</v>
      </c>
      <c r="L12" s="44">
        <v>80.874364042501298</v>
      </c>
      <c r="M12" s="45">
        <v>84.887209598240702</v>
      </c>
      <c r="N12" s="45">
        <v>79.546208027713504</v>
      </c>
    </row>
    <row r="13" spans="1:15" x14ac:dyDescent="0.25">
      <c r="K13" s="43">
        <v>36038</v>
      </c>
      <c r="L13" s="44">
        <v>80.021283730072099</v>
      </c>
      <c r="M13" s="45">
        <v>83.808673756656304</v>
      </c>
      <c r="N13" s="45">
        <v>78.924544917354396</v>
      </c>
    </row>
    <row r="14" spans="1:15" x14ac:dyDescent="0.25">
      <c r="K14" s="43">
        <v>36068</v>
      </c>
      <c r="L14" s="44">
        <v>79.599108516371999</v>
      </c>
      <c r="M14" s="45">
        <v>84.685895402591498</v>
      </c>
      <c r="N14" s="45">
        <v>78.318144060059296</v>
      </c>
    </row>
    <row r="15" spans="1:15" x14ac:dyDescent="0.25">
      <c r="K15" s="43">
        <v>36099</v>
      </c>
      <c r="L15" s="44">
        <v>80.4932340921887</v>
      </c>
      <c r="M15" s="45">
        <v>85.040533296487595</v>
      </c>
      <c r="N15" s="45">
        <v>79.371645604883597</v>
      </c>
    </row>
    <row r="16" spans="1:15" x14ac:dyDescent="0.25">
      <c r="K16" s="43">
        <v>36129</v>
      </c>
      <c r="L16" s="44">
        <v>82.487188653956096</v>
      </c>
      <c r="M16" s="45">
        <v>88.962570377429302</v>
      </c>
      <c r="N16" s="45">
        <v>81.003080187001899</v>
      </c>
    </row>
    <row r="17" spans="11:14" x14ac:dyDescent="0.25">
      <c r="K17" s="43">
        <v>36160</v>
      </c>
      <c r="L17" s="44">
        <v>83.878875541097599</v>
      </c>
      <c r="M17" s="45">
        <v>90.566820274087405</v>
      </c>
      <c r="N17" s="45">
        <v>82.414012525893497</v>
      </c>
    </row>
    <row r="18" spans="11:14" x14ac:dyDescent="0.25">
      <c r="K18" s="43">
        <v>36191</v>
      </c>
      <c r="L18" s="44">
        <v>84.297827005025397</v>
      </c>
      <c r="M18" s="45">
        <v>91.331965773643702</v>
      </c>
      <c r="N18" s="45">
        <v>82.790403803846004</v>
      </c>
    </row>
    <row r="19" spans="11:14" x14ac:dyDescent="0.25">
      <c r="K19" s="43">
        <v>36219</v>
      </c>
      <c r="L19" s="44">
        <v>83.851169704197901</v>
      </c>
      <c r="M19" s="45">
        <v>87.468304078055098</v>
      </c>
      <c r="N19" s="45">
        <v>82.983048224990398</v>
      </c>
    </row>
    <row r="20" spans="11:14" x14ac:dyDescent="0.25">
      <c r="K20" s="43">
        <v>36250</v>
      </c>
      <c r="L20" s="44">
        <v>83.978843422338102</v>
      </c>
      <c r="M20" s="45">
        <v>85.905776830578802</v>
      </c>
      <c r="N20" s="45">
        <v>83.416056020392801</v>
      </c>
    </row>
    <row r="21" spans="11:14" x14ac:dyDescent="0.25">
      <c r="K21" s="43">
        <v>36280</v>
      </c>
      <c r="L21" s="44">
        <v>84.9096171716415</v>
      </c>
      <c r="M21" s="45">
        <v>85.741251197005795</v>
      </c>
      <c r="N21" s="45">
        <v>84.488547997567196</v>
      </c>
    </row>
    <row r="22" spans="11:14" x14ac:dyDescent="0.25">
      <c r="K22" s="43">
        <v>36311</v>
      </c>
      <c r="L22" s="44">
        <v>86.486419421343101</v>
      </c>
      <c r="M22" s="45">
        <v>90.337273115411094</v>
      </c>
      <c r="N22" s="45">
        <v>85.500524305902999</v>
      </c>
    </row>
    <row r="23" spans="11:14" x14ac:dyDescent="0.25">
      <c r="K23" s="43">
        <v>36341</v>
      </c>
      <c r="L23" s="44">
        <v>87.819392640862006</v>
      </c>
      <c r="M23" s="45">
        <v>93.019922909939496</v>
      </c>
      <c r="N23" s="45">
        <v>86.480329271297705</v>
      </c>
    </row>
    <row r="24" spans="11:14" x14ac:dyDescent="0.25">
      <c r="K24" s="43">
        <v>36372</v>
      </c>
      <c r="L24" s="44">
        <v>88.512198890648705</v>
      </c>
      <c r="M24" s="45">
        <v>95.764460452839202</v>
      </c>
      <c r="N24" s="45">
        <v>86.734727097340198</v>
      </c>
    </row>
    <row r="25" spans="11:14" x14ac:dyDescent="0.25">
      <c r="K25" s="43">
        <v>36403</v>
      </c>
      <c r="L25" s="44">
        <v>88.631556723658505</v>
      </c>
      <c r="M25" s="45">
        <v>94.827041485224498</v>
      </c>
      <c r="N25" s="45">
        <v>86.988751652705702</v>
      </c>
    </row>
    <row r="26" spans="11:14" x14ac:dyDescent="0.25">
      <c r="K26" s="43">
        <v>36433</v>
      </c>
      <c r="L26" s="44">
        <v>88.882992079057999</v>
      </c>
      <c r="M26" s="45">
        <v>95.080442361164202</v>
      </c>
      <c r="N26" s="45">
        <v>87.177546794413004</v>
      </c>
    </row>
    <row r="27" spans="11:14" x14ac:dyDescent="0.25">
      <c r="K27" s="43">
        <v>36464</v>
      </c>
      <c r="L27" s="44">
        <v>89.265436686197901</v>
      </c>
      <c r="M27" s="45">
        <v>93.655127027074002</v>
      </c>
      <c r="N27" s="45">
        <v>87.805493677338404</v>
      </c>
    </row>
    <row r="28" spans="11:14" x14ac:dyDescent="0.25">
      <c r="K28" s="43">
        <v>36494</v>
      </c>
      <c r="L28" s="44">
        <v>90.469363243319904</v>
      </c>
      <c r="M28" s="45">
        <v>95.614797827119901</v>
      </c>
      <c r="N28" s="45">
        <v>88.954496850195298</v>
      </c>
    </row>
    <row r="29" spans="11:14" x14ac:dyDescent="0.25">
      <c r="K29" s="43">
        <v>36525</v>
      </c>
      <c r="L29" s="44">
        <v>91.150351685018094</v>
      </c>
      <c r="M29" s="45">
        <v>95.708214751968697</v>
      </c>
      <c r="N29" s="45">
        <v>89.995838830228493</v>
      </c>
    </row>
    <row r="30" spans="11:14" x14ac:dyDescent="0.25">
      <c r="K30" s="43">
        <v>36556</v>
      </c>
      <c r="L30" s="44">
        <v>92.298316914799997</v>
      </c>
      <c r="M30" s="45">
        <v>98.019246204304295</v>
      </c>
      <c r="N30" s="45">
        <v>91.160051973039799</v>
      </c>
    </row>
    <row r="31" spans="11:14" x14ac:dyDescent="0.25">
      <c r="K31" s="43">
        <v>36585</v>
      </c>
      <c r="L31" s="44">
        <v>92.623225612701205</v>
      </c>
      <c r="M31" s="45">
        <v>97.428688870048106</v>
      </c>
      <c r="N31" s="45">
        <v>91.690786878871805</v>
      </c>
    </row>
    <row r="32" spans="11:14" x14ac:dyDescent="0.25">
      <c r="K32" s="43">
        <v>36616</v>
      </c>
      <c r="L32" s="44">
        <v>93.252957939415694</v>
      </c>
      <c r="M32" s="45">
        <v>97.789466123564296</v>
      </c>
      <c r="N32" s="45">
        <v>92.300417573165205</v>
      </c>
    </row>
    <row r="33" spans="11:14" x14ac:dyDescent="0.25">
      <c r="K33" s="43">
        <v>36646</v>
      </c>
      <c r="L33" s="44">
        <v>93.959701483552706</v>
      </c>
      <c r="M33" s="45">
        <v>96.310820524268806</v>
      </c>
      <c r="N33" s="45">
        <v>93.358292477466307</v>
      </c>
    </row>
    <row r="34" spans="11:14" x14ac:dyDescent="0.25">
      <c r="K34" s="43">
        <v>36677</v>
      </c>
      <c r="L34" s="44">
        <v>95.789176290670795</v>
      </c>
      <c r="M34" s="45">
        <v>97.4816806854775</v>
      </c>
      <c r="N34" s="45">
        <v>95.373263732184</v>
      </c>
    </row>
    <row r="35" spans="11:14" x14ac:dyDescent="0.25">
      <c r="K35" s="43">
        <v>36707</v>
      </c>
      <c r="L35" s="44">
        <v>97.868656813010503</v>
      </c>
      <c r="M35" s="45">
        <v>100.291479743911</v>
      </c>
      <c r="N35" s="45">
        <v>97.321285054679905</v>
      </c>
    </row>
    <row r="36" spans="11:14" x14ac:dyDescent="0.25">
      <c r="K36" s="43">
        <v>36738</v>
      </c>
      <c r="L36" s="44">
        <v>98.321631366274104</v>
      </c>
      <c r="M36" s="45">
        <v>104.015252907508</v>
      </c>
      <c r="N36" s="45">
        <v>97.209681672271103</v>
      </c>
    </row>
    <row r="37" spans="11:14" x14ac:dyDescent="0.25">
      <c r="K37" s="43">
        <v>36769</v>
      </c>
      <c r="L37" s="44">
        <v>97.955422888398104</v>
      </c>
      <c r="M37" s="45">
        <v>105.646543081416</v>
      </c>
      <c r="N37" s="45">
        <v>96.276874755134301</v>
      </c>
    </row>
    <row r="38" spans="11:14" x14ac:dyDescent="0.25">
      <c r="K38" s="43">
        <v>36799</v>
      </c>
      <c r="L38" s="44">
        <v>97.304484439757005</v>
      </c>
      <c r="M38" s="45">
        <v>104.295321811783</v>
      </c>
      <c r="N38" s="45">
        <v>95.663349940887599</v>
      </c>
    </row>
    <row r="39" spans="11:14" x14ac:dyDescent="0.25">
      <c r="K39" s="43">
        <v>36830</v>
      </c>
      <c r="L39" s="44">
        <v>98.296744878446503</v>
      </c>
      <c r="M39" s="45">
        <v>102.213515703974</v>
      </c>
      <c r="N39" s="45">
        <v>97.124004264958799</v>
      </c>
    </row>
    <row r="40" spans="11:14" x14ac:dyDescent="0.25">
      <c r="K40" s="43">
        <v>36860</v>
      </c>
      <c r="L40" s="44">
        <v>99.275585575863204</v>
      </c>
      <c r="M40" s="45">
        <v>100.55619908570699</v>
      </c>
      <c r="N40" s="45">
        <v>98.812715801505306</v>
      </c>
    </row>
    <row r="41" spans="11:14" x14ac:dyDescent="0.25">
      <c r="K41" s="43">
        <v>36891</v>
      </c>
      <c r="L41" s="44">
        <v>100</v>
      </c>
      <c r="M41" s="45">
        <v>100</v>
      </c>
      <c r="N41" s="45">
        <v>100</v>
      </c>
    </row>
    <row r="42" spans="11:14" x14ac:dyDescent="0.25">
      <c r="K42" s="43">
        <v>36922</v>
      </c>
      <c r="L42" s="44">
        <v>100.231606286561</v>
      </c>
      <c r="M42" s="45">
        <v>100.959119987713</v>
      </c>
      <c r="N42" s="45">
        <v>100.265148189938</v>
      </c>
    </row>
    <row r="43" spans="11:14" x14ac:dyDescent="0.25">
      <c r="K43" s="43">
        <v>36950</v>
      </c>
      <c r="L43" s="44">
        <v>100.471768558096</v>
      </c>
      <c r="M43" s="45">
        <v>103.254323676395</v>
      </c>
      <c r="N43" s="45">
        <v>100.13002924742401</v>
      </c>
    </row>
    <row r="44" spans="11:14" x14ac:dyDescent="0.25">
      <c r="K44" s="43">
        <v>36981</v>
      </c>
      <c r="L44" s="44">
        <v>100.61123034124699</v>
      </c>
      <c r="M44" s="45">
        <v>104.86774046182801</v>
      </c>
      <c r="N44" s="45">
        <v>99.916305949160105</v>
      </c>
    </row>
    <row r="45" spans="11:14" x14ac:dyDescent="0.25">
      <c r="K45" s="43">
        <v>37011</v>
      </c>
      <c r="L45" s="44">
        <v>100.58086678700199</v>
      </c>
      <c r="M45" s="45">
        <v>103.96240603485801</v>
      </c>
      <c r="N45" s="45">
        <v>99.834065140676898</v>
      </c>
    </row>
    <row r="46" spans="11:14" x14ac:dyDescent="0.25">
      <c r="K46" s="43">
        <v>37042</v>
      </c>
      <c r="L46" s="44">
        <v>100.87759656415101</v>
      </c>
      <c r="M46" s="45">
        <v>102.881656665287</v>
      </c>
      <c r="N46" s="45">
        <v>100.38481660718899</v>
      </c>
    </row>
    <row r="47" spans="11:14" x14ac:dyDescent="0.25">
      <c r="K47" s="43">
        <v>37072</v>
      </c>
      <c r="L47" s="44">
        <v>102.13229170279099</v>
      </c>
      <c r="M47" s="45">
        <v>102.688462069618</v>
      </c>
      <c r="N47" s="45">
        <v>101.906907421358</v>
      </c>
    </row>
    <row r="48" spans="11:14" x14ac:dyDescent="0.25">
      <c r="K48" s="43">
        <v>37103</v>
      </c>
      <c r="L48" s="44">
        <v>103.789108802198</v>
      </c>
      <c r="M48" s="45">
        <v>105.078832154418</v>
      </c>
      <c r="N48" s="45">
        <v>103.633480117199</v>
      </c>
    </row>
    <row r="49" spans="11:14" x14ac:dyDescent="0.25">
      <c r="K49" s="43">
        <v>37134</v>
      </c>
      <c r="L49" s="44">
        <v>105.765253554868</v>
      </c>
      <c r="M49" s="45">
        <v>107.736833883817</v>
      </c>
      <c r="N49" s="45">
        <v>105.499091651946</v>
      </c>
    </row>
    <row r="50" spans="11:14" x14ac:dyDescent="0.25">
      <c r="K50" s="43">
        <v>37164</v>
      </c>
      <c r="L50" s="44">
        <v>106.768225357744</v>
      </c>
      <c r="M50" s="45">
        <v>107.953178993493</v>
      </c>
      <c r="N50" s="45">
        <v>106.56725931602401</v>
      </c>
    </row>
    <row r="51" spans="11:14" x14ac:dyDescent="0.25">
      <c r="K51" s="43">
        <v>37195</v>
      </c>
      <c r="L51" s="44">
        <v>106.38524345988399</v>
      </c>
      <c r="M51" s="45">
        <v>104.201874355952</v>
      </c>
      <c r="N51" s="45">
        <v>106.429121474216</v>
      </c>
    </row>
    <row r="52" spans="11:14" x14ac:dyDescent="0.25">
      <c r="K52" s="43">
        <v>37225</v>
      </c>
      <c r="L52" s="44">
        <v>105.289456672794</v>
      </c>
      <c r="M52" s="45">
        <v>102.402638321135</v>
      </c>
      <c r="N52" s="45">
        <v>105.519951816863</v>
      </c>
    </row>
    <row r="53" spans="11:14" x14ac:dyDescent="0.25">
      <c r="K53" s="43">
        <v>37256</v>
      </c>
      <c r="L53" s="44">
        <v>104.201862479252</v>
      </c>
      <c r="M53" s="45">
        <v>101.679502668487</v>
      </c>
      <c r="N53" s="45">
        <v>104.4685488974</v>
      </c>
    </row>
    <row r="54" spans="11:14" x14ac:dyDescent="0.25">
      <c r="K54" s="43">
        <v>37287</v>
      </c>
      <c r="L54" s="44">
        <v>104.77776410496099</v>
      </c>
      <c r="M54" s="45">
        <v>102.982986689844</v>
      </c>
      <c r="N54" s="45">
        <v>105.214900892047</v>
      </c>
    </row>
    <row r="55" spans="11:14" x14ac:dyDescent="0.25">
      <c r="K55" s="43">
        <v>37315</v>
      </c>
      <c r="L55" s="44">
        <v>106.110594549948</v>
      </c>
      <c r="M55" s="45">
        <v>102.154374041222</v>
      </c>
      <c r="N55" s="45">
        <v>106.850476603502</v>
      </c>
    </row>
    <row r="56" spans="11:14" x14ac:dyDescent="0.25">
      <c r="K56" s="43">
        <v>37346</v>
      </c>
      <c r="L56" s="44">
        <v>107.795408555858</v>
      </c>
      <c r="M56" s="45">
        <v>100.81400940816199</v>
      </c>
      <c r="N56" s="45">
        <v>108.911214552006</v>
      </c>
    </row>
    <row r="57" spans="11:14" x14ac:dyDescent="0.25">
      <c r="K57" s="43">
        <v>37376</v>
      </c>
      <c r="L57" s="44">
        <v>108.569902961572</v>
      </c>
      <c r="M57" s="45">
        <v>99.719317467951399</v>
      </c>
      <c r="N57" s="45">
        <v>109.888372517905</v>
      </c>
    </row>
    <row r="58" spans="11:14" x14ac:dyDescent="0.25">
      <c r="K58" s="43">
        <v>37407</v>
      </c>
      <c r="L58" s="44">
        <v>109.179222091838</v>
      </c>
      <c r="M58" s="45">
        <v>99.169211418856506</v>
      </c>
      <c r="N58" s="45">
        <v>110.661885092234</v>
      </c>
    </row>
    <row r="59" spans="11:14" x14ac:dyDescent="0.25">
      <c r="K59" s="43">
        <v>37437</v>
      </c>
      <c r="L59" s="44">
        <v>109.77251700196</v>
      </c>
      <c r="M59" s="45">
        <v>99.791739946898801</v>
      </c>
      <c r="N59" s="45">
        <v>111.287024079386</v>
      </c>
    </row>
    <row r="60" spans="11:14" x14ac:dyDescent="0.25">
      <c r="K60" s="43">
        <v>37468</v>
      </c>
      <c r="L60" s="44">
        <v>110.803297219602</v>
      </c>
      <c r="M60" s="45">
        <v>101.018870931799</v>
      </c>
      <c r="N60" s="45">
        <v>112.251531139194</v>
      </c>
    </row>
    <row r="61" spans="11:14" x14ac:dyDescent="0.25">
      <c r="K61" s="43">
        <v>37499</v>
      </c>
      <c r="L61" s="44">
        <v>112.03157220210799</v>
      </c>
      <c r="M61" s="45">
        <v>104.291742562672</v>
      </c>
      <c r="N61" s="45">
        <v>113.16807308497999</v>
      </c>
    </row>
    <row r="62" spans="11:14" x14ac:dyDescent="0.25">
      <c r="K62" s="43">
        <v>37529</v>
      </c>
      <c r="L62" s="44">
        <v>113.463450453912</v>
      </c>
      <c r="M62" s="45">
        <v>106.919731245981</v>
      </c>
      <c r="N62" s="45">
        <v>114.38523204084601</v>
      </c>
    </row>
    <row r="63" spans="11:14" x14ac:dyDescent="0.25">
      <c r="K63" s="43">
        <v>37560</v>
      </c>
      <c r="L63" s="44">
        <v>115.14701113005199</v>
      </c>
      <c r="M63" s="45">
        <v>109.186997700494</v>
      </c>
      <c r="N63" s="45">
        <v>116.076504677755</v>
      </c>
    </row>
    <row r="64" spans="11:14" x14ac:dyDescent="0.25">
      <c r="K64" s="43">
        <v>37590</v>
      </c>
      <c r="L64" s="44">
        <v>116.894154022905</v>
      </c>
      <c r="M64" s="45">
        <v>109.29339116157399</v>
      </c>
      <c r="N64" s="45">
        <v>118.189410783634</v>
      </c>
    </row>
    <row r="65" spans="11:14" x14ac:dyDescent="0.25">
      <c r="K65" s="43">
        <v>37621</v>
      </c>
      <c r="L65" s="44">
        <v>117.908709800615</v>
      </c>
      <c r="M65" s="45">
        <v>108.464045168981</v>
      </c>
      <c r="N65" s="45">
        <v>119.694036870842</v>
      </c>
    </row>
    <row r="66" spans="11:14" x14ac:dyDescent="0.25">
      <c r="K66" s="43">
        <v>37652</v>
      </c>
      <c r="L66" s="44">
        <v>117.845343592978</v>
      </c>
      <c r="M66" s="45">
        <v>107.171819971486</v>
      </c>
      <c r="N66" s="45">
        <v>119.887463983873</v>
      </c>
    </row>
    <row r="67" spans="11:14" x14ac:dyDescent="0.25">
      <c r="K67" s="43">
        <v>37680</v>
      </c>
      <c r="L67" s="44">
        <v>117.69981571244899</v>
      </c>
      <c r="M67" s="45">
        <v>107.632681140942</v>
      </c>
      <c r="N67" s="45">
        <v>119.59602569319</v>
      </c>
    </row>
    <row r="68" spans="11:14" x14ac:dyDescent="0.25">
      <c r="K68" s="43">
        <v>37711</v>
      </c>
      <c r="L68" s="44">
        <v>118.496836999788</v>
      </c>
      <c r="M68" s="45">
        <v>109.811570581277</v>
      </c>
      <c r="N68" s="45">
        <v>119.977438349453</v>
      </c>
    </row>
    <row r="69" spans="11:14" x14ac:dyDescent="0.25">
      <c r="K69" s="43">
        <v>37741</v>
      </c>
      <c r="L69" s="44">
        <v>120.198926244845</v>
      </c>
      <c r="M69" s="45">
        <v>111.84284619138199</v>
      </c>
      <c r="N69" s="45">
        <v>121.49204586642</v>
      </c>
    </row>
    <row r="70" spans="11:14" x14ac:dyDescent="0.25">
      <c r="K70" s="43">
        <v>37772</v>
      </c>
      <c r="L70" s="44">
        <v>121.849461761505</v>
      </c>
      <c r="M70" s="45">
        <v>112.93905024419701</v>
      </c>
      <c r="N70" s="45">
        <v>123.23332432717901</v>
      </c>
    </row>
    <row r="71" spans="11:14" x14ac:dyDescent="0.25">
      <c r="K71" s="43">
        <v>37802</v>
      </c>
      <c r="L71" s="44">
        <v>122.857626892623</v>
      </c>
      <c r="M71" s="45">
        <v>112.331808837471</v>
      </c>
      <c r="N71" s="45">
        <v>124.626956231268</v>
      </c>
    </row>
    <row r="72" spans="11:14" x14ac:dyDescent="0.25">
      <c r="K72" s="43">
        <v>37833</v>
      </c>
      <c r="L72" s="44">
        <v>123.88396336789199</v>
      </c>
      <c r="M72" s="45">
        <v>112.06482180465299</v>
      </c>
      <c r="N72" s="45">
        <v>126.028390288523</v>
      </c>
    </row>
    <row r="73" spans="11:14" x14ac:dyDescent="0.25">
      <c r="K73" s="43">
        <v>37864</v>
      </c>
      <c r="L73" s="44">
        <v>125.065895317585</v>
      </c>
      <c r="M73" s="45">
        <v>112.44389959613299</v>
      </c>
      <c r="N73" s="45">
        <v>127.46526750747</v>
      </c>
    </row>
    <row r="74" spans="11:14" x14ac:dyDescent="0.25">
      <c r="K74" s="43">
        <v>37894</v>
      </c>
      <c r="L74" s="44">
        <v>126.49278326659601</v>
      </c>
      <c r="M74" s="45">
        <v>113.83683925483</v>
      </c>
      <c r="N74" s="45">
        <v>128.954960726216</v>
      </c>
    </row>
    <row r="75" spans="11:14" x14ac:dyDescent="0.25">
      <c r="K75" s="43">
        <v>37925</v>
      </c>
      <c r="L75" s="44">
        <v>127.341551167646</v>
      </c>
      <c r="M75" s="45">
        <v>115.03569337237001</v>
      </c>
      <c r="N75" s="45">
        <v>129.73070372762399</v>
      </c>
    </row>
    <row r="76" spans="11:14" x14ac:dyDescent="0.25">
      <c r="K76" s="43">
        <v>37955</v>
      </c>
      <c r="L76" s="44">
        <v>127.757371362409</v>
      </c>
      <c r="M76" s="45">
        <v>115.64511581395899</v>
      </c>
      <c r="N76" s="45">
        <v>130.16595640350499</v>
      </c>
    </row>
    <row r="77" spans="11:14" x14ac:dyDescent="0.25">
      <c r="K77" s="43">
        <v>37986</v>
      </c>
      <c r="L77" s="44">
        <v>128.40467687960299</v>
      </c>
      <c r="M77" s="45">
        <v>115.613143673227</v>
      </c>
      <c r="N77" s="45">
        <v>131.023193724614</v>
      </c>
    </row>
    <row r="78" spans="11:14" x14ac:dyDescent="0.25">
      <c r="K78" s="43">
        <v>38017</v>
      </c>
      <c r="L78" s="44">
        <v>129.68356160204101</v>
      </c>
      <c r="M78" s="45">
        <v>116.143616691368</v>
      </c>
      <c r="N78" s="45">
        <v>132.45459185586199</v>
      </c>
    </row>
    <row r="79" spans="11:14" x14ac:dyDescent="0.25">
      <c r="K79" s="43">
        <v>38046</v>
      </c>
      <c r="L79" s="44">
        <v>132.31625803197699</v>
      </c>
      <c r="M79" s="45">
        <v>118.71749546686701</v>
      </c>
      <c r="N79" s="45">
        <v>135.026028977236</v>
      </c>
    </row>
    <row r="80" spans="11:14" x14ac:dyDescent="0.25">
      <c r="K80" s="43">
        <v>38077</v>
      </c>
      <c r="L80" s="44">
        <v>134.78713808344</v>
      </c>
      <c r="M80" s="45">
        <v>121.501029738689</v>
      </c>
      <c r="N80" s="45">
        <v>137.370775837704</v>
      </c>
    </row>
    <row r="81" spans="11:14" x14ac:dyDescent="0.25">
      <c r="K81" s="43">
        <v>38107</v>
      </c>
      <c r="L81" s="44">
        <v>137.436401057556</v>
      </c>
      <c r="M81" s="45">
        <v>123.69958942430701</v>
      </c>
      <c r="N81" s="45">
        <v>140.05081561324801</v>
      </c>
    </row>
    <row r="82" spans="11:14" x14ac:dyDescent="0.25">
      <c r="K82" s="43">
        <v>38138</v>
      </c>
      <c r="L82" s="44">
        <v>139.00665797852801</v>
      </c>
      <c r="M82" s="45">
        <v>124.58141982415199</v>
      </c>
      <c r="N82" s="45">
        <v>141.82074772177199</v>
      </c>
    </row>
    <row r="83" spans="11:14" x14ac:dyDescent="0.25">
      <c r="K83" s="43">
        <v>38168</v>
      </c>
      <c r="L83" s="44">
        <v>141.08205629700399</v>
      </c>
      <c r="M83" s="45">
        <v>125.301956981431</v>
      </c>
      <c r="N83" s="45">
        <v>144.181764022279</v>
      </c>
    </row>
    <row r="84" spans="11:14" x14ac:dyDescent="0.25">
      <c r="K84" s="43">
        <v>38199</v>
      </c>
      <c r="L84" s="44">
        <v>142.95022196861501</v>
      </c>
      <c r="M84" s="45">
        <v>125.887564944402</v>
      </c>
      <c r="N84" s="45">
        <v>146.35409921934101</v>
      </c>
    </row>
    <row r="85" spans="11:14" x14ac:dyDescent="0.25">
      <c r="K85" s="43">
        <v>38230</v>
      </c>
      <c r="L85" s="44">
        <v>145.22390001650101</v>
      </c>
      <c r="M85" s="45">
        <v>127.410788779534</v>
      </c>
      <c r="N85" s="45">
        <v>148.838260486076</v>
      </c>
    </row>
    <row r="86" spans="11:14" x14ac:dyDescent="0.25">
      <c r="K86" s="43">
        <v>38260</v>
      </c>
      <c r="L86" s="44">
        <v>146.150658281224</v>
      </c>
      <c r="M86" s="45">
        <v>128.49350205821</v>
      </c>
      <c r="N86" s="45">
        <v>149.82212460598799</v>
      </c>
    </row>
    <row r="87" spans="11:14" x14ac:dyDescent="0.25">
      <c r="K87" s="43">
        <v>38291</v>
      </c>
      <c r="L87" s="44">
        <v>145.76724498135701</v>
      </c>
      <c r="M87" s="45">
        <v>129.83118882394899</v>
      </c>
      <c r="N87" s="45">
        <v>149.23649844674</v>
      </c>
    </row>
    <row r="88" spans="11:14" x14ac:dyDescent="0.25">
      <c r="K88" s="43">
        <v>38321</v>
      </c>
      <c r="L88" s="44">
        <v>145.38134765404399</v>
      </c>
      <c r="M88" s="45">
        <v>129.55395637709501</v>
      </c>
      <c r="N88" s="45">
        <v>148.90118315626401</v>
      </c>
    </row>
    <row r="89" spans="11:14" x14ac:dyDescent="0.25">
      <c r="K89" s="43">
        <v>38352</v>
      </c>
      <c r="L89" s="44">
        <v>146.41228113448199</v>
      </c>
      <c r="M89" s="45">
        <v>130.02313875844601</v>
      </c>
      <c r="N89" s="45">
        <v>150.08036437648099</v>
      </c>
    </row>
    <row r="90" spans="11:14" x14ac:dyDescent="0.25">
      <c r="K90" s="43">
        <v>38383</v>
      </c>
      <c r="L90" s="44">
        <v>149.321178032148</v>
      </c>
      <c r="M90" s="45">
        <v>129.485710788201</v>
      </c>
      <c r="N90" s="45">
        <v>153.549611328644</v>
      </c>
    </row>
    <row r="91" spans="11:14" x14ac:dyDescent="0.25">
      <c r="K91" s="43">
        <v>38411</v>
      </c>
      <c r="L91" s="44">
        <v>153.20043879698301</v>
      </c>
      <c r="M91" s="45">
        <v>132.14082841545601</v>
      </c>
      <c r="N91" s="45">
        <v>157.612560428412</v>
      </c>
    </row>
    <row r="92" spans="11:14" x14ac:dyDescent="0.25">
      <c r="K92" s="43">
        <v>38442</v>
      </c>
      <c r="L92" s="44">
        <v>156.704580875245</v>
      </c>
      <c r="M92" s="45">
        <v>134.099695299595</v>
      </c>
      <c r="N92" s="45">
        <v>161.48267743416599</v>
      </c>
    </row>
    <row r="93" spans="11:14" x14ac:dyDescent="0.25">
      <c r="K93" s="43">
        <v>38472</v>
      </c>
      <c r="L93" s="44">
        <v>159.26413678796101</v>
      </c>
      <c r="M93" s="45">
        <v>137.34286604819201</v>
      </c>
      <c r="N93" s="45">
        <v>164.03326211520101</v>
      </c>
    </row>
    <row r="94" spans="11:14" x14ac:dyDescent="0.25">
      <c r="K94" s="43">
        <v>38503</v>
      </c>
      <c r="L94" s="44">
        <v>160.95127563525801</v>
      </c>
      <c r="M94" s="45">
        <v>139.452139323446</v>
      </c>
      <c r="N94" s="45">
        <v>165.83228871957601</v>
      </c>
    </row>
    <row r="95" spans="11:14" x14ac:dyDescent="0.25">
      <c r="K95" s="43">
        <v>38533</v>
      </c>
      <c r="L95" s="44">
        <v>162.289604574523</v>
      </c>
      <c r="M95" s="45">
        <v>140.53167959733599</v>
      </c>
      <c r="N95" s="45">
        <v>167.43352590992001</v>
      </c>
    </row>
    <row r="96" spans="11:14" x14ac:dyDescent="0.25">
      <c r="K96" s="43">
        <v>38564</v>
      </c>
      <c r="L96" s="44">
        <v>163.76409128865001</v>
      </c>
      <c r="M96" s="45">
        <v>142.776960933655</v>
      </c>
      <c r="N96" s="45">
        <v>168.86622843439901</v>
      </c>
    </row>
    <row r="97" spans="11:14" x14ac:dyDescent="0.25">
      <c r="K97" s="43">
        <v>38595</v>
      </c>
      <c r="L97" s="44">
        <v>166.14363159604801</v>
      </c>
      <c r="M97" s="45">
        <v>145.87781381052699</v>
      </c>
      <c r="N97" s="45">
        <v>171.121946577421</v>
      </c>
    </row>
    <row r="98" spans="11:14" x14ac:dyDescent="0.25">
      <c r="K98" s="43">
        <v>38625</v>
      </c>
      <c r="L98" s="44">
        <v>168.06142130438499</v>
      </c>
      <c r="M98" s="45">
        <v>150.08891752188299</v>
      </c>
      <c r="N98" s="45">
        <v>172.29621005349401</v>
      </c>
    </row>
    <row r="99" spans="11:14" x14ac:dyDescent="0.25">
      <c r="K99" s="43">
        <v>38656</v>
      </c>
      <c r="L99" s="44">
        <v>169.395070991593</v>
      </c>
      <c r="M99" s="45">
        <v>151.27854723522799</v>
      </c>
      <c r="N99" s="45">
        <v>173.59266552890699</v>
      </c>
    </row>
    <row r="100" spans="11:14" x14ac:dyDescent="0.25">
      <c r="K100" s="43">
        <v>38686</v>
      </c>
      <c r="L100" s="44">
        <v>169.35951213770099</v>
      </c>
      <c r="M100" s="45">
        <v>151.010660510294</v>
      </c>
      <c r="N100" s="45">
        <v>173.587447760071</v>
      </c>
    </row>
    <row r="101" spans="11:14" x14ac:dyDescent="0.25">
      <c r="K101" s="43">
        <v>38717</v>
      </c>
      <c r="L101" s="44">
        <v>170.55377834264499</v>
      </c>
      <c r="M101" s="45">
        <v>149.89535625545099</v>
      </c>
      <c r="N101" s="45">
        <v>175.46959430791</v>
      </c>
    </row>
    <row r="102" spans="11:14" x14ac:dyDescent="0.25">
      <c r="K102" s="43">
        <v>38748</v>
      </c>
      <c r="L102" s="44">
        <v>172.11209709173301</v>
      </c>
      <c r="M102" s="45">
        <v>150.07555873254199</v>
      </c>
      <c r="N102" s="45">
        <v>177.252185634992</v>
      </c>
    </row>
    <row r="103" spans="11:14" x14ac:dyDescent="0.25">
      <c r="K103" s="43">
        <v>38776</v>
      </c>
      <c r="L103" s="44">
        <v>174.73271979790701</v>
      </c>
      <c r="M103" s="45">
        <v>152.05463924543801</v>
      </c>
      <c r="N103" s="45">
        <v>179.82777755465099</v>
      </c>
    </row>
    <row r="104" spans="11:14" x14ac:dyDescent="0.25">
      <c r="K104" s="43">
        <v>38807</v>
      </c>
      <c r="L104" s="44">
        <v>175.56275197046401</v>
      </c>
      <c r="M104" s="45">
        <v>153.089068940754</v>
      </c>
      <c r="N104" s="45">
        <v>180.37155509279799</v>
      </c>
    </row>
    <row r="105" spans="11:14" x14ac:dyDescent="0.25">
      <c r="K105" s="43">
        <v>38837</v>
      </c>
      <c r="L105" s="44">
        <v>176.91464213544199</v>
      </c>
      <c r="M105" s="45">
        <v>155.117990765336</v>
      </c>
      <c r="N105" s="45">
        <v>181.45066237555301</v>
      </c>
    </row>
    <row r="106" spans="11:14" x14ac:dyDescent="0.25">
      <c r="K106" s="43">
        <v>38868</v>
      </c>
      <c r="L106" s="44">
        <v>177.67929385077699</v>
      </c>
      <c r="M106" s="45">
        <v>155.20377023687999</v>
      </c>
      <c r="N106" s="45">
        <v>182.39990469412399</v>
      </c>
    </row>
    <row r="107" spans="11:14" x14ac:dyDescent="0.25">
      <c r="K107" s="43">
        <v>38898</v>
      </c>
      <c r="L107" s="44">
        <v>179.376806161004</v>
      </c>
      <c r="M107" s="45">
        <v>156.35422709962299</v>
      </c>
      <c r="N107" s="45">
        <v>184.34023342996801</v>
      </c>
    </row>
    <row r="108" spans="11:14" x14ac:dyDescent="0.25">
      <c r="K108" s="43">
        <v>38929</v>
      </c>
      <c r="L108" s="44">
        <v>179.16438477941901</v>
      </c>
      <c r="M108" s="45">
        <v>155.44241306798</v>
      </c>
      <c r="N108" s="45">
        <v>184.52262518661999</v>
      </c>
    </row>
    <row r="109" spans="11:14" x14ac:dyDescent="0.25">
      <c r="K109" s="43">
        <v>38960</v>
      </c>
      <c r="L109" s="44">
        <v>178.55676212563</v>
      </c>
      <c r="M109" s="45">
        <v>156.22382269383101</v>
      </c>
      <c r="N109" s="45">
        <v>183.70580538615101</v>
      </c>
    </row>
    <row r="110" spans="11:14" x14ac:dyDescent="0.25">
      <c r="K110" s="43">
        <v>38990</v>
      </c>
      <c r="L110" s="44">
        <v>176.55370772053601</v>
      </c>
      <c r="M110" s="45">
        <v>155.28416239098101</v>
      </c>
      <c r="N110" s="45">
        <v>181.405003084881</v>
      </c>
    </row>
    <row r="111" spans="11:14" x14ac:dyDescent="0.25">
      <c r="K111" s="43">
        <v>39021</v>
      </c>
      <c r="L111" s="44">
        <v>175.110944596759</v>
      </c>
      <c r="M111" s="45">
        <v>156.58918852808301</v>
      </c>
      <c r="N111" s="45">
        <v>179.10768524024701</v>
      </c>
    </row>
    <row r="112" spans="11:14" x14ac:dyDescent="0.25">
      <c r="K112" s="43">
        <v>39051</v>
      </c>
      <c r="L112" s="44">
        <v>175.268948904425</v>
      </c>
      <c r="M112" s="45">
        <v>157.693532602262</v>
      </c>
      <c r="N112" s="45">
        <v>178.87481404843601</v>
      </c>
    </row>
    <row r="113" spans="11:14" x14ac:dyDescent="0.25">
      <c r="K113" s="43">
        <v>39082</v>
      </c>
      <c r="L113" s="44">
        <v>176.931539150492</v>
      </c>
      <c r="M113" s="45">
        <v>161.29771517616001</v>
      </c>
      <c r="N113" s="45">
        <v>179.949106263262</v>
      </c>
    </row>
    <row r="114" spans="11:14" x14ac:dyDescent="0.25">
      <c r="K114" s="43">
        <v>39113</v>
      </c>
      <c r="L114" s="44">
        <v>179.85829657860799</v>
      </c>
      <c r="M114" s="45">
        <v>163.810792553863</v>
      </c>
      <c r="N114" s="45">
        <v>183.041083278673</v>
      </c>
    </row>
    <row r="115" spans="11:14" x14ac:dyDescent="0.25">
      <c r="K115" s="43">
        <v>39141</v>
      </c>
      <c r="L115" s="44">
        <v>182.05659298122899</v>
      </c>
      <c r="M115" s="45">
        <v>166.80059521858701</v>
      </c>
      <c r="N115" s="45">
        <v>185.098375758657</v>
      </c>
    </row>
    <row r="116" spans="11:14" x14ac:dyDescent="0.25">
      <c r="K116" s="43">
        <v>39172</v>
      </c>
      <c r="L116" s="44">
        <v>183.50309329693101</v>
      </c>
      <c r="M116" s="45">
        <v>166.448268480265</v>
      </c>
      <c r="N116" s="45">
        <v>187.09445845620499</v>
      </c>
    </row>
    <row r="117" spans="11:14" x14ac:dyDescent="0.25">
      <c r="K117" s="43">
        <v>39202</v>
      </c>
      <c r="L117" s="44">
        <v>184.926233385313</v>
      </c>
      <c r="M117" s="45">
        <v>167.39453461968401</v>
      </c>
      <c r="N117" s="45">
        <v>188.54868843041999</v>
      </c>
    </row>
    <row r="118" spans="11:14" x14ac:dyDescent="0.25">
      <c r="K118" s="43">
        <v>39233</v>
      </c>
      <c r="L118" s="44">
        <v>185.290868741032</v>
      </c>
      <c r="M118" s="45">
        <v>166.716603846689</v>
      </c>
      <c r="N118" s="45">
        <v>189.14530134177599</v>
      </c>
    </row>
    <row r="119" spans="11:14" x14ac:dyDescent="0.25">
      <c r="K119" s="43">
        <v>39263</v>
      </c>
      <c r="L119" s="44">
        <v>186.75745753354099</v>
      </c>
      <c r="M119" s="45">
        <v>169.23916901966999</v>
      </c>
      <c r="N119" s="45">
        <v>190.26013977517701</v>
      </c>
    </row>
    <row r="120" spans="11:14" x14ac:dyDescent="0.25">
      <c r="K120" s="43">
        <v>39294</v>
      </c>
      <c r="L120" s="44">
        <v>187.03344303587301</v>
      </c>
      <c r="M120" s="45">
        <v>169.51935947514301</v>
      </c>
      <c r="N120" s="45">
        <v>190.46212974173901</v>
      </c>
    </row>
    <row r="121" spans="11:14" x14ac:dyDescent="0.25">
      <c r="K121" s="43">
        <v>39325</v>
      </c>
      <c r="L121" s="44">
        <v>188.31163090323099</v>
      </c>
      <c r="M121" s="45">
        <v>170.79920121930499</v>
      </c>
      <c r="N121" s="45">
        <v>191.734156571466</v>
      </c>
    </row>
    <row r="122" spans="11:14" x14ac:dyDescent="0.25">
      <c r="K122" s="43">
        <v>39355</v>
      </c>
      <c r="L122" s="44">
        <v>186.105089713577</v>
      </c>
      <c r="M122" s="45">
        <v>166.65463687798299</v>
      </c>
      <c r="N122" s="45">
        <v>189.99856700250999</v>
      </c>
    </row>
    <row r="123" spans="11:14" x14ac:dyDescent="0.25">
      <c r="K123" s="43">
        <v>39386</v>
      </c>
      <c r="L123" s="44">
        <v>182.34641462707799</v>
      </c>
      <c r="M123" s="45">
        <v>161.54252446607299</v>
      </c>
      <c r="N123" s="45">
        <v>186.681065556302</v>
      </c>
    </row>
    <row r="124" spans="11:14" x14ac:dyDescent="0.25">
      <c r="K124" s="43">
        <v>39416</v>
      </c>
      <c r="L124" s="44">
        <v>178.51655331551601</v>
      </c>
      <c r="M124" s="45">
        <v>155.44624567655299</v>
      </c>
      <c r="N124" s="45">
        <v>183.395969720338</v>
      </c>
    </row>
    <row r="125" spans="11:14" x14ac:dyDescent="0.25">
      <c r="K125" s="43">
        <v>39447</v>
      </c>
      <c r="L125" s="44">
        <v>178.06677391957001</v>
      </c>
      <c r="M125" s="45">
        <v>153.447114293298</v>
      </c>
      <c r="N125" s="45">
        <v>183.17695854830899</v>
      </c>
    </row>
    <row r="126" spans="11:14" x14ac:dyDescent="0.25">
      <c r="K126" s="43">
        <v>39478</v>
      </c>
      <c r="L126" s="44">
        <v>179.97966112041399</v>
      </c>
      <c r="M126" s="45">
        <v>154.41305299926401</v>
      </c>
      <c r="N126" s="45">
        <v>185.041110506709</v>
      </c>
    </row>
    <row r="127" spans="11:14" x14ac:dyDescent="0.25">
      <c r="K127" s="43">
        <v>39507</v>
      </c>
      <c r="L127" s="44">
        <v>180.82303004526599</v>
      </c>
      <c r="M127" s="45">
        <v>159.06711598030199</v>
      </c>
      <c r="N127" s="45">
        <v>185.03962384406199</v>
      </c>
    </row>
    <row r="128" spans="11:14" x14ac:dyDescent="0.25">
      <c r="K128" s="43">
        <v>39538</v>
      </c>
      <c r="L128" s="44">
        <v>178.892568460657</v>
      </c>
      <c r="M128" s="45">
        <v>161.667551255446</v>
      </c>
      <c r="N128" s="45">
        <v>182.337015546864</v>
      </c>
    </row>
    <row r="129" spans="11:14" x14ac:dyDescent="0.25">
      <c r="K129" s="43">
        <v>39568</v>
      </c>
      <c r="L129" s="44">
        <v>175.66409585795</v>
      </c>
      <c r="M129" s="45">
        <v>160.24794523281099</v>
      </c>
      <c r="N129" s="45">
        <v>178.88639890207199</v>
      </c>
    </row>
    <row r="130" spans="11:14" x14ac:dyDescent="0.25">
      <c r="K130" s="43">
        <v>39599</v>
      </c>
      <c r="L130" s="44">
        <v>173.44734420853001</v>
      </c>
      <c r="M130" s="45">
        <v>155.99098284316099</v>
      </c>
      <c r="N130" s="45">
        <v>177.01734391723599</v>
      </c>
    </row>
    <row r="131" spans="11:14" x14ac:dyDescent="0.25">
      <c r="K131" s="43">
        <v>39629</v>
      </c>
      <c r="L131" s="44">
        <v>172.84031902274501</v>
      </c>
      <c r="M131" s="45">
        <v>152.33853623195401</v>
      </c>
      <c r="N131" s="45">
        <v>176.946389300855</v>
      </c>
    </row>
    <row r="132" spans="11:14" x14ac:dyDescent="0.25">
      <c r="K132" s="43">
        <v>39660</v>
      </c>
      <c r="L132" s="44">
        <v>172.393178206171</v>
      </c>
      <c r="M132" s="45">
        <v>152.36708821183501</v>
      </c>
      <c r="N132" s="45">
        <v>176.40150087858899</v>
      </c>
    </row>
    <row r="133" spans="11:14" x14ac:dyDescent="0.25">
      <c r="K133" s="43">
        <v>39691</v>
      </c>
      <c r="L133" s="44">
        <v>172.13451528045201</v>
      </c>
      <c r="M133" s="45">
        <v>153.967726386295</v>
      </c>
      <c r="N133" s="45">
        <v>175.801450746634</v>
      </c>
    </row>
    <row r="134" spans="11:14" x14ac:dyDescent="0.25">
      <c r="K134" s="43">
        <v>39721</v>
      </c>
      <c r="L134" s="44">
        <v>168.880997552781</v>
      </c>
      <c r="M134" s="45">
        <v>152.70082016978901</v>
      </c>
      <c r="N134" s="45">
        <v>172.12962740976101</v>
      </c>
    </row>
    <row r="135" spans="11:14" x14ac:dyDescent="0.25">
      <c r="K135" s="43">
        <v>39752</v>
      </c>
      <c r="L135" s="44">
        <v>165.28981599305001</v>
      </c>
      <c r="M135" s="45">
        <v>145.40696933397399</v>
      </c>
      <c r="N135" s="45">
        <v>168.99837408996299</v>
      </c>
    </row>
    <row r="136" spans="11:14" x14ac:dyDescent="0.25">
      <c r="K136" s="43">
        <v>39782</v>
      </c>
      <c r="L136" s="44">
        <v>158.667774680734</v>
      </c>
      <c r="M136" s="45">
        <v>136.03400496233101</v>
      </c>
      <c r="N136" s="45">
        <v>162.634060569925</v>
      </c>
    </row>
    <row r="137" spans="11:14" x14ac:dyDescent="0.25">
      <c r="K137" s="43">
        <v>39813</v>
      </c>
      <c r="L137" s="44">
        <v>155.368481053994</v>
      </c>
      <c r="M137" s="45">
        <v>131.761390401738</v>
      </c>
      <c r="N137" s="45">
        <v>159.411972116833</v>
      </c>
    </row>
    <row r="138" spans="11:14" x14ac:dyDescent="0.25">
      <c r="K138" s="43">
        <v>39844</v>
      </c>
      <c r="L138" s="44">
        <v>150.84844354927401</v>
      </c>
      <c r="M138" s="45">
        <v>129.99807807925799</v>
      </c>
      <c r="N138" s="45">
        <v>154.43064132672001</v>
      </c>
    </row>
    <row r="139" spans="11:14" x14ac:dyDescent="0.25">
      <c r="K139" s="43">
        <v>39872</v>
      </c>
      <c r="L139" s="44">
        <v>148.85236156210601</v>
      </c>
      <c r="M139" s="45">
        <v>127.596223007186</v>
      </c>
      <c r="N139" s="45">
        <v>152.61722721788101</v>
      </c>
    </row>
    <row r="140" spans="11:14" x14ac:dyDescent="0.25">
      <c r="K140" s="43">
        <v>39903</v>
      </c>
      <c r="L140" s="44">
        <v>144.376990041196</v>
      </c>
      <c r="M140" s="45">
        <v>119.941056643818</v>
      </c>
      <c r="N140" s="45">
        <v>148.59375521846101</v>
      </c>
    </row>
    <row r="141" spans="11:14" x14ac:dyDescent="0.25">
      <c r="K141" s="43">
        <v>39933</v>
      </c>
      <c r="L141" s="44">
        <v>141.828289473616</v>
      </c>
      <c r="M141" s="45">
        <v>114.629745827362</v>
      </c>
      <c r="N141" s="45">
        <v>146.48494861327799</v>
      </c>
    </row>
    <row r="142" spans="11:14" x14ac:dyDescent="0.25">
      <c r="K142" s="43">
        <v>39964</v>
      </c>
      <c r="L142" s="44">
        <v>139.73072232947999</v>
      </c>
      <c r="M142" s="45">
        <v>110.393103281782</v>
      </c>
      <c r="N142" s="45">
        <v>144.58876187489099</v>
      </c>
    </row>
    <row r="143" spans="11:14" x14ac:dyDescent="0.25">
      <c r="K143" s="43">
        <v>39994</v>
      </c>
      <c r="L143" s="44">
        <v>140.26313668064799</v>
      </c>
      <c r="M143" s="45">
        <v>110.803748121667</v>
      </c>
      <c r="N143" s="45">
        <v>145.25697418094299</v>
      </c>
    </row>
    <row r="144" spans="11:14" x14ac:dyDescent="0.25">
      <c r="K144" s="43">
        <v>40025</v>
      </c>
      <c r="L144" s="44">
        <v>140.51408562178699</v>
      </c>
      <c r="M144" s="45">
        <v>110.297192181461</v>
      </c>
      <c r="N144" s="45">
        <v>145.93350916768199</v>
      </c>
    </row>
    <row r="145" spans="11:14" x14ac:dyDescent="0.25">
      <c r="K145" s="43">
        <v>40056</v>
      </c>
      <c r="L145" s="44">
        <v>139.51816104942</v>
      </c>
      <c r="M145" s="45">
        <v>108.31026794137399</v>
      </c>
      <c r="N145" s="45">
        <v>145.729708441958</v>
      </c>
    </row>
    <row r="146" spans="11:14" x14ac:dyDescent="0.25">
      <c r="K146" s="43">
        <v>40086</v>
      </c>
      <c r="L146" s="44">
        <v>135.605975424322</v>
      </c>
      <c r="M146" s="45">
        <v>104.616739526541</v>
      </c>
      <c r="N146" s="45">
        <v>142.374654267517</v>
      </c>
    </row>
    <row r="147" spans="11:14" x14ac:dyDescent="0.25">
      <c r="K147" s="43">
        <v>40117</v>
      </c>
      <c r="L147" s="44">
        <v>130.92662416724201</v>
      </c>
      <c r="M147" s="170">
        <v>101.297153524157</v>
      </c>
      <c r="N147" s="45">
        <v>137.59369319759799</v>
      </c>
    </row>
    <row r="148" spans="11:14" x14ac:dyDescent="0.25">
      <c r="K148" s="43">
        <v>40147</v>
      </c>
      <c r="L148" s="44">
        <v>128.953504753186</v>
      </c>
      <c r="M148" s="170">
        <v>101.56081731992801</v>
      </c>
      <c r="N148" s="45">
        <v>134.87063838676499</v>
      </c>
    </row>
    <row r="149" spans="11:14" x14ac:dyDescent="0.25">
      <c r="K149" s="43">
        <v>40178</v>
      </c>
      <c r="L149" s="44">
        <v>129.395508234262</v>
      </c>
      <c r="M149" s="170">
        <v>102.428076324236</v>
      </c>
      <c r="N149" s="45">
        <v>134.779414247299</v>
      </c>
    </row>
    <row r="150" spans="11:14" x14ac:dyDescent="0.25">
      <c r="K150" s="43">
        <v>40209</v>
      </c>
      <c r="L150" s="44">
        <v>131.53542390610301</v>
      </c>
      <c r="M150" s="170">
        <v>103.243857611264</v>
      </c>
      <c r="N150" s="45">
        <v>136.74458531747101</v>
      </c>
    </row>
    <row r="151" spans="11:14" x14ac:dyDescent="0.25">
      <c r="K151" s="43">
        <v>40237</v>
      </c>
      <c r="L151" s="44">
        <v>132.683057126801</v>
      </c>
      <c r="M151" s="170">
        <v>101.342273656614</v>
      </c>
      <c r="N151" s="45">
        <v>138.37193244745299</v>
      </c>
    </row>
    <row r="152" spans="11:14" x14ac:dyDescent="0.25">
      <c r="K152" s="43">
        <v>40268</v>
      </c>
      <c r="L152" s="44">
        <v>132.16420024421399</v>
      </c>
      <c r="M152" s="170">
        <v>101.312885822754</v>
      </c>
      <c r="N152" s="45">
        <v>137.925142214646</v>
      </c>
    </row>
    <row r="153" spans="11:14" x14ac:dyDescent="0.25">
      <c r="K153" s="43">
        <v>40298</v>
      </c>
      <c r="L153" s="44">
        <v>129.648534341437</v>
      </c>
      <c r="M153" s="170">
        <v>103.775362555003</v>
      </c>
      <c r="N153" s="45">
        <v>134.709883662864</v>
      </c>
    </row>
    <row r="154" spans="11:14" x14ac:dyDescent="0.25">
      <c r="K154" s="43">
        <v>40329</v>
      </c>
      <c r="L154" s="44">
        <v>126.138702580768</v>
      </c>
      <c r="M154" s="45">
        <v>105.98617698213</v>
      </c>
      <c r="N154" s="45">
        <v>130.23595897128499</v>
      </c>
    </row>
    <row r="155" spans="11:14" x14ac:dyDescent="0.25">
      <c r="K155" s="43">
        <v>40359</v>
      </c>
      <c r="L155" s="44">
        <v>124.047160366583</v>
      </c>
      <c r="M155" s="45">
        <v>105.904076532633</v>
      </c>
      <c r="N155" s="45">
        <v>127.794493494847</v>
      </c>
    </row>
    <row r="156" spans="11:14" x14ac:dyDescent="0.25">
      <c r="K156" s="43">
        <v>40390</v>
      </c>
      <c r="L156" s="44">
        <v>123.94589906959899</v>
      </c>
      <c r="M156" s="45">
        <v>103.475226786115</v>
      </c>
      <c r="N156" s="45">
        <v>128.33170956946799</v>
      </c>
    </row>
    <row r="157" spans="11:14" x14ac:dyDescent="0.25">
      <c r="K157" s="43">
        <v>40421</v>
      </c>
      <c r="L157" s="44">
        <v>125.003068747363</v>
      </c>
      <c r="M157" s="45">
        <v>102.32051520966399</v>
      </c>
      <c r="N157" s="45">
        <v>129.92292162058601</v>
      </c>
    </row>
    <row r="158" spans="11:14" x14ac:dyDescent="0.25">
      <c r="K158" s="43">
        <v>40451</v>
      </c>
      <c r="L158" s="44">
        <v>124.612345093651</v>
      </c>
      <c r="M158" s="45">
        <v>102.571808694346</v>
      </c>
      <c r="N158" s="45">
        <v>129.464678640958</v>
      </c>
    </row>
    <row r="159" spans="11:14" x14ac:dyDescent="0.25">
      <c r="K159" s="43">
        <v>40482</v>
      </c>
      <c r="L159" s="44">
        <v>123.43030281378</v>
      </c>
      <c r="M159" s="45">
        <v>105.477546006748</v>
      </c>
      <c r="N159" s="45">
        <v>127.135221937129</v>
      </c>
    </row>
    <row r="160" spans="11:14" x14ac:dyDescent="0.25">
      <c r="K160" s="43">
        <v>40512</v>
      </c>
      <c r="L160" s="44">
        <v>122.412822287285</v>
      </c>
      <c r="M160" s="45">
        <v>109.030839079611</v>
      </c>
      <c r="N160" s="45">
        <v>124.89794861247501</v>
      </c>
    </row>
    <row r="161" spans="11:14" x14ac:dyDescent="0.25">
      <c r="K161" s="43">
        <v>40543</v>
      </c>
      <c r="L161" s="44">
        <v>123.011509498013</v>
      </c>
      <c r="M161" s="45">
        <v>112.361697355563</v>
      </c>
      <c r="N161" s="45">
        <v>124.69868986997901</v>
      </c>
    </row>
    <row r="162" spans="11:14" x14ac:dyDescent="0.25">
      <c r="K162" s="43">
        <v>40574</v>
      </c>
      <c r="L162" s="44">
        <v>122.323282721751</v>
      </c>
      <c r="M162" s="45">
        <v>112.03771604161</v>
      </c>
      <c r="N162" s="45">
        <v>123.95699686763599</v>
      </c>
    </row>
    <row r="163" spans="11:14" x14ac:dyDescent="0.25">
      <c r="K163" s="43">
        <v>40602</v>
      </c>
      <c r="L163" s="44">
        <v>121.26311759976799</v>
      </c>
      <c r="M163" s="45">
        <v>107.577048236267</v>
      </c>
      <c r="N163" s="45">
        <v>123.819432767506</v>
      </c>
    </row>
    <row r="164" spans="11:14" x14ac:dyDescent="0.25">
      <c r="K164" s="43">
        <v>40633</v>
      </c>
      <c r="L164" s="44">
        <v>119.80963367767001</v>
      </c>
      <c r="M164" s="45">
        <v>103.179864713642</v>
      </c>
      <c r="N164" s="45">
        <v>123.143496382934</v>
      </c>
    </row>
    <row r="165" spans="11:14" x14ac:dyDescent="0.25">
      <c r="K165" s="43">
        <v>40663</v>
      </c>
      <c r="L165" s="44">
        <v>120.218920282106</v>
      </c>
      <c r="M165" s="45">
        <v>101.680613793147</v>
      </c>
      <c r="N165" s="45">
        <v>124.05884761902399</v>
      </c>
    </row>
    <row r="166" spans="11:14" x14ac:dyDescent="0.25">
      <c r="K166" s="43">
        <v>40694</v>
      </c>
      <c r="L166" s="44">
        <v>120.744691743058</v>
      </c>
      <c r="M166" s="45">
        <v>103.822618016026</v>
      </c>
      <c r="N166" s="45">
        <v>124.13727064124301</v>
      </c>
    </row>
    <row r="167" spans="11:14" x14ac:dyDescent="0.25">
      <c r="K167" s="43">
        <v>40724</v>
      </c>
      <c r="L167" s="44">
        <v>120.958936099051</v>
      </c>
      <c r="M167" s="45">
        <v>105.644240963096</v>
      </c>
      <c r="N167" s="45">
        <v>123.983565420148</v>
      </c>
    </row>
    <row r="168" spans="11:14" x14ac:dyDescent="0.25">
      <c r="K168" s="43">
        <v>40755</v>
      </c>
      <c r="L168" s="44">
        <v>120.737854841526</v>
      </c>
      <c r="M168" s="45">
        <v>108.358406210974</v>
      </c>
      <c r="N168" s="45">
        <v>123.14180712926</v>
      </c>
    </row>
    <row r="169" spans="11:14" x14ac:dyDescent="0.25">
      <c r="K169" s="43">
        <v>40786</v>
      </c>
      <c r="L169" s="44">
        <v>121.919584794093</v>
      </c>
      <c r="M169" s="45">
        <v>110.116435180943</v>
      </c>
      <c r="N169" s="45">
        <v>124.245023813096</v>
      </c>
    </row>
    <row r="170" spans="11:14" x14ac:dyDescent="0.25">
      <c r="K170" s="43">
        <v>40816</v>
      </c>
      <c r="L170" s="44">
        <v>123.444002641463</v>
      </c>
      <c r="M170" s="45">
        <v>111.71663154158</v>
      </c>
      <c r="N170" s="45">
        <v>125.683163567498</v>
      </c>
    </row>
    <row r="171" spans="11:14" x14ac:dyDescent="0.25">
      <c r="K171" s="43">
        <v>40847</v>
      </c>
      <c r="L171" s="44">
        <v>124.676271432002</v>
      </c>
      <c r="M171" s="45">
        <v>113.366674043312</v>
      </c>
      <c r="N171" s="45">
        <v>126.780028300569</v>
      </c>
    </row>
    <row r="172" spans="11:14" x14ac:dyDescent="0.25">
      <c r="K172" s="43">
        <v>40877</v>
      </c>
      <c r="L172" s="44">
        <v>124.48334335152001</v>
      </c>
      <c r="M172" s="45">
        <v>113.68833061973299</v>
      </c>
      <c r="N172" s="45">
        <v>126.389296018048</v>
      </c>
    </row>
    <row r="173" spans="11:14" x14ac:dyDescent="0.25">
      <c r="K173" s="43">
        <v>40908</v>
      </c>
      <c r="L173" s="44">
        <v>123.86440287635401</v>
      </c>
      <c r="M173" s="45">
        <v>114.187716361649</v>
      </c>
      <c r="N173" s="45">
        <v>125.44526248610001</v>
      </c>
    </row>
    <row r="174" spans="11:14" x14ac:dyDescent="0.25">
      <c r="K174" s="43">
        <v>40939</v>
      </c>
      <c r="L174" s="44">
        <v>122.251330484672</v>
      </c>
      <c r="M174" s="45">
        <v>111.639293787292</v>
      </c>
      <c r="N174" s="45">
        <v>124.019248942441</v>
      </c>
    </row>
    <row r="175" spans="11:14" x14ac:dyDescent="0.25">
      <c r="K175" s="43">
        <v>40968</v>
      </c>
      <c r="L175" s="44">
        <v>120.60646626321</v>
      </c>
      <c r="M175" s="45">
        <v>109.86804636096799</v>
      </c>
      <c r="N175" s="45">
        <v>122.42972410167999</v>
      </c>
    </row>
    <row r="176" spans="11:14" x14ac:dyDescent="0.25">
      <c r="K176" s="43">
        <v>40999</v>
      </c>
      <c r="L176" s="44">
        <v>120.792916195008</v>
      </c>
      <c r="M176" s="45">
        <v>109.039975215287</v>
      </c>
      <c r="N176" s="45">
        <v>122.947109102932</v>
      </c>
    </row>
    <row r="177" spans="11:14" x14ac:dyDescent="0.25">
      <c r="K177" s="43">
        <v>41029</v>
      </c>
      <c r="L177" s="44">
        <v>121.604675283098</v>
      </c>
      <c r="M177" s="45">
        <v>110.25317191508501</v>
      </c>
      <c r="N177" s="45">
        <v>123.74280164846</v>
      </c>
    </row>
    <row r="178" spans="11:14" x14ac:dyDescent="0.25">
      <c r="K178" s="43">
        <v>41060</v>
      </c>
      <c r="L178" s="44">
        <v>123.339791176072</v>
      </c>
      <c r="M178" s="45">
        <v>111.218664520921</v>
      </c>
      <c r="N178" s="45">
        <v>125.74359823227699</v>
      </c>
    </row>
    <row r="179" spans="11:14" x14ac:dyDescent="0.25">
      <c r="K179" s="43">
        <v>41090</v>
      </c>
      <c r="L179" s="44">
        <v>123.997243761812</v>
      </c>
      <c r="M179" s="45">
        <v>111.994726547646</v>
      </c>
      <c r="N179" s="45">
        <v>126.35656827461</v>
      </c>
    </row>
    <row r="180" spans="11:14" x14ac:dyDescent="0.25">
      <c r="K180" s="43">
        <v>41121</v>
      </c>
      <c r="L180" s="44">
        <v>125.131357326127</v>
      </c>
      <c r="M180" s="45">
        <v>114.280892902465</v>
      </c>
      <c r="N180" s="45">
        <v>127.20098348315101</v>
      </c>
    </row>
    <row r="181" spans="11:14" x14ac:dyDescent="0.25">
      <c r="K181" s="43">
        <v>41152</v>
      </c>
      <c r="L181" s="44">
        <v>126.024207257583</v>
      </c>
      <c r="M181" s="45">
        <v>116.982503572764</v>
      </c>
      <c r="N181" s="45">
        <v>127.60931248989201</v>
      </c>
    </row>
    <row r="182" spans="11:14" x14ac:dyDescent="0.25">
      <c r="K182" s="43">
        <v>41182</v>
      </c>
      <c r="L182" s="44">
        <v>126.991056437632</v>
      </c>
      <c r="M182" s="45">
        <v>118.02781866817701</v>
      </c>
      <c r="N182" s="45">
        <v>128.534228960327</v>
      </c>
    </row>
    <row r="183" spans="11:14" x14ac:dyDescent="0.25">
      <c r="K183" s="43">
        <v>41213</v>
      </c>
      <c r="L183" s="44">
        <v>128.413111657065</v>
      </c>
      <c r="M183" s="45">
        <v>117.44380364766801</v>
      </c>
      <c r="N183" s="45">
        <v>130.355570995937</v>
      </c>
    </row>
    <row r="184" spans="11:14" x14ac:dyDescent="0.25">
      <c r="K184" s="43">
        <v>41243</v>
      </c>
      <c r="L184" s="44">
        <v>129.72396918978899</v>
      </c>
      <c r="M184" s="45">
        <v>115.944309834599</v>
      </c>
      <c r="N184" s="45">
        <v>132.275237357842</v>
      </c>
    </row>
    <row r="185" spans="11:14" x14ac:dyDescent="0.25">
      <c r="K185" s="43">
        <v>41274</v>
      </c>
      <c r="L185" s="44">
        <v>130.859206931312</v>
      </c>
      <c r="M185" s="45">
        <v>116.23425927755</v>
      </c>
      <c r="N185" s="45">
        <v>133.591975698509</v>
      </c>
    </row>
    <row r="186" spans="11:14" x14ac:dyDescent="0.25">
      <c r="K186" s="43">
        <v>41305</v>
      </c>
      <c r="L186" s="44">
        <v>130.09034242267299</v>
      </c>
      <c r="M186" s="45">
        <v>115.95259021838</v>
      </c>
      <c r="N186" s="45">
        <v>132.66692283192299</v>
      </c>
    </row>
    <row r="187" spans="11:14" x14ac:dyDescent="0.25">
      <c r="K187" s="43">
        <v>41333</v>
      </c>
      <c r="L187" s="44">
        <v>128.97396052578301</v>
      </c>
      <c r="M187" s="45">
        <v>119.031479845937</v>
      </c>
      <c r="N187" s="45">
        <v>130.73314622792199</v>
      </c>
    </row>
    <row r="188" spans="11:14" x14ac:dyDescent="0.25">
      <c r="K188" s="43">
        <v>41364</v>
      </c>
      <c r="L188" s="44">
        <v>128.485471351868</v>
      </c>
      <c r="M188" s="45">
        <v>121.176279415773</v>
      </c>
      <c r="N188" s="45">
        <v>129.70618145471599</v>
      </c>
    </row>
    <row r="189" spans="11:14" x14ac:dyDescent="0.25">
      <c r="K189" s="43">
        <v>41394</v>
      </c>
      <c r="L189" s="44">
        <v>130.30308540785799</v>
      </c>
      <c r="M189" s="45">
        <v>124.71615499931799</v>
      </c>
      <c r="N189" s="45">
        <v>131.11951410074801</v>
      </c>
    </row>
    <row r="190" spans="11:14" x14ac:dyDescent="0.25">
      <c r="K190" s="43">
        <v>41425</v>
      </c>
      <c r="L190" s="44">
        <v>132.75599896413999</v>
      </c>
      <c r="M190" s="45">
        <v>124.95537852913201</v>
      </c>
      <c r="N190" s="45">
        <v>133.92880484438101</v>
      </c>
    </row>
    <row r="191" spans="11:14" x14ac:dyDescent="0.25">
      <c r="K191" s="43">
        <v>41455</v>
      </c>
      <c r="L191" s="44">
        <v>135.06944508398701</v>
      </c>
      <c r="M191" s="45">
        <v>124.74516928784099</v>
      </c>
      <c r="N191" s="45">
        <v>136.73992739624501</v>
      </c>
    </row>
    <row r="192" spans="11:14" x14ac:dyDescent="0.25">
      <c r="K192" s="43">
        <v>41486</v>
      </c>
      <c r="L192" s="44">
        <v>136.020172267437</v>
      </c>
      <c r="M192" s="45">
        <v>123.119148285131</v>
      </c>
      <c r="N192" s="45">
        <v>138.325671639897</v>
      </c>
    </row>
    <row r="193" spans="11:14" x14ac:dyDescent="0.25">
      <c r="K193" s="43">
        <v>41517</v>
      </c>
      <c r="L193" s="44">
        <v>136.7831697622</v>
      </c>
      <c r="M193" s="45">
        <v>124.074092220694</v>
      </c>
      <c r="N193" s="45">
        <v>139.13294450249799</v>
      </c>
    </row>
    <row r="194" spans="11:14" x14ac:dyDescent="0.25">
      <c r="K194" s="43">
        <v>41547</v>
      </c>
      <c r="L194" s="44">
        <v>137.56382771211099</v>
      </c>
      <c r="M194" s="45">
        <v>125.399472124676</v>
      </c>
      <c r="N194" s="45">
        <v>139.771876844563</v>
      </c>
    </row>
    <row r="195" spans="11:14" x14ac:dyDescent="0.25">
      <c r="K195" s="43">
        <v>41578</v>
      </c>
      <c r="L195" s="44">
        <v>138.05820629752799</v>
      </c>
      <c r="M195" s="45">
        <v>127.160733849975</v>
      </c>
      <c r="N195" s="45">
        <v>139.88095924800501</v>
      </c>
    </row>
    <row r="196" spans="11:14" x14ac:dyDescent="0.25">
      <c r="K196" s="43">
        <v>41608</v>
      </c>
      <c r="L196" s="44">
        <v>138.84554808994</v>
      </c>
      <c r="M196" s="45">
        <v>128.19793956327501</v>
      </c>
      <c r="N196" s="45">
        <v>140.50784046643699</v>
      </c>
    </row>
    <row r="197" spans="11:14" x14ac:dyDescent="0.25">
      <c r="K197" s="43">
        <v>41639</v>
      </c>
      <c r="L197" s="44">
        <v>140.14879376378499</v>
      </c>
      <c r="M197" s="45">
        <v>128.95779326090201</v>
      </c>
      <c r="N197" s="45">
        <v>142.00105354392599</v>
      </c>
    </row>
    <row r="198" spans="11:14" x14ac:dyDescent="0.25">
      <c r="K198" s="43">
        <v>41670</v>
      </c>
      <c r="L198" s="44">
        <v>142.595577633853</v>
      </c>
      <c r="M198" s="45">
        <v>130.943942974539</v>
      </c>
      <c r="N198" s="45">
        <v>144.59429195999101</v>
      </c>
    </row>
    <row r="199" spans="11:14" x14ac:dyDescent="0.25">
      <c r="K199" s="43">
        <v>41698</v>
      </c>
      <c r="L199" s="44">
        <v>143.76973893822199</v>
      </c>
      <c r="M199" s="45">
        <v>132.62449587438201</v>
      </c>
      <c r="N199" s="45">
        <v>145.75857316241101</v>
      </c>
    </row>
    <row r="200" spans="11:14" x14ac:dyDescent="0.25">
      <c r="K200" s="43">
        <v>41729</v>
      </c>
      <c r="L200" s="44">
        <v>144.46042854656301</v>
      </c>
      <c r="M200" s="45">
        <v>134.770205236208</v>
      </c>
      <c r="N200" s="45">
        <v>146.104087224832</v>
      </c>
    </row>
    <row r="201" spans="11:14" x14ac:dyDescent="0.25">
      <c r="K201" s="43">
        <v>41759</v>
      </c>
      <c r="L201" s="44">
        <v>144.520084090132</v>
      </c>
      <c r="M201" s="45">
        <v>135.688709479256</v>
      </c>
      <c r="N201" s="45">
        <v>145.92836903803101</v>
      </c>
    </row>
    <row r="202" spans="11:14" x14ac:dyDescent="0.25">
      <c r="K202" s="43">
        <v>41790</v>
      </c>
      <c r="L202" s="44">
        <v>146.41572449186799</v>
      </c>
      <c r="M202" s="45">
        <v>136.888906270478</v>
      </c>
      <c r="N202" s="45">
        <v>147.88209326160501</v>
      </c>
    </row>
    <row r="203" spans="11:14" x14ac:dyDescent="0.25">
      <c r="K203" s="43">
        <v>41820</v>
      </c>
      <c r="L203" s="44">
        <v>148.39062219161201</v>
      </c>
      <c r="M203" s="45">
        <v>137.67055981951501</v>
      </c>
      <c r="N203" s="45">
        <v>150.044942207649</v>
      </c>
    </row>
    <row r="204" spans="11:14" x14ac:dyDescent="0.25">
      <c r="K204" s="43">
        <v>41851</v>
      </c>
      <c r="L204" s="44">
        <v>150.814045122256</v>
      </c>
      <c r="M204" s="45">
        <v>138.19979972101299</v>
      </c>
      <c r="N204" s="45">
        <v>152.88210993689799</v>
      </c>
    </row>
    <row r="205" spans="11:14" x14ac:dyDescent="0.25">
      <c r="K205" s="43">
        <v>41882</v>
      </c>
      <c r="L205" s="44">
        <v>152.43376091078699</v>
      </c>
      <c r="M205" s="45">
        <v>139.10673074364601</v>
      </c>
      <c r="N205" s="45">
        <v>154.704390094199</v>
      </c>
    </row>
    <row r="206" spans="11:14" x14ac:dyDescent="0.25">
      <c r="K206" s="43">
        <v>41912</v>
      </c>
      <c r="L206" s="44">
        <v>154.28503505486</v>
      </c>
      <c r="M206" s="45">
        <v>140.74046053810301</v>
      </c>
      <c r="N206" s="45">
        <v>156.61523324013001</v>
      </c>
    </row>
    <row r="207" spans="11:14" x14ac:dyDescent="0.25">
      <c r="K207" s="43">
        <v>41943</v>
      </c>
      <c r="L207" s="44">
        <v>155.36236497910099</v>
      </c>
      <c r="M207" s="45">
        <v>142.83318624538299</v>
      </c>
      <c r="N207" s="45">
        <v>157.407555317993</v>
      </c>
    </row>
    <row r="208" spans="11:14" x14ac:dyDescent="0.25">
      <c r="K208" s="43">
        <v>41973</v>
      </c>
      <c r="L208" s="44">
        <v>156.78816788424299</v>
      </c>
      <c r="M208" s="45">
        <v>145.38269917790299</v>
      </c>
      <c r="N208" s="45">
        <v>158.47755122624801</v>
      </c>
    </row>
    <row r="209" spans="11:14" x14ac:dyDescent="0.25">
      <c r="K209" s="43">
        <v>42004</v>
      </c>
      <c r="L209" s="44">
        <v>157.27400956276699</v>
      </c>
      <c r="M209" s="45">
        <v>147.457756379367</v>
      </c>
      <c r="N209" s="45">
        <v>158.583037356126</v>
      </c>
    </row>
    <row r="210" spans="11:14" x14ac:dyDescent="0.25">
      <c r="K210" s="43">
        <v>42035</v>
      </c>
      <c r="L210" s="44">
        <v>158.631131477986</v>
      </c>
      <c r="M210" s="45">
        <v>149.765634526665</v>
      </c>
      <c r="N210" s="45">
        <v>159.75541965418901</v>
      </c>
    </row>
    <row r="211" spans="11:14" x14ac:dyDescent="0.25">
      <c r="K211" s="43">
        <v>42063</v>
      </c>
      <c r="L211" s="44">
        <v>158.582053970082</v>
      </c>
      <c r="M211" s="45">
        <v>149.46324059193699</v>
      </c>
      <c r="N211" s="45">
        <v>159.907598695204</v>
      </c>
    </row>
    <row r="212" spans="11:14" x14ac:dyDescent="0.25">
      <c r="K212" s="43">
        <v>42094</v>
      </c>
      <c r="L212" s="44">
        <v>160.000101333191</v>
      </c>
      <c r="M212" s="45">
        <v>150.481923518982</v>
      </c>
      <c r="N212" s="45">
        <v>161.487747577584</v>
      </c>
    </row>
    <row r="213" spans="11:14" x14ac:dyDescent="0.25">
      <c r="K213" s="43">
        <v>42124</v>
      </c>
      <c r="L213" s="44">
        <v>161.041658055049</v>
      </c>
      <c r="M213" s="45">
        <v>151.04588405951</v>
      </c>
      <c r="N213" s="45">
        <v>162.725440399006</v>
      </c>
    </row>
    <row r="214" spans="11:14" x14ac:dyDescent="0.25">
      <c r="K214" s="43">
        <v>42155</v>
      </c>
      <c r="L214" s="44">
        <v>164.04774835932301</v>
      </c>
      <c r="M214" s="45">
        <v>154.05810476445399</v>
      </c>
      <c r="N214" s="45">
        <v>165.643066207462</v>
      </c>
    </row>
    <row r="215" spans="11:14" x14ac:dyDescent="0.25">
      <c r="K215" s="43">
        <v>42185</v>
      </c>
      <c r="L215" s="44">
        <v>166.33725357278999</v>
      </c>
      <c r="M215" s="45">
        <v>154.213861867427</v>
      </c>
      <c r="N215" s="45">
        <v>168.29159644122399</v>
      </c>
    </row>
    <row r="216" spans="11:14" x14ac:dyDescent="0.25">
      <c r="K216" s="43">
        <v>42216</v>
      </c>
      <c r="L216" s="44">
        <v>168.66282857797501</v>
      </c>
      <c r="M216" s="45">
        <v>156.07758053477599</v>
      </c>
      <c r="N216" s="45">
        <v>170.65684712032299</v>
      </c>
    </row>
    <row r="217" spans="11:14" x14ac:dyDescent="0.25">
      <c r="K217" s="43">
        <v>42247</v>
      </c>
      <c r="L217" s="44">
        <v>169.67027416720899</v>
      </c>
      <c r="M217" s="45">
        <v>157.09389671857801</v>
      </c>
      <c r="N217" s="45">
        <v>171.69970560139399</v>
      </c>
    </row>
    <row r="218" spans="11:14" x14ac:dyDescent="0.25">
      <c r="K218" s="43">
        <v>42277</v>
      </c>
      <c r="L218" s="44">
        <v>169.65943349320099</v>
      </c>
      <c r="M218" s="45">
        <v>158.294541597847</v>
      </c>
      <c r="N218" s="45">
        <v>171.435742975366</v>
      </c>
    </row>
    <row r="219" spans="11:14" x14ac:dyDescent="0.25">
      <c r="K219" s="43">
        <v>42308</v>
      </c>
      <c r="L219" s="44">
        <v>168.64692313478099</v>
      </c>
      <c r="M219" s="45">
        <v>156.767883155405</v>
      </c>
      <c r="N219" s="45">
        <v>170.53372559306001</v>
      </c>
    </row>
    <row r="220" spans="11:14" x14ac:dyDescent="0.25">
      <c r="K220" s="43">
        <v>42338</v>
      </c>
      <c r="L220" s="44">
        <v>168.87426969124101</v>
      </c>
      <c r="M220" s="45">
        <v>156.12854665063301</v>
      </c>
      <c r="N220" s="45">
        <v>170.94682684656701</v>
      </c>
    </row>
    <row r="221" spans="11:14" x14ac:dyDescent="0.25">
      <c r="K221" s="43">
        <v>42369</v>
      </c>
      <c r="L221" s="44">
        <v>170.69870924247101</v>
      </c>
      <c r="M221" s="45">
        <v>157.93416799035899</v>
      </c>
      <c r="N221" s="45">
        <v>172.762618327734</v>
      </c>
    </row>
    <row r="222" spans="11:14" x14ac:dyDescent="0.25">
      <c r="K222" s="43">
        <v>42400</v>
      </c>
      <c r="L222" s="44">
        <v>174.584912102034</v>
      </c>
      <c r="M222" s="45">
        <v>162.09472530911299</v>
      </c>
      <c r="N222" s="45">
        <v>176.59253223075899</v>
      </c>
    </row>
    <row r="223" spans="11:14" x14ac:dyDescent="0.25">
      <c r="K223" s="43">
        <v>42429</v>
      </c>
      <c r="L223" s="44">
        <v>176.663087548243</v>
      </c>
      <c r="M223" s="45">
        <v>165.84518602034299</v>
      </c>
      <c r="N223" s="45">
        <v>178.369790493024</v>
      </c>
    </row>
    <row r="224" spans="11:14" x14ac:dyDescent="0.25">
      <c r="K224" s="43">
        <v>42460</v>
      </c>
      <c r="L224" s="44">
        <v>176.74537556275999</v>
      </c>
      <c r="M224" s="45">
        <v>166.842715556689</v>
      </c>
      <c r="N224" s="45">
        <v>178.421497865189</v>
      </c>
    </row>
    <row r="225" spans="11:14" x14ac:dyDescent="0.25">
      <c r="K225" s="43">
        <v>42490</v>
      </c>
      <c r="L225" s="44">
        <v>175.27822419108699</v>
      </c>
      <c r="M225" s="45">
        <v>166.781370309968</v>
      </c>
      <c r="N225" s="45">
        <v>176.710387305284</v>
      </c>
    </row>
    <row r="226" spans="11:14" x14ac:dyDescent="0.25">
      <c r="K226" s="43">
        <v>42521</v>
      </c>
      <c r="L226" s="44">
        <v>176.102147740535</v>
      </c>
      <c r="M226" s="45">
        <v>165.664987656992</v>
      </c>
      <c r="N226" s="45">
        <v>177.84849185268601</v>
      </c>
    </row>
    <row r="227" spans="11:14" x14ac:dyDescent="0.25">
      <c r="K227" s="43">
        <v>42551</v>
      </c>
      <c r="L227" s="44">
        <v>178.17496286275701</v>
      </c>
      <c r="M227" s="45">
        <v>166.57852287957999</v>
      </c>
      <c r="N227" s="45">
        <v>180.06968775968201</v>
      </c>
    </row>
    <row r="228" spans="11:14" x14ac:dyDescent="0.25">
      <c r="K228" s="43">
        <v>42582</v>
      </c>
      <c r="L228" s="44">
        <v>182.26494205116299</v>
      </c>
      <c r="M228" s="45">
        <v>167.83783260501201</v>
      </c>
      <c r="N228" s="45">
        <v>184.714119535999</v>
      </c>
    </row>
    <row r="229" spans="11:14" x14ac:dyDescent="0.25">
      <c r="K229" s="43">
        <v>42613</v>
      </c>
      <c r="L229" s="44">
        <v>184.77103522176799</v>
      </c>
      <c r="M229" s="45">
        <v>170.41355138576699</v>
      </c>
      <c r="N229" s="45">
        <v>187.12478001808699</v>
      </c>
    </row>
    <row r="230" spans="11:14" x14ac:dyDescent="0.25">
      <c r="K230" s="43">
        <v>42643</v>
      </c>
      <c r="L230" s="44">
        <v>187.271986385996</v>
      </c>
      <c r="M230" s="45">
        <v>173.50925099205401</v>
      </c>
      <c r="N230" s="45">
        <v>189.47161852670899</v>
      </c>
    </row>
    <row r="231" spans="11:14" x14ac:dyDescent="0.25">
      <c r="K231" s="43">
        <v>42674</v>
      </c>
      <c r="L231" s="44">
        <v>187.14580947996399</v>
      </c>
      <c r="M231" s="45">
        <v>175.55619880028399</v>
      </c>
      <c r="N231" s="45">
        <v>188.794820067177</v>
      </c>
    </row>
    <row r="232" spans="11:14" x14ac:dyDescent="0.25">
      <c r="K232" s="43">
        <v>42704</v>
      </c>
      <c r="L232" s="44">
        <v>187.42232956579599</v>
      </c>
      <c r="M232" s="45">
        <v>175.484427857604</v>
      </c>
      <c r="N232" s="45">
        <v>189.16032145757501</v>
      </c>
    </row>
    <row r="233" spans="11:14" x14ac:dyDescent="0.25">
      <c r="K233" s="43">
        <v>42735</v>
      </c>
      <c r="L233" s="44">
        <v>188.18927482711501</v>
      </c>
      <c r="M233" s="45">
        <v>175.21401131143401</v>
      </c>
      <c r="N233" s="45">
        <v>190.202734279742</v>
      </c>
    </row>
    <row r="234" spans="11:14" x14ac:dyDescent="0.25">
      <c r="K234" s="43">
        <v>42766</v>
      </c>
      <c r="L234" s="44">
        <v>191.800468607412</v>
      </c>
      <c r="M234" s="45">
        <v>176.53731772632</v>
      </c>
      <c r="N234" s="45">
        <v>194.33855708335699</v>
      </c>
    </row>
    <row r="235" spans="11:14" x14ac:dyDescent="0.25">
      <c r="K235" s="43">
        <v>42794</v>
      </c>
      <c r="L235" s="44">
        <v>195.52383585925099</v>
      </c>
      <c r="M235" s="45">
        <v>178.71845367980501</v>
      </c>
      <c r="N235" s="45">
        <v>198.40508350254501</v>
      </c>
    </row>
    <row r="236" spans="11:14" x14ac:dyDescent="0.25">
      <c r="K236" s="43">
        <v>42825</v>
      </c>
      <c r="L236" s="44">
        <v>198.80748478868</v>
      </c>
      <c r="M236" s="45">
        <v>181.673773219705</v>
      </c>
      <c r="N236" s="45">
        <v>201.75227182347999</v>
      </c>
    </row>
    <row r="237" spans="11:14" x14ac:dyDescent="0.25">
      <c r="K237" s="43">
        <v>42855</v>
      </c>
      <c r="L237" s="44">
        <v>201.536957045181</v>
      </c>
      <c r="M237" s="45">
        <v>183.57585329181799</v>
      </c>
      <c r="N237" s="45">
        <v>204.68888681951699</v>
      </c>
    </row>
    <row r="238" spans="11:14" x14ac:dyDescent="0.25">
      <c r="K238" s="43">
        <v>42886</v>
      </c>
      <c r="L238" s="44">
        <v>205.750468661036</v>
      </c>
      <c r="M238" s="45">
        <v>186.77323070953599</v>
      </c>
      <c r="N238" s="45">
        <v>209.37605817601599</v>
      </c>
    </row>
    <row r="239" spans="11:14" x14ac:dyDescent="0.25">
      <c r="K239" s="43">
        <v>42916</v>
      </c>
      <c r="L239" s="44">
        <v>210.91223489780501</v>
      </c>
      <c r="M239" s="45">
        <v>188.19489951794901</v>
      </c>
      <c r="N239" s="45">
        <v>215.856542071321</v>
      </c>
    </row>
    <row r="240" spans="11:14" x14ac:dyDescent="0.25">
      <c r="K240" s="43">
        <v>42947</v>
      </c>
      <c r="L240" s="44">
        <v>215.14506235881399</v>
      </c>
      <c r="M240" s="45">
        <v>189.36213073165499</v>
      </c>
      <c r="N240" s="45">
        <v>221.22780753660101</v>
      </c>
    </row>
    <row r="241" spans="11:14" x14ac:dyDescent="0.25">
      <c r="K241" s="43">
        <v>42978</v>
      </c>
      <c r="L241" s="44">
        <v>215.41457221339499</v>
      </c>
      <c r="M241" s="45">
        <v>190.11735774725901</v>
      </c>
      <c r="N241" s="45">
        <v>221.175525733142</v>
      </c>
    </row>
    <row r="242" spans="11:14" x14ac:dyDescent="0.25">
      <c r="K242" s="43">
        <v>43008</v>
      </c>
      <c r="L242" s="44">
        <v>213.846198210963</v>
      </c>
      <c r="M242" s="45">
        <v>190.80915237084201</v>
      </c>
      <c r="N242" s="45">
        <v>218.730310375286</v>
      </c>
    </row>
    <row r="243" spans="11:14" x14ac:dyDescent="0.25">
      <c r="K243" s="43">
        <v>43039</v>
      </c>
      <c r="L243" s="44">
        <v>212.29545325538299</v>
      </c>
      <c r="M243" s="45">
        <v>193.17435718002801</v>
      </c>
      <c r="N243" s="45">
        <v>215.774280251443</v>
      </c>
    </row>
    <row r="244" spans="11:14" x14ac:dyDescent="0.25">
      <c r="K244" s="43">
        <v>43069</v>
      </c>
      <c r="L244" s="44">
        <v>213.25684083085201</v>
      </c>
      <c r="M244" s="45">
        <v>190.662619017455</v>
      </c>
      <c r="N244" s="45">
        <v>217.79612678331901</v>
      </c>
    </row>
    <row r="245" spans="11:14" x14ac:dyDescent="0.25">
      <c r="K245" s="43">
        <v>43100</v>
      </c>
      <c r="L245" s="44">
        <v>215.82091549230901</v>
      </c>
      <c r="M245" s="45">
        <v>190.369908262986</v>
      </c>
      <c r="N245" s="45">
        <v>221.37972350203</v>
      </c>
    </row>
    <row r="246" spans="11:14" x14ac:dyDescent="0.25">
      <c r="K246" s="43">
        <v>43131</v>
      </c>
      <c r="L246" s="44">
        <v>220.58658406635601</v>
      </c>
      <c r="M246" s="45">
        <v>191.873445842602</v>
      </c>
      <c r="N246" s="45">
        <v>227.134188783854</v>
      </c>
    </row>
    <row r="247" spans="11:14" x14ac:dyDescent="0.25">
      <c r="K247" s="43">
        <v>43159</v>
      </c>
      <c r="L247" s="44">
        <v>220.327556397828</v>
      </c>
      <c r="M247" s="45">
        <v>198.94558685880099</v>
      </c>
      <c r="N247" s="45">
        <v>224.65049264624199</v>
      </c>
    </row>
    <row r="248" spans="11:14" x14ac:dyDescent="0.25">
      <c r="K248" s="43">
        <v>43190</v>
      </c>
      <c r="L248" s="44">
        <v>217.90427016599099</v>
      </c>
      <c r="M248" s="45">
        <v>205.006613595603</v>
      </c>
      <c r="N248" s="45">
        <v>219.62667904242801</v>
      </c>
    </row>
    <row r="249" spans="11:14" x14ac:dyDescent="0.25">
      <c r="K249" s="43">
        <v>43220</v>
      </c>
      <c r="L249" s="44">
        <v>216.01148755980199</v>
      </c>
      <c r="M249" s="45">
        <v>206.67897616321099</v>
      </c>
      <c r="N249" s="45">
        <v>217.10043307631699</v>
      </c>
    </row>
    <row r="250" spans="11:14" x14ac:dyDescent="0.25">
      <c r="K250" s="43">
        <v>43251</v>
      </c>
      <c r="L250" s="44">
        <v>218.35580187243099</v>
      </c>
      <c r="M250" s="45">
        <v>201.85143171524601</v>
      </c>
      <c r="N250" s="45">
        <v>221.02888496730901</v>
      </c>
    </row>
    <row r="251" spans="11:14" x14ac:dyDescent="0.25">
      <c r="K251" s="43">
        <v>43281</v>
      </c>
      <c r="L251" s="44">
        <v>224.155362230311</v>
      </c>
      <c r="M251" s="45">
        <v>198.81772799386201</v>
      </c>
      <c r="N251" s="45">
        <v>229.41632612135399</v>
      </c>
    </row>
    <row r="252" spans="11:14" x14ac:dyDescent="0.25">
      <c r="K252" s="43">
        <v>43312</v>
      </c>
      <c r="L252" s="44">
        <v>228.22710360316299</v>
      </c>
      <c r="M252" s="45">
        <v>201.60708123088</v>
      </c>
      <c r="N252" s="45">
        <v>234.04399221643601</v>
      </c>
    </row>
    <row r="253" spans="11:14" x14ac:dyDescent="0.25">
      <c r="K253" s="43">
        <v>43343</v>
      </c>
      <c r="L253" s="44">
        <v>229.48703331777401</v>
      </c>
      <c r="M253" s="45">
        <v>208.19315827070901</v>
      </c>
      <c r="N253" s="45">
        <v>233.83941779675001</v>
      </c>
    </row>
    <row r="254" spans="11:14" x14ac:dyDescent="0.25">
      <c r="K254" s="43">
        <v>43373</v>
      </c>
      <c r="L254" s="44">
        <v>228.75164617368</v>
      </c>
      <c r="M254" s="45">
        <v>216.64727523813499</v>
      </c>
      <c r="N254" s="45">
        <v>230.346844757962</v>
      </c>
    </row>
    <row r="255" spans="11:14" x14ac:dyDescent="0.25">
      <c r="K255" s="43">
        <v>43404</v>
      </c>
      <c r="L255" s="44">
        <v>229.42008609344199</v>
      </c>
      <c r="M255" s="45">
        <v>218.153589834304</v>
      </c>
      <c r="N255" s="45">
        <v>230.681500826247</v>
      </c>
    </row>
    <row r="256" spans="11:14" x14ac:dyDescent="0.25">
      <c r="K256" s="43">
        <v>43434</v>
      </c>
      <c r="L256" s="44">
        <v>231.707389484369</v>
      </c>
      <c r="M256" s="45">
        <v>215.321141951513</v>
      </c>
      <c r="N256" s="45">
        <v>234.29009550439599</v>
      </c>
    </row>
    <row r="257" spans="11:14" x14ac:dyDescent="0.25">
      <c r="K257" s="43">
        <v>43465</v>
      </c>
      <c r="L257" s="44">
        <v>232.89808191904899</v>
      </c>
      <c r="M257" s="45">
        <v>210.21499133922299</v>
      </c>
      <c r="N257" s="45">
        <v>237.59672028132101</v>
      </c>
    </row>
    <row r="258" spans="11:14" x14ac:dyDescent="0.25">
      <c r="K258" s="43">
        <v>43496</v>
      </c>
      <c r="L258" s="44">
        <v>234.50537598950501</v>
      </c>
      <c r="M258" s="45">
        <v>209.55656490833101</v>
      </c>
      <c r="N258" s="45">
        <v>239.648204505992</v>
      </c>
    </row>
    <row r="259" spans="11:14" x14ac:dyDescent="0.25">
      <c r="K259" s="43">
        <v>43524</v>
      </c>
      <c r="L259" s="44">
        <v>233.96168929450499</v>
      </c>
      <c r="M259" s="45">
        <v>212.58314429409401</v>
      </c>
      <c r="N259" s="45">
        <v>238.07705771513801</v>
      </c>
    </row>
    <row r="260" spans="11:14" x14ac:dyDescent="0.25">
      <c r="K260" s="43">
        <v>43555</v>
      </c>
      <c r="L260" s="44">
        <v>235.96745263512699</v>
      </c>
      <c r="M260" s="45">
        <v>219.28157967845101</v>
      </c>
      <c r="N260" s="45">
        <v>238.378269311433</v>
      </c>
    </row>
    <row r="261" spans="11:14" x14ac:dyDescent="0.25">
      <c r="K261" s="43">
        <v>43585</v>
      </c>
      <c r="L261" s="44">
        <v>237.19551155010899</v>
      </c>
      <c r="M261" s="45">
        <v>222.486263380982</v>
      </c>
      <c r="N261" s="45">
        <v>239.29009525891701</v>
      </c>
    </row>
    <row r="262" spans="11:14" x14ac:dyDescent="0.25">
      <c r="K262" s="43">
        <v>43616</v>
      </c>
      <c r="L262" s="44">
        <v>238.13090954146401</v>
      </c>
      <c r="M262" s="45">
        <v>219.91351771806899</v>
      </c>
      <c r="N262" s="45">
        <v>241.34726531231601</v>
      </c>
    </row>
    <row r="263" spans="11:14" x14ac:dyDescent="0.25">
      <c r="K263" s="43">
        <v>43646</v>
      </c>
      <c r="L263" s="44">
        <v>238.67654803408499</v>
      </c>
      <c r="M263" s="45">
        <v>222.035409135447</v>
      </c>
      <c r="N263" s="45">
        <v>241.28649007249101</v>
      </c>
    </row>
    <row r="264" spans="11:14" x14ac:dyDescent="0.25">
      <c r="K264" s="43">
        <v>42674</v>
      </c>
      <c r="L264" s="44" t="s">
        <v>75</v>
      </c>
    </row>
    <row r="265" spans="11:14" x14ac:dyDescent="0.25">
      <c r="K265" s="87"/>
      <c r="L265" s="136"/>
      <c r="M265" s="137"/>
      <c r="N265" s="137"/>
    </row>
    <row r="266" spans="11:14" x14ac:dyDescent="0.25">
      <c r="K266" s="87"/>
      <c r="L266" s="138"/>
      <c r="M266" s="138"/>
      <c r="N266" s="138"/>
    </row>
    <row r="267" spans="11:14" x14ac:dyDescent="0.25">
      <c r="K267" s="87"/>
      <c r="L267" s="138"/>
      <c r="M267" s="138"/>
      <c r="N267" s="138"/>
    </row>
    <row r="268" spans="11:14" x14ac:dyDescent="0.25">
      <c r="K268" s="87"/>
      <c r="L268" s="139"/>
      <c r="M268" s="139"/>
      <c r="N268" s="139"/>
    </row>
    <row r="269" spans="11:14" x14ac:dyDescent="0.25">
      <c r="K269" s="87"/>
      <c r="L269" s="139"/>
      <c r="M269" s="139"/>
      <c r="N269" s="139"/>
    </row>
    <row r="270" spans="11:14" x14ac:dyDescent="0.25">
      <c r="K270" s="87"/>
      <c r="L270" s="139"/>
      <c r="M270" s="139"/>
      <c r="N270" s="139"/>
    </row>
    <row r="271" spans="11:14" x14ac:dyDescent="0.25">
      <c r="K271" s="87"/>
      <c r="L271" s="139"/>
      <c r="M271" s="139"/>
      <c r="N271" s="139"/>
    </row>
    <row r="272" spans="11:14" x14ac:dyDescent="0.25">
      <c r="K272" s="87"/>
      <c r="L272" s="139"/>
      <c r="M272" s="139"/>
      <c r="N272" s="139"/>
    </row>
    <row r="273" spans="11:14" x14ac:dyDescent="0.25">
      <c r="K273" s="87"/>
      <c r="L273" s="139"/>
      <c r="M273" s="139"/>
      <c r="N273" s="139"/>
    </row>
    <row r="274" spans="11:14" x14ac:dyDescent="0.25">
      <c r="K274" s="43"/>
      <c r="L274" s="44"/>
      <c r="M274" s="45"/>
      <c r="N274" s="45"/>
    </row>
    <row r="275" spans="11:14" x14ac:dyDescent="0.25">
      <c r="K275" s="43"/>
      <c r="L275" s="44"/>
      <c r="M275" s="45"/>
      <c r="N275" s="45"/>
    </row>
    <row r="276" spans="11:14" x14ac:dyDescent="0.25">
      <c r="K276" s="43">
        <v>44043</v>
      </c>
      <c r="L276" s="44" t="s">
        <v>75</v>
      </c>
      <c r="M276" s="45" t="s">
        <v>75</v>
      </c>
      <c r="N276" s="45" t="s">
        <v>75</v>
      </c>
    </row>
    <row r="277" spans="11:14" x14ac:dyDescent="0.25">
      <c r="K277" s="43">
        <v>44074</v>
      </c>
      <c r="L277" s="44" t="s">
        <v>75</v>
      </c>
      <c r="M277" s="45" t="s">
        <v>75</v>
      </c>
      <c r="N277" s="45" t="s">
        <v>75</v>
      </c>
    </row>
    <row r="278" spans="11:14" x14ac:dyDescent="0.25">
      <c r="K278" s="43">
        <v>44104</v>
      </c>
      <c r="L278" s="44" t="s">
        <v>75</v>
      </c>
      <c r="M278" s="45" t="s">
        <v>75</v>
      </c>
      <c r="N278" s="45" t="s">
        <v>75</v>
      </c>
    </row>
    <row r="279" spans="11:14" x14ac:dyDescent="0.25">
      <c r="K279" s="43">
        <v>44135</v>
      </c>
      <c r="L279" s="44" t="s">
        <v>75</v>
      </c>
      <c r="M279" s="45" t="s">
        <v>75</v>
      </c>
      <c r="N279" s="45" t="s">
        <v>75</v>
      </c>
    </row>
    <row r="280" spans="11:14" x14ac:dyDescent="0.25">
      <c r="K280" s="43">
        <v>44165</v>
      </c>
      <c r="L280" s="44" t="s">
        <v>75</v>
      </c>
      <c r="M280" s="45" t="s">
        <v>75</v>
      </c>
      <c r="N280" s="45" t="s">
        <v>75</v>
      </c>
    </row>
    <row r="281" spans="11:14" x14ac:dyDescent="0.25">
      <c r="K281" s="43">
        <v>44196</v>
      </c>
      <c r="L281" s="44" t="s">
        <v>75</v>
      </c>
      <c r="M281" s="45" t="s">
        <v>75</v>
      </c>
      <c r="N281" s="45" t="s">
        <v>75</v>
      </c>
    </row>
    <row r="282" spans="11:14" x14ac:dyDescent="0.25">
      <c r="K282" s="43">
        <v>44227</v>
      </c>
      <c r="L282" s="46" t="s">
        <v>75</v>
      </c>
      <c r="M282" s="45" t="s">
        <v>75</v>
      </c>
      <c r="N282" s="45" t="s">
        <v>75</v>
      </c>
    </row>
    <row r="283" spans="11:14" x14ac:dyDescent="0.25">
      <c r="K283" s="43">
        <v>44255</v>
      </c>
      <c r="L283" s="46" t="s">
        <v>75</v>
      </c>
      <c r="M283" s="45" t="s">
        <v>75</v>
      </c>
      <c r="N283" s="45" t="s">
        <v>75</v>
      </c>
    </row>
    <row r="284" spans="11:14" x14ac:dyDescent="0.25">
      <c r="K284" s="43">
        <v>44286</v>
      </c>
      <c r="L284" s="46" t="s">
        <v>75</v>
      </c>
      <c r="M284" s="45" t="s">
        <v>75</v>
      </c>
      <c r="N284" s="45" t="s">
        <v>75</v>
      </c>
    </row>
    <row r="285" spans="11:14" x14ac:dyDescent="0.25">
      <c r="K285" s="43">
        <v>44316</v>
      </c>
      <c r="L285" s="46" t="s">
        <v>75</v>
      </c>
      <c r="M285" s="45" t="s">
        <v>75</v>
      </c>
      <c r="N285" s="45" t="s">
        <v>75</v>
      </c>
    </row>
    <row r="286" spans="11:14" x14ac:dyDescent="0.25">
      <c r="K286" s="43">
        <v>44347</v>
      </c>
      <c r="L286" s="46" t="s">
        <v>75</v>
      </c>
      <c r="M286" s="45" t="s">
        <v>75</v>
      </c>
      <c r="N286" s="45" t="s">
        <v>75</v>
      </c>
    </row>
    <row r="287" spans="11:14" x14ac:dyDescent="0.25">
      <c r="K287" s="43">
        <v>44377</v>
      </c>
      <c r="L287" s="46" t="s">
        <v>75</v>
      </c>
      <c r="M287" s="45" t="s">
        <v>75</v>
      </c>
      <c r="N287" s="45" t="s">
        <v>75</v>
      </c>
    </row>
    <row r="288" spans="11:14" x14ac:dyDescent="0.25">
      <c r="K288" s="43">
        <v>44408</v>
      </c>
      <c r="L288" s="46" t="s">
        <v>75</v>
      </c>
      <c r="M288" s="45" t="s">
        <v>75</v>
      </c>
      <c r="N288" s="45" t="s">
        <v>75</v>
      </c>
    </row>
    <row r="289" spans="11:14" x14ac:dyDescent="0.25">
      <c r="K289" s="43">
        <v>44439</v>
      </c>
      <c r="L289" s="46" t="s">
        <v>75</v>
      </c>
      <c r="M289" s="45" t="s">
        <v>75</v>
      </c>
      <c r="N289" s="45" t="s">
        <v>75</v>
      </c>
    </row>
    <row r="290" spans="11:14" x14ac:dyDescent="0.25">
      <c r="K290" s="43">
        <v>44469</v>
      </c>
      <c r="L290" s="46" t="s">
        <v>75</v>
      </c>
      <c r="M290" s="45" t="s">
        <v>75</v>
      </c>
      <c r="N290" s="45" t="s">
        <v>75</v>
      </c>
    </row>
    <row r="291" spans="11:14" x14ac:dyDescent="0.25">
      <c r="K291" s="43">
        <v>44500</v>
      </c>
      <c r="L291" s="46" t="s">
        <v>75</v>
      </c>
      <c r="M291" s="45" t="s">
        <v>75</v>
      </c>
      <c r="N291" s="45" t="s">
        <v>75</v>
      </c>
    </row>
    <row r="292" spans="11:14" x14ac:dyDescent="0.25">
      <c r="K292" s="43">
        <v>44530</v>
      </c>
      <c r="L292" s="46" t="s">
        <v>75</v>
      </c>
      <c r="M292" s="45" t="s">
        <v>75</v>
      </c>
      <c r="N292" s="45" t="s">
        <v>75</v>
      </c>
    </row>
    <row r="293" spans="11:14" x14ac:dyDescent="0.25">
      <c r="K293" s="43">
        <v>44561</v>
      </c>
      <c r="L293" s="46" t="s">
        <v>75</v>
      </c>
      <c r="M293" s="45" t="s">
        <v>75</v>
      </c>
      <c r="N293" s="45" t="s">
        <v>75</v>
      </c>
    </row>
    <row r="294" spans="11:14" x14ac:dyDescent="0.25">
      <c r="K294" s="43">
        <v>44592</v>
      </c>
      <c r="L294" s="46" t="s">
        <v>75</v>
      </c>
      <c r="M294" s="45" t="s">
        <v>75</v>
      </c>
      <c r="N294" s="45" t="s">
        <v>75</v>
      </c>
    </row>
    <row r="295" spans="11:14" x14ac:dyDescent="0.25">
      <c r="K295" s="43">
        <v>44620</v>
      </c>
      <c r="L295" s="46" t="s">
        <v>75</v>
      </c>
      <c r="M295" s="45" t="s">
        <v>75</v>
      </c>
      <c r="N295" s="45" t="s">
        <v>75</v>
      </c>
    </row>
    <row r="296" spans="11:14" x14ac:dyDescent="0.25">
      <c r="K296" s="43">
        <v>44651</v>
      </c>
      <c r="L296" s="46" t="s">
        <v>75</v>
      </c>
      <c r="M296" s="45" t="s">
        <v>75</v>
      </c>
      <c r="N296" s="45" t="s">
        <v>75</v>
      </c>
    </row>
    <row r="297" spans="11:14" x14ac:dyDescent="0.25">
      <c r="K297" s="43">
        <v>44681</v>
      </c>
      <c r="L297" s="46" t="s">
        <v>75</v>
      </c>
      <c r="M297" s="45" t="s">
        <v>75</v>
      </c>
      <c r="N297" s="45" t="s">
        <v>75</v>
      </c>
    </row>
    <row r="298" spans="11:14" x14ac:dyDescent="0.25">
      <c r="K298" s="43">
        <v>44712</v>
      </c>
      <c r="L298" s="46" t="s">
        <v>75</v>
      </c>
      <c r="M298" s="45" t="s">
        <v>75</v>
      </c>
      <c r="N298" s="45" t="s">
        <v>75</v>
      </c>
    </row>
    <row r="299" spans="11:14" x14ac:dyDescent="0.25">
      <c r="K299" s="43">
        <v>44742</v>
      </c>
      <c r="L299" s="46" t="s">
        <v>75</v>
      </c>
      <c r="M299" s="45" t="s">
        <v>75</v>
      </c>
      <c r="N299" s="45" t="s">
        <v>75</v>
      </c>
    </row>
    <row r="300" spans="11:14" x14ac:dyDescent="0.25">
      <c r="K300" s="43">
        <v>44773</v>
      </c>
      <c r="L300" s="46" t="s">
        <v>75</v>
      </c>
      <c r="M300" s="45" t="s">
        <v>75</v>
      </c>
      <c r="N300" s="45" t="s">
        <v>75</v>
      </c>
    </row>
    <row r="301" spans="11:14" x14ac:dyDescent="0.25">
      <c r="K301" s="43">
        <v>44804</v>
      </c>
      <c r="L301" s="46" t="s">
        <v>75</v>
      </c>
      <c r="M301" s="45" t="s">
        <v>75</v>
      </c>
      <c r="N301" s="45" t="s">
        <v>75</v>
      </c>
    </row>
    <row r="302" spans="11:14" x14ac:dyDescent="0.25">
      <c r="K302" s="43">
        <v>44834</v>
      </c>
      <c r="L302" s="46" t="s">
        <v>75</v>
      </c>
      <c r="M302" s="45" t="s">
        <v>75</v>
      </c>
      <c r="N302" s="45" t="s">
        <v>75</v>
      </c>
    </row>
    <row r="303" spans="11:14" x14ac:dyDescent="0.25">
      <c r="K303" s="43">
        <v>44865</v>
      </c>
      <c r="L303" s="46" t="s">
        <v>75</v>
      </c>
      <c r="M303" s="45" t="s">
        <v>75</v>
      </c>
      <c r="N303" s="45" t="s">
        <v>75</v>
      </c>
    </row>
    <row r="304" spans="11:14" x14ac:dyDescent="0.25">
      <c r="K304" s="43">
        <v>44895</v>
      </c>
      <c r="L304" s="46" t="s">
        <v>75</v>
      </c>
      <c r="M304" s="45" t="s">
        <v>75</v>
      </c>
      <c r="N304" s="45" t="s">
        <v>75</v>
      </c>
    </row>
    <row r="305" spans="11:14" x14ac:dyDescent="0.25">
      <c r="K305" s="43">
        <v>44926</v>
      </c>
      <c r="L305" s="46" t="s">
        <v>75</v>
      </c>
      <c r="M305" s="45" t="s">
        <v>75</v>
      </c>
      <c r="N305" s="45" t="s">
        <v>75</v>
      </c>
    </row>
    <row r="306" spans="11:14" x14ac:dyDescent="0.25">
      <c r="K306" s="43">
        <v>44957</v>
      </c>
      <c r="L306" s="46" t="s">
        <v>75</v>
      </c>
      <c r="M306" s="45" t="s">
        <v>75</v>
      </c>
      <c r="N306" s="45" t="s">
        <v>75</v>
      </c>
    </row>
    <row r="307" spans="11:14" x14ac:dyDescent="0.25">
      <c r="K307" s="43">
        <v>44985</v>
      </c>
      <c r="L307" s="46" t="s">
        <v>75</v>
      </c>
      <c r="M307" s="45" t="s">
        <v>75</v>
      </c>
      <c r="N307" s="45" t="s">
        <v>75</v>
      </c>
    </row>
    <row r="308" spans="11:14" x14ac:dyDescent="0.25">
      <c r="K308" s="43">
        <v>45016</v>
      </c>
      <c r="L308" s="46" t="s">
        <v>75</v>
      </c>
      <c r="M308" s="45" t="s">
        <v>75</v>
      </c>
      <c r="N308" s="45" t="s">
        <v>75</v>
      </c>
    </row>
    <row r="309" spans="11:14" x14ac:dyDescent="0.25">
      <c r="K309" s="43">
        <v>45046</v>
      </c>
      <c r="L309" s="46" t="s">
        <v>75</v>
      </c>
      <c r="M309" s="45" t="s">
        <v>75</v>
      </c>
      <c r="N309" s="45" t="s">
        <v>75</v>
      </c>
    </row>
    <row r="310" spans="11:14" x14ac:dyDescent="0.25">
      <c r="K310" s="43">
        <v>45077</v>
      </c>
      <c r="L310" s="46" t="s">
        <v>75</v>
      </c>
      <c r="M310" s="45" t="s">
        <v>75</v>
      </c>
      <c r="N310" s="45" t="s">
        <v>75</v>
      </c>
    </row>
    <row r="311" spans="11:14" x14ac:dyDescent="0.25">
      <c r="K311" s="43">
        <v>45107</v>
      </c>
      <c r="L311" s="46" t="s">
        <v>75</v>
      </c>
      <c r="M311" s="45" t="s">
        <v>75</v>
      </c>
      <c r="N311" s="45" t="s">
        <v>75</v>
      </c>
    </row>
    <row r="312" spans="11:14" x14ac:dyDescent="0.25">
      <c r="K312" s="43">
        <v>45138</v>
      </c>
      <c r="L312" s="46" t="s">
        <v>75</v>
      </c>
      <c r="M312" s="45" t="s">
        <v>75</v>
      </c>
      <c r="N312" s="45" t="s">
        <v>75</v>
      </c>
    </row>
    <row r="313" spans="11:14" x14ac:dyDescent="0.25">
      <c r="K313" s="43">
        <v>45169</v>
      </c>
      <c r="L313" s="46" t="s">
        <v>75</v>
      </c>
      <c r="M313" s="45" t="s">
        <v>75</v>
      </c>
      <c r="N313" s="45" t="s">
        <v>75</v>
      </c>
    </row>
    <row r="314" spans="11:14" x14ac:dyDescent="0.25">
      <c r="K314" s="43">
        <v>45199</v>
      </c>
      <c r="L314" s="46" t="s">
        <v>75</v>
      </c>
      <c r="M314" s="45" t="s">
        <v>75</v>
      </c>
      <c r="N314" s="45" t="s">
        <v>75</v>
      </c>
    </row>
    <row r="315" spans="11:14" x14ac:dyDescent="0.25">
      <c r="K315" s="43">
        <v>45230</v>
      </c>
      <c r="L315" s="46" t="s">
        <v>75</v>
      </c>
      <c r="M315" s="45" t="s">
        <v>75</v>
      </c>
      <c r="N315" s="45" t="s">
        <v>75</v>
      </c>
    </row>
    <row r="316" spans="11:14" x14ac:dyDescent="0.25">
      <c r="K316" s="43">
        <v>45260</v>
      </c>
      <c r="L316" s="46" t="s">
        <v>75</v>
      </c>
      <c r="M316" s="45" t="s">
        <v>75</v>
      </c>
      <c r="N316" s="45" t="s">
        <v>75</v>
      </c>
    </row>
    <row r="317" spans="11:14" x14ac:dyDescent="0.25">
      <c r="K317" s="43">
        <v>45291</v>
      </c>
      <c r="L317" s="46" t="s">
        <v>75</v>
      </c>
      <c r="M317" s="45" t="s">
        <v>75</v>
      </c>
      <c r="N317" s="45" t="s">
        <v>75</v>
      </c>
    </row>
    <row r="318" spans="11:14" x14ac:dyDescent="0.25">
      <c r="K318" s="43">
        <v>45322</v>
      </c>
      <c r="L318" s="46" t="s">
        <v>75</v>
      </c>
      <c r="M318" s="45" t="s">
        <v>75</v>
      </c>
      <c r="N318" s="45" t="s">
        <v>75</v>
      </c>
    </row>
    <row r="319" spans="11:14" x14ac:dyDescent="0.25">
      <c r="K319" s="43">
        <v>45351</v>
      </c>
      <c r="L319" s="46" t="s">
        <v>75</v>
      </c>
      <c r="M319" s="45" t="s">
        <v>75</v>
      </c>
      <c r="N319" s="45" t="s">
        <v>75</v>
      </c>
    </row>
    <row r="320" spans="11:14" x14ac:dyDescent="0.25">
      <c r="K320" s="43">
        <v>45382</v>
      </c>
      <c r="L320" s="46" t="s">
        <v>75</v>
      </c>
      <c r="M320" s="45" t="s">
        <v>75</v>
      </c>
      <c r="N320" s="45" t="s">
        <v>75</v>
      </c>
    </row>
    <row r="321" spans="11:14" x14ac:dyDescent="0.25">
      <c r="K321" s="43">
        <v>45412</v>
      </c>
      <c r="L321" s="46" t="s">
        <v>75</v>
      </c>
      <c r="M321" s="45" t="s">
        <v>75</v>
      </c>
      <c r="N321" s="45" t="s">
        <v>75</v>
      </c>
    </row>
    <row r="322" spans="11:14" x14ac:dyDescent="0.25">
      <c r="K322" s="43">
        <v>45443</v>
      </c>
      <c r="L322" s="46" t="s">
        <v>75</v>
      </c>
      <c r="M322" s="45" t="s">
        <v>75</v>
      </c>
      <c r="N322" s="45" t="s">
        <v>75</v>
      </c>
    </row>
    <row r="323" spans="11:14" x14ac:dyDescent="0.25">
      <c r="K323" s="43">
        <v>45473</v>
      </c>
      <c r="L323" s="46" t="s">
        <v>75</v>
      </c>
      <c r="M323" s="45" t="s">
        <v>75</v>
      </c>
      <c r="N323" s="45" t="s">
        <v>75</v>
      </c>
    </row>
    <row r="324" spans="11:14" x14ac:dyDescent="0.25">
      <c r="K324" s="43">
        <v>45504</v>
      </c>
      <c r="L324" s="46" t="s">
        <v>75</v>
      </c>
      <c r="M324" s="45" t="s">
        <v>75</v>
      </c>
      <c r="N324" s="45" t="s">
        <v>75</v>
      </c>
    </row>
    <row r="325" spans="11:14" x14ac:dyDescent="0.25">
      <c r="K325" s="43">
        <v>45535</v>
      </c>
      <c r="L325" s="46" t="s">
        <v>75</v>
      </c>
      <c r="M325" s="45" t="s">
        <v>75</v>
      </c>
      <c r="N325" s="45" t="s">
        <v>75</v>
      </c>
    </row>
    <row r="326" spans="11:14" x14ac:dyDescent="0.25">
      <c r="K326" s="43">
        <v>45565</v>
      </c>
      <c r="L326" s="46" t="s">
        <v>75</v>
      </c>
      <c r="M326" s="45" t="s">
        <v>75</v>
      </c>
      <c r="N326" s="45" t="s">
        <v>75</v>
      </c>
    </row>
    <row r="327" spans="11:14" x14ac:dyDescent="0.25">
      <c r="K327" s="43">
        <v>45596</v>
      </c>
      <c r="L327" s="46" t="s">
        <v>75</v>
      </c>
      <c r="M327" s="45" t="s">
        <v>75</v>
      </c>
      <c r="N327" s="45" t="s">
        <v>75</v>
      </c>
    </row>
    <row r="328" spans="11:14" x14ac:dyDescent="0.25">
      <c r="L328" s="48"/>
    </row>
    <row r="329" spans="11:14" x14ac:dyDescent="0.25">
      <c r="L329" s="48"/>
    </row>
    <row r="330" spans="11:14" x14ac:dyDescent="0.25">
      <c r="L330" s="48"/>
    </row>
    <row r="331" spans="11:14" x14ac:dyDescent="0.25">
      <c r="L331" s="48"/>
    </row>
    <row r="332" spans="11:14" x14ac:dyDescent="0.25">
      <c r="L332" s="48"/>
    </row>
    <row r="333" spans="11:14" x14ac:dyDescent="0.25">
      <c r="L333" s="48"/>
    </row>
    <row r="334" spans="11:14" x14ac:dyDescent="0.25">
      <c r="L334" s="48"/>
    </row>
    <row r="335" spans="11:14" x14ac:dyDescent="0.25">
      <c r="L335" s="48"/>
    </row>
    <row r="336" spans="11:14" x14ac:dyDescent="0.25">
      <c r="L336" s="48"/>
    </row>
    <row r="337" spans="12:12" x14ac:dyDescent="0.25">
      <c r="L337" s="48"/>
    </row>
    <row r="338" spans="12:12" x14ac:dyDescent="0.25">
      <c r="L338" s="48"/>
    </row>
    <row r="339" spans="12:12" x14ac:dyDescent="0.25">
      <c r="L339" s="48"/>
    </row>
    <row r="340" spans="12:12" x14ac:dyDescent="0.25">
      <c r="L340" s="48"/>
    </row>
    <row r="341" spans="12:12" x14ac:dyDescent="0.25">
      <c r="L341" s="48"/>
    </row>
    <row r="342" spans="12:12" x14ac:dyDescent="0.25">
      <c r="L342" s="48"/>
    </row>
    <row r="343" spans="12:12" x14ac:dyDescent="0.25">
      <c r="L343" s="48"/>
    </row>
    <row r="344" spans="12:12" x14ac:dyDescent="0.25">
      <c r="L344" s="48"/>
    </row>
    <row r="345" spans="12:12" x14ac:dyDescent="0.25">
      <c r="L345" s="48"/>
    </row>
    <row r="346" spans="12:12" x14ac:dyDescent="0.25">
      <c r="L346" s="48"/>
    </row>
    <row r="347" spans="12:12" x14ac:dyDescent="0.25">
      <c r="L347" s="48"/>
    </row>
    <row r="348" spans="12:12" x14ac:dyDescent="0.25">
      <c r="L348" s="48"/>
    </row>
    <row r="349" spans="12:12" x14ac:dyDescent="0.25">
      <c r="L349" s="48"/>
    </row>
    <row r="350" spans="12:12" x14ac:dyDescent="0.25">
      <c r="L350" s="48"/>
    </row>
    <row r="351" spans="12:12" x14ac:dyDescent="0.25">
      <c r="L351" s="48"/>
    </row>
    <row r="352" spans="12:12" x14ac:dyDescent="0.25">
      <c r="L352" s="48"/>
    </row>
    <row r="353" spans="12:12" x14ac:dyDescent="0.25">
      <c r="L353" s="48"/>
    </row>
    <row r="354" spans="12:12" x14ac:dyDescent="0.25">
      <c r="L354" s="48"/>
    </row>
    <row r="355" spans="12:12" x14ac:dyDescent="0.25">
      <c r="L355" s="48"/>
    </row>
    <row r="356" spans="12:12" x14ac:dyDescent="0.25">
      <c r="L356" s="48"/>
    </row>
    <row r="357" spans="12:12" x14ac:dyDescent="0.25">
      <c r="L357" s="48"/>
    </row>
    <row r="358" spans="12:12" x14ac:dyDescent="0.25">
      <c r="L358" s="48"/>
    </row>
    <row r="359" spans="12:12" x14ac:dyDescent="0.25">
      <c r="L359" s="48"/>
    </row>
    <row r="360" spans="12:12" x14ac:dyDescent="0.25">
      <c r="L360" s="48"/>
    </row>
    <row r="361" spans="12:12" x14ac:dyDescent="0.25">
      <c r="L361" s="48"/>
    </row>
    <row r="362" spans="12:12" x14ac:dyDescent="0.25">
      <c r="L362" s="48"/>
    </row>
    <row r="363" spans="12:12" x14ac:dyDescent="0.25">
      <c r="L363" s="48"/>
    </row>
    <row r="364" spans="12:12" x14ac:dyDescent="0.25">
      <c r="L364" s="48"/>
    </row>
    <row r="365" spans="12:12" x14ac:dyDescent="0.25">
      <c r="L365" s="48"/>
    </row>
    <row r="366" spans="12:12" x14ac:dyDescent="0.25">
      <c r="L366" s="48"/>
    </row>
    <row r="367" spans="12:12" x14ac:dyDescent="0.25">
      <c r="L367" s="48"/>
    </row>
    <row r="368" spans="12:12" x14ac:dyDescent="0.25">
      <c r="L368" s="48"/>
    </row>
    <row r="369" spans="12:12" x14ac:dyDescent="0.25">
      <c r="L369" s="48"/>
    </row>
    <row r="370" spans="12:12" x14ac:dyDescent="0.25">
      <c r="L370" s="48"/>
    </row>
    <row r="371" spans="12:12" x14ac:dyDescent="0.25">
      <c r="L371" s="48"/>
    </row>
    <row r="372" spans="12:12" x14ac:dyDescent="0.25">
      <c r="L372" s="48"/>
    </row>
    <row r="373" spans="12:12" x14ac:dyDescent="0.25">
      <c r="L373" s="48"/>
    </row>
    <row r="374" spans="12:12" x14ac:dyDescent="0.25">
      <c r="L374" s="48"/>
    </row>
    <row r="375" spans="12:12" x14ac:dyDescent="0.25">
      <c r="L375" s="48"/>
    </row>
    <row r="376" spans="12:12" x14ac:dyDescent="0.25">
      <c r="L376" s="48"/>
    </row>
    <row r="377" spans="12:12" x14ac:dyDescent="0.25">
      <c r="L377" s="48"/>
    </row>
    <row r="378" spans="12:12" x14ac:dyDescent="0.25">
      <c r="L378" s="48"/>
    </row>
    <row r="379" spans="12:12" x14ac:dyDescent="0.25">
      <c r="L379" s="48"/>
    </row>
    <row r="380" spans="12:12" x14ac:dyDescent="0.25">
      <c r="L380" s="48"/>
    </row>
    <row r="381" spans="12:12" x14ac:dyDescent="0.25">
      <c r="L381" s="48"/>
    </row>
    <row r="382" spans="12:12" x14ac:dyDescent="0.25">
      <c r="L382" s="48"/>
    </row>
    <row r="383" spans="12:12" x14ac:dyDescent="0.25">
      <c r="L383" s="48"/>
    </row>
    <row r="384" spans="12:12" x14ac:dyDescent="0.25">
      <c r="L384" s="48"/>
    </row>
    <row r="385" spans="12:12" x14ac:dyDescent="0.25">
      <c r="L385" s="48"/>
    </row>
    <row r="386" spans="12:12" x14ac:dyDescent="0.25">
      <c r="L386" s="48"/>
    </row>
    <row r="387" spans="12:12" x14ac:dyDescent="0.25">
      <c r="L387" s="48"/>
    </row>
    <row r="388" spans="12:12" x14ac:dyDescent="0.25">
      <c r="L388" s="48"/>
    </row>
    <row r="389" spans="12:12" x14ac:dyDescent="0.25">
      <c r="L389" s="48"/>
    </row>
    <row r="390" spans="12:12" x14ac:dyDescent="0.25">
      <c r="L390" s="48"/>
    </row>
    <row r="391" spans="12:12" x14ac:dyDescent="0.25">
      <c r="L391" s="48"/>
    </row>
    <row r="392" spans="12:12" x14ac:dyDescent="0.25">
      <c r="L392" s="48"/>
    </row>
    <row r="393" spans="12:12" x14ac:dyDescent="0.25">
      <c r="L393" s="48"/>
    </row>
    <row r="394" spans="12:12" x14ac:dyDescent="0.25">
      <c r="L394" s="48"/>
    </row>
    <row r="395" spans="12:12" x14ac:dyDescent="0.25">
      <c r="L395" s="48"/>
    </row>
    <row r="396" spans="12:12" x14ac:dyDescent="0.25">
      <c r="L396" s="48"/>
    </row>
    <row r="397" spans="12:12" x14ac:dyDescent="0.25">
      <c r="L397" s="48"/>
    </row>
    <row r="398" spans="12:12" x14ac:dyDescent="0.25">
      <c r="L398" s="48"/>
    </row>
    <row r="399" spans="12:12" x14ac:dyDescent="0.25">
      <c r="L399" s="48"/>
    </row>
    <row r="400" spans="12:12" x14ac:dyDescent="0.25">
      <c r="L400" s="48"/>
    </row>
    <row r="401" spans="12:12" x14ac:dyDescent="0.25">
      <c r="L401" s="48"/>
    </row>
    <row r="402" spans="12:12" x14ac:dyDescent="0.25">
      <c r="L402" s="48"/>
    </row>
    <row r="403" spans="12:12" x14ac:dyDescent="0.25">
      <c r="L403" s="48"/>
    </row>
    <row r="404" spans="12:12" x14ac:dyDescent="0.25">
      <c r="L404" s="48"/>
    </row>
    <row r="405" spans="12:12" x14ac:dyDescent="0.25">
      <c r="L405" s="48"/>
    </row>
    <row r="406" spans="12:12" x14ac:dyDescent="0.25">
      <c r="L406" s="48"/>
    </row>
    <row r="407" spans="12:12" x14ac:dyDescent="0.25">
      <c r="L407" s="48"/>
    </row>
    <row r="408" spans="12:12" x14ac:dyDescent="0.25">
      <c r="L408" s="48"/>
    </row>
    <row r="409" spans="12:12" x14ac:dyDescent="0.25">
      <c r="L409" s="48"/>
    </row>
    <row r="410" spans="12:12" x14ac:dyDescent="0.25">
      <c r="L410" s="48"/>
    </row>
    <row r="411" spans="12:12" x14ac:dyDescent="0.25">
      <c r="L411" s="48"/>
    </row>
    <row r="412" spans="12:12" x14ac:dyDescent="0.25">
      <c r="L412" s="48"/>
    </row>
    <row r="413" spans="12:12" x14ac:dyDescent="0.25">
      <c r="L413" s="48"/>
    </row>
    <row r="414" spans="12:12" x14ac:dyDescent="0.25">
      <c r="L414" s="48"/>
    </row>
    <row r="415" spans="12:12" x14ac:dyDescent="0.25">
      <c r="L415" s="48"/>
    </row>
    <row r="416" spans="12:12" x14ac:dyDescent="0.25">
      <c r="L416" s="48"/>
    </row>
    <row r="417" spans="12:12" x14ac:dyDescent="0.25">
      <c r="L417" s="48"/>
    </row>
    <row r="418" spans="12:12" x14ac:dyDescent="0.25">
      <c r="L418" s="48"/>
    </row>
    <row r="419" spans="12:12" x14ac:dyDescent="0.25">
      <c r="L419" s="48"/>
    </row>
    <row r="420" spans="12:12" x14ac:dyDescent="0.25">
      <c r="L420" s="48"/>
    </row>
    <row r="421" spans="12:12" x14ac:dyDescent="0.25">
      <c r="L421" s="48"/>
    </row>
    <row r="422" spans="12:12" x14ac:dyDescent="0.25">
      <c r="L422" s="48"/>
    </row>
    <row r="423" spans="12:12" x14ac:dyDescent="0.25">
      <c r="L423" s="48"/>
    </row>
    <row r="424" spans="12:12" x14ac:dyDescent="0.25">
      <c r="L424" s="48"/>
    </row>
    <row r="425" spans="12:12" x14ac:dyDescent="0.25">
      <c r="L425" s="48"/>
    </row>
    <row r="426" spans="12:12" x14ac:dyDescent="0.25">
      <c r="L426" s="48"/>
    </row>
    <row r="427" spans="12:12" x14ac:dyDescent="0.25">
      <c r="L427" s="48"/>
    </row>
    <row r="428" spans="12:12" x14ac:dyDescent="0.25">
      <c r="L428" s="48"/>
    </row>
    <row r="429" spans="12:12" x14ac:dyDescent="0.25">
      <c r="L429" s="48"/>
    </row>
    <row r="430" spans="12:12" x14ac:dyDescent="0.25">
      <c r="L430" s="48"/>
    </row>
    <row r="431" spans="12:12" x14ac:dyDescent="0.25">
      <c r="L431" s="48"/>
    </row>
    <row r="432" spans="12:12" x14ac:dyDescent="0.25">
      <c r="L432" s="48"/>
    </row>
    <row r="433" spans="12:12" x14ac:dyDescent="0.25">
      <c r="L433" s="48"/>
    </row>
    <row r="434" spans="12:12" x14ac:dyDescent="0.25">
      <c r="L434" s="48"/>
    </row>
    <row r="435" spans="12:12" x14ac:dyDescent="0.25">
      <c r="L435" s="48"/>
    </row>
    <row r="436" spans="12:12" x14ac:dyDescent="0.25">
      <c r="L436" s="48"/>
    </row>
    <row r="437" spans="12:12" x14ac:dyDescent="0.25">
      <c r="L437" s="48"/>
    </row>
    <row r="438" spans="12:12" x14ac:dyDescent="0.25">
      <c r="L438" s="48"/>
    </row>
    <row r="439" spans="12:12" x14ac:dyDescent="0.25">
      <c r="L439" s="48"/>
    </row>
    <row r="440" spans="12:12" x14ac:dyDescent="0.25">
      <c r="L440" s="48"/>
    </row>
    <row r="441" spans="12:12" x14ac:dyDescent="0.25">
      <c r="L441" s="48"/>
    </row>
    <row r="442" spans="12:12" x14ac:dyDescent="0.25">
      <c r="L442" s="48"/>
    </row>
    <row r="443" spans="12:12" x14ac:dyDescent="0.25">
      <c r="L443" s="48"/>
    </row>
    <row r="444" spans="12:12" x14ac:dyDescent="0.25">
      <c r="L444" s="48"/>
    </row>
    <row r="445" spans="12:12" x14ac:dyDescent="0.25">
      <c r="L445" s="48"/>
    </row>
    <row r="446" spans="12:12" x14ac:dyDescent="0.25">
      <c r="L446" s="48"/>
    </row>
    <row r="447" spans="12:12" x14ac:dyDescent="0.25">
      <c r="L447" s="48"/>
    </row>
    <row r="448" spans="12:12" x14ac:dyDescent="0.25">
      <c r="L448" s="48"/>
    </row>
    <row r="449" spans="12:12" x14ac:dyDescent="0.25">
      <c r="L449" s="48"/>
    </row>
    <row r="450" spans="12:12" x14ac:dyDescent="0.25">
      <c r="L450" s="48"/>
    </row>
    <row r="451" spans="12:12" x14ac:dyDescent="0.25">
      <c r="L451" s="48"/>
    </row>
    <row r="452" spans="12:12" x14ac:dyDescent="0.25">
      <c r="L452" s="48"/>
    </row>
    <row r="453" spans="12:12" x14ac:dyDescent="0.25">
      <c r="L453" s="48"/>
    </row>
    <row r="454" spans="12:12" x14ac:dyDescent="0.25">
      <c r="L454" s="48"/>
    </row>
    <row r="455" spans="12:12" x14ac:dyDescent="0.25">
      <c r="L455" s="48"/>
    </row>
    <row r="456" spans="12:12" x14ac:dyDescent="0.25">
      <c r="L456" s="48"/>
    </row>
    <row r="457" spans="12:12" x14ac:dyDescent="0.25">
      <c r="L457" s="48"/>
    </row>
    <row r="458" spans="12:12" x14ac:dyDescent="0.25">
      <c r="L458" s="48"/>
    </row>
    <row r="459" spans="12:12" x14ac:dyDescent="0.25">
      <c r="L459" s="48"/>
    </row>
    <row r="460" spans="12:12" x14ac:dyDescent="0.25">
      <c r="L460" s="48"/>
    </row>
    <row r="461" spans="12:12" x14ac:dyDescent="0.25">
      <c r="L461" s="48"/>
    </row>
    <row r="462" spans="12:12" x14ac:dyDescent="0.25">
      <c r="L462" s="48"/>
    </row>
    <row r="463" spans="12:12" x14ac:dyDescent="0.25">
      <c r="L463" s="48"/>
    </row>
    <row r="464" spans="12:12" x14ac:dyDescent="0.25">
      <c r="L464" s="48"/>
    </row>
    <row r="465" spans="12:12" x14ac:dyDescent="0.25">
      <c r="L465" s="48"/>
    </row>
    <row r="466" spans="12:12" x14ac:dyDescent="0.25">
      <c r="L466" s="48"/>
    </row>
    <row r="467" spans="12:12" x14ac:dyDescent="0.25">
      <c r="L467" s="48"/>
    </row>
    <row r="468" spans="12:12" x14ac:dyDescent="0.25">
      <c r="L468" s="48"/>
    </row>
    <row r="469" spans="12:12" x14ac:dyDescent="0.25">
      <c r="L469" s="48"/>
    </row>
    <row r="470" spans="12:12" x14ac:dyDescent="0.25">
      <c r="L470" s="48"/>
    </row>
    <row r="471" spans="12:12" x14ac:dyDescent="0.25">
      <c r="L471" s="48"/>
    </row>
    <row r="472" spans="12:12" x14ac:dyDescent="0.25">
      <c r="L472" s="48"/>
    </row>
    <row r="473" spans="12:12" x14ac:dyDescent="0.25">
      <c r="L473" s="48"/>
    </row>
    <row r="474" spans="12:12" x14ac:dyDescent="0.25">
      <c r="L474" s="48"/>
    </row>
    <row r="475" spans="12:12" x14ac:dyDescent="0.25">
      <c r="L475" s="48"/>
    </row>
    <row r="476" spans="12:12" x14ac:dyDescent="0.25">
      <c r="L476" s="48"/>
    </row>
    <row r="477" spans="12:12" x14ac:dyDescent="0.25">
      <c r="L477" s="48"/>
    </row>
    <row r="478" spans="12:12" x14ac:dyDescent="0.25">
      <c r="L478" s="48"/>
    </row>
    <row r="479" spans="12:12" x14ac:dyDescent="0.25">
      <c r="L479" s="48"/>
    </row>
    <row r="480" spans="12:12" x14ac:dyDescent="0.25">
      <c r="L480" s="48"/>
    </row>
    <row r="481" spans="12:12" x14ac:dyDescent="0.25">
      <c r="L481" s="48"/>
    </row>
    <row r="482" spans="12:12" x14ac:dyDescent="0.25">
      <c r="L482" s="48"/>
    </row>
    <row r="483" spans="12:12" x14ac:dyDescent="0.25">
      <c r="L483" s="48"/>
    </row>
    <row r="484" spans="12:12" x14ac:dyDescent="0.25">
      <c r="L484" s="48"/>
    </row>
    <row r="485" spans="12:12" x14ac:dyDescent="0.25">
      <c r="L485" s="48"/>
    </row>
    <row r="486" spans="12:12" x14ac:dyDescent="0.25">
      <c r="L486" s="48"/>
    </row>
    <row r="487" spans="12:12" x14ac:dyDescent="0.25">
      <c r="L487" s="48"/>
    </row>
    <row r="488" spans="12:12" x14ac:dyDescent="0.25">
      <c r="L488" s="48"/>
    </row>
    <row r="489" spans="12:12" x14ac:dyDescent="0.25">
      <c r="L489" s="48"/>
    </row>
    <row r="490" spans="12:12" x14ac:dyDescent="0.25">
      <c r="L490" s="48"/>
    </row>
    <row r="491" spans="12:12" x14ac:dyDescent="0.25">
      <c r="L491" s="48"/>
    </row>
    <row r="492" spans="12:12" x14ac:dyDescent="0.25">
      <c r="L492" s="48"/>
    </row>
    <row r="493" spans="12:12" x14ac:dyDescent="0.25">
      <c r="L493" s="48"/>
    </row>
    <row r="494" spans="12:12" x14ac:dyDescent="0.25">
      <c r="L494" s="48"/>
    </row>
    <row r="495" spans="12:12" x14ac:dyDescent="0.25">
      <c r="L495" s="48"/>
    </row>
    <row r="496" spans="12:12" x14ac:dyDescent="0.25">
      <c r="L496" s="48"/>
    </row>
    <row r="497" spans="12:12" x14ac:dyDescent="0.25">
      <c r="L497" s="48"/>
    </row>
    <row r="498" spans="12:12" x14ac:dyDescent="0.25">
      <c r="L498" s="48"/>
    </row>
    <row r="499" spans="12:12" x14ac:dyDescent="0.25">
      <c r="L499" s="48"/>
    </row>
    <row r="500" spans="12:12" x14ac:dyDescent="0.25">
      <c r="L500" s="48"/>
    </row>
    <row r="501" spans="12:12" x14ac:dyDescent="0.25">
      <c r="L501" s="48"/>
    </row>
    <row r="502" spans="12:12" x14ac:dyDescent="0.25">
      <c r="L502" s="48"/>
    </row>
    <row r="503" spans="12:12" x14ac:dyDescent="0.25">
      <c r="L503" s="48"/>
    </row>
    <row r="504" spans="12:12" x14ac:dyDescent="0.25">
      <c r="L504" s="48"/>
    </row>
    <row r="505" spans="12:12" x14ac:dyDescent="0.25">
      <c r="L505" s="48"/>
    </row>
    <row r="506" spans="12:12" x14ac:dyDescent="0.25">
      <c r="L506" s="48"/>
    </row>
    <row r="507" spans="12:12" x14ac:dyDescent="0.25">
      <c r="L507" s="48"/>
    </row>
    <row r="508" spans="12:12" x14ac:dyDescent="0.25">
      <c r="L508" s="48"/>
    </row>
  </sheetData>
  <mergeCells count="2">
    <mergeCell ref="A7:J7"/>
    <mergeCell ref="A8:J8"/>
  </mergeCells>
  <conditionalFormatting sqref="K6:K263 K275:K327">
    <cfRule type="expression" dxfId="45" priority="5">
      <formula>$L6=""</formula>
    </cfRule>
  </conditionalFormatting>
  <conditionalFormatting sqref="K274">
    <cfRule type="expression" dxfId="44" priority="4">
      <formula>$L274=""</formula>
    </cfRule>
  </conditionalFormatting>
  <conditionalFormatting sqref="K264">
    <cfRule type="expression" dxfId="43" priority="3">
      <formula>$L264=""</formula>
    </cfRule>
  </conditionalFormatting>
  <conditionalFormatting sqref="K265:K269">
    <cfRule type="expression" dxfId="42" priority="1">
      <formula>$L265=""</formula>
    </cfRule>
  </conditionalFormatting>
  <conditionalFormatting sqref="K270:K273">
    <cfRule type="expression" dxfId="41" priority="2">
      <formula>$L269=""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topLeftCell="A272" workbookViewId="0">
      <selection activeCell="K288" sqref="K288:M293"/>
    </sheetView>
  </sheetViews>
  <sheetFormatPr defaultRowHeight="15.75" x14ac:dyDescent="0.25"/>
  <cols>
    <col min="1" max="10" width="13.7109375" style="42" customWidth="1"/>
    <col min="11" max="11" width="23.85546875" style="60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2"/>
  </cols>
  <sheetData>
    <row r="1" spans="1:14" s="49" customFormat="1" ht="15.95" customHeight="1" x14ac:dyDescent="0.25">
      <c r="K1" s="50"/>
      <c r="L1" s="2"/>
      <c r="M1" s="2"/>
      <c r="N1" s="1"/>
    </row>
    <row r="2" spans="1:14" s="51" customFormat="1" ht="15.95" customHeight="1" x14ac:dyDescent="0.25">
      <c r="K2" s="5"/>
      <c r="L2" s="5"/>
      <c r="M2" s="5"/>
      <c r="N2" s="4"/>
    </row>
    <row r="3" spans="1:14" s="51" customFormat="1" ht="15.95" customHeight="1" x14ac:dyDescent="0.25">
      <c r="K3" s="52"/>
      <c r="L3" s="5"/>
      <c r="M3" s="5"/>
      <c r="N3" s="4"/>
    </row>
    <row r="4" spans="1:14" s="53" customFormat="1" ht="15.95" customHeight="1" x14ac:dyDescent="0.25">
      <c r="K4" s="54"/>
      <c r="L4" s="8"/>
      <c r="M4" s="8"/>
      <c r="N4" s="7"/>
    </row>
    <row r="5" spans="1:14" s="55" customFormat="1" ht="45.75" customHeight="1" x14ac:dyDescent="0.25">
      <c r="K5" s="56" t="s">
        <v>0</v>
      </c>
      <c r="L5" s="41" t="s">
        <v>5</v>
      </c>
      <c r="M5" s="41" t="s">
        <v>6</v>
      </c>
      <c r="N5" s="57"/>
    </row>
    <row r="6" spans="1:14" x14ac:dyDescent="0.25">
      <c r="A6" s="58"/>
      <c r="K6" s="59">
        <v>35079</v>
      </c>
      <c r="L6" s="20">
        <v>64.807570272008206</v>
      </c>
      <c r="M6" s="20">
        <v>70.136000516292995</v>
      </c>
    </row>
    <row r="7" spans="1:14" x14ac:dyDescent="0.25">
      <c r="A7" s="171" t="s">
        <v>77</v>
      </c>
      <c r="B7" s="171"/>
      <c r="C7" s="171"/>
      <c r="D7" s="171"/>
      <c r="E7" s="171"/>
      <c r="F7" s="171"/>
      <c r="G7" s="171"/>
      <c r="H7" s="171"/>
      <c r="I7" s="171"/>
      <c r="J7" s="171"/>
      <c r="K7" s="59">
        <v>35110</v>
      </c>
      <c r="L7" s="20">
        <v>63.710342077651802</v>
      </c>
      <c r="M7" s="20">
        <v>68.093358610159996</v>
      </c>
    </row>
    <row r="8" spans="1:14" x14ac:dyDescent="0.25">
      <c r="A8" s="171" t="s">
        <v>74</v>
      </c>
      <c r="B8" s="171"/>
      <c r="C8" s="171"/>
      <c r="D8" s="171"/>
      <c r="E8" s="171"/>
      <c r="F8" s="171"/>
      <c r="G8" s="171"/>
      <c r="H8" s="171"/>
      <c r="I8" s="171"/>
      <c r="J8" s="171"/>
      <c r="K8" s="59">
        <v>35139</v>
      </c>
      <c r="L8" s="20">
        <v>63.596455624661999</v>
      </c>
      <c r="M8" s="20">
        <v>66.6179392674523</v>
      </c>
    </row>
    <row r="9" spans="1:14" x14ac:dyDescent="0.25">
      <c r="K9" s="59">
        <v>35170</v>
      </c>
      <c r="L9" s="20">
        <v>63.973038497913898</v>
      </c>
      <c r="M9" s="20">
        <v>66.0420063631</v>
      </c>
    </row>
    <row r="10" spans="1:14" x14ac:dyDescent="0.25">
      <c r="K10" s="59">
        <v>35200</v>
      </c>
      <c r="L10" s="20">
        <v>64.104457804269302</v>
      </c>
      <c r="M10" s="20">
        <v>64.626712056023393</v>
      </c>
    </row>
    <row r="11" spans="1:14" x14ac:dyDescent="0.25">
      <c r="K11" s="59">
        <v>35231</v>
      </c>
      <c r="L11" s="20">
        <v>64.260163947765903</v>
      </c>
      <c r="M11" s="20">
        <v>65.465567345315407</v>
      </c>
    </row>
    <row r="12" spans="1:14" x14ac:dyDescent="0.25">
      <c r="K12" s="59">
        <v>35261</v>
      </c>
      <c r="L12" s="20">
        <v>64.0568264828038</v>
      </c>
      <c r="M12" s="20">
        <v>66.768630997180594</v>
      </c>
    </row>
    <row r="13" spans="1:14" x14ac:dyDescent="0.25">
      <c r="K13" s="59">
        <v>35292</v>
      </c>
      <c r="L13" s="20">
        <v>62.968437667755403</v>
      </c>
      <c r="M13" s="20">
        <v>68.487950717548202</v>
      </c>
    </row>
    <row r="14" spans="1:14" x14ac:dyDescent="0.25">
      <c r="K14" s="59">
        <v>35323</v>
      </c>
      <c r="L14" s="20">
        <v>62.147634842761299</v>
      </c>
      <c r="M14" s="20">
        <v>68.515549881417002</v>
      </c>
    </row>
    <row r="15" spans="1:14" x14ac:dyDescent="0.25">
      <c r="K15" s="59">
        <v>35353</v>
      </c>
      <c r="L15" s="20">
        <v>61.314153124925802</v>
      </c>
      <c r="M15" s="20">
        <v>68.261254194726803</v>
      </c>
    </row>
    <row r="16" spans="1:14" x14ac:dyDescent="0.25">
      <c r="K16" s="59">
        <v>35384</v>
      </c>
      <c r="L16" s="20">
        <v>63.513336003422403</v>
      </c>
      <c r="M16" s="20">
        <v>67.7316755574805</v>
      </c>
    </row>
    <row r="17" spans="11:13" x14ac:dyDescent="0.25">
      <c r="K17" s="59">
        <v>35414</v>
      </c>
      <c r="L17" s="20">
        <v>66.669993918731706</v>
      </c>
      <c r="M17" s="20">
        <v>68.418838307237195</v>
      </c>
    </row>
    <row r="18" spans="11:13" x14ac:dyDescent="0.25">
      <c r="K18" s="59">
        <v>35445</v>
      </c>
      <c r="L18" s="20">
        <v>70.839269700153807</v>
      </c>
      <c r="M18" s="20">
        <v>68.507762516748002</v>
      </c>
    </row>
    <row r="19" spans="11:13" x14ac:dyDescent="0.25">
      <c r="K19" s="59">
        <v>35476</v>
      </c>
      <c r="L19" s="20">
        <v>72.036322072248694</v>
      </c>
      <c r="M19" s="20">
        <v>69.361068257418395</v>
      </c>
    </row>
    <row r="20" spans="11:13" x14ac:dyDescent="0.25">
      <c r="K20" s="59">
        <v>35504</v>
      </c>
      <c r="L20" s="20">
        <v>71.851537013124798</v>
      </c>
      <c r="M20" s="20">
        <v>68.942295279015596</v>
      </c>
    </row>
    <row r="21" spans="11:13" x14ac:dyDescent="0.25">
      <c r="K21" s="59">
        <v>35535</v>
      </c>
      <c r="L21" s="20">
        <v>70.612258625714304</v>
      </c>
      <c r="M21" s="20">
        <v>69.304141117614705</v>
      </c>
    </row>
    <row r="22" spans="11:13" x14ac:dyDescent="0.25">
      <c r="K22" s="59">
        <v>35565</v>
      </c>
      <c r="L22" s="20">
        <v>70.956740019903805</v>
      </c>
      <c r="M22" s="20">
        <v>69.970073377942597</v>
      </c>
    </row>
    <row r="23" spans="11:13" x14ac:dyDescent="0.25">
      <c r="K23" s="59">
        <v>35596</v>
      </c>
      <c r="L23" s="20">
        <v>72.178080592947396</v>
      </c>
      <c r="M23" s="20">
        <v>70.539912195295102</v>
      </c>
    </row>
    <row r="24" spans="11:13" x14ac:dyDescent="0.25">
      <c r="K24" s="59">
        <v>35626</v>
      </c>
      <c r="L24" s="20">
        <v>73.535852759335199</v>
      </c>
      <c r="M24" s="20">
        <v>71.4347119459553</v>
      </c>
    </row>
    <row r="25" spans="11:13" x14ac:dyDescent="0.25">
      <c r="K25" s="59">
        <v>35657</v>
      </c>
      <c r="L25" s="20">
        <v>73.787306853908007</v>
      </c>
      <c r="M25" s="20">
        <v>71.902451807071401</v>
      </c>
    </row>
    <row r="26" spans="11:13" x14ac:dyDescent="0.25">
      <c r="K26" s="59">
        <v>35688</v>
      </c>
      <c r="L26" s="20">
        <v>74.691243724417802</v>
      </c>
      <c r="M26" s="20">
        <v>74.198072031312293</v>
      </c>
    </row>
    <row r="27" spans="11:13" x14ac:dyDescent="0.25">
      <c r="K27" s="59">
        <v>35718</v>
      </c>
      <c r="L27" s="20">
        <v>75.583947800548202</v>
      </c>
      <c r="M27" s="20">
        <v>75.792305860487403</v>
      </c>
    </row>
    <row r="28" spans="11:13" x14ac:dyDescent="0.25">
      <c r="K28" s="59">
        <v>35749</v>
      </c>
      <c r="L28" s="20">
        <v>79.147967319129705</v>
      </c>
      <c r="M28" s="20">
        <v>76.696529872828094</v>
      </c>
    </row>
    <row r="29" spans="11:13" x14ac:dyDescent="0.25">
      <c r="K29" s="59">
        <v>35779</v>
      </c>
      <c r="L29" s="20">
        <v>81.5797318263877</v>
      </c>
      <c r="M29" s="20">
        <v>77.529914394373705</v>
      </c>
    </row>
    <row r="30" spans="11:13" x14ac:dyDescent="0.25">
      <c r="K30" s="59">
        <v>35810</v>
      </c>
      <c r="L30" s="20">
        <v>85.922930074239503</v>
      </c>
      <c r="M30" s="20">
        <v>78.441025188870398</v>
      </c>
    </row>
    <row r="31" spans="11:13" x14ac:dyDescent="0.25">
      <c r="K31" s="59">
        <v>35841</v>
      </c>
      <c r="L31" s="20">
        <v>84.499273477783703</v>
      </c>
      <c r="M31" s="20">
        <v>80.121064302256798</v>
      </c>
    </row>
    <row r="32" spans="11:13" x14ac:dyDescent="0.25">
      <c r="K32" s="59">
        <v>35869</v>
      </c>
      <c r="L32" s="20">
        <v>83.1039988803374</v>
      </c>
      <c r="M32" s="20">
        <v>80.106182528720694</v>
      </c>
    </row>
    <row r="33" spans="11:13" x14ac:dyDescent="0.25">
      <c r="K33" s="59">
        <v>35900</v>
      </c>
      <c r="L33" s="20">
        <v>81.171171071317801</v>
      </c>
      <c r="M33" s="20">
        <v>80.145534715988902</v>
      </c>
    </row>
    <row r="34" spans="11:13" x14ac:dyDescent="0.25">
      <c r="K34" s="59">
        <v>35930</v>
      </c>
      <c r="L34" s="20">
        <v>83.419483138466006</v>
      </c>
      <c r="M34" s="20">
        <v>79.652061781722196</v>
      </c>
    </row>
    <row r="35" spans="11:13" x14ac:dyDescent="0.25">
      <c r="K35" s="59">
        <v>35961</v>
      </c>
      <c r="L35" s="20">
        <v>85.972281061144997</v>
      </c>
      <c r="M35" s="20">
        <v>80.449604731205795</v>
      </c>
    </row>
    <row r="36" spans="11:13" x14ac:dyDescent="0.25">
      <c r="K36" s="59">
        <v>35991</v>
      </c>
      <c r="L36" s="20">
        <v>86.221696222976902</v>
      </c>
      <c r="M36" s="20">
        <v>81.5786766760082</v>
      </c>
    </row>
    <row r="37" spans="11:13" x14ac:dyDescent="0.25">
      <c r="K37" s="59">
        <v>36022</v>
      </c>
      <c r="L37" s="20">
        <v>86.169276768715704</v>
      </c>
      <c r="M37" s="20">
        <v>82.713124133691906</v>
      </c>
    </row>
    <row r="38" spans="11:13" x14ac:dyDescent="0.25">
      <c r="K38" s="59">
        <v>36053</v>
      </c>
      <c r="L38" s="20">
        <v>86.001759433090598</v>
      </c>
      <c r="M38" s="20">
        <v>82.478157159907795</v>
      </c>
    </row>
    <row r="39" spans="11:13" x14ac:dyDescent="0.25">
      <c r="K39" s="59">
        <v>36083</v>
      </c>
      <c r="L39" s="20">
        <v>87.242457273696303</v>
      </c>
      <c r="M39" s="20">
        <v>80.695447350483903</v>
      </c>
    </row>
    <row r="40" spans="11:13" x14ac:dyDescent="0.25">
      <c r="K40" s="59">
        <v>36114</v>
      </c>
      <c r="L40" s="20">
        <v>87.531605252210497</v>
      </c>
      <c r="M40" s="20">
        <v>80.764456732019895</v>
      </c>
    </row>
    <row r="41" spans="11:13" x14ac:dyDescent="0.25">
      <c r="K41" s="59">
        <v>36144</v>
      </c>
      <c r="L41" s="20">
        <v>87.465269889142107</v>
      </c>
      <c r="M41" s="20">
        <v>80.795018540808698</v>
      </c>
    </row>
    <row r="42" spans="11:13" x14ac:dyDescent="0.25">
      <c r="K42" s="59">
        <v>36175</v>
      </c>
      <c r="L42" s="20">
        <v>87.208861448089706</v>
      </c>
      <c r="M42" s="20">
        <v>82.560312477731699</v>
      </c>
    </row>
    <row r="43" spans="11:13" x14ac:dyDescent="0.25">
      <c r="K43" s="59">
        <v>36206</v>
      </c>
      <c r="L43" s="20">
        <v>86.317992398070103</v>
      </c>
      <c r="M43" s="20">
        <v>81.432761045394599</v>
      </c>
    </row>
    <row r="44" spans="11:13" x14ac:dyDescent="0.25">
      <c r="K44" s="59">
        <v>36234</v>
      </c>
      <c r="L44" s="20">
        <v>85.023701928217505</v>
      </c>
      <c r="M44" s="20">
        <v>81.762134741797297</v>
      </c>
    </row>
    <row r="45" spans="11:13" x14ac:dyDescent="0.25">
      <c r="K45" s="59">
        <v>36265</v>
      </c>
      <c r="L45" s="20">
        <v>83.850685633821897</v>
      </c>
      <c r="M45" s="20">
        <v>81.923900426802106</v>
      </c>
    </row>
    <row r="46" spans="11:13" x14ac:dyDescent="0.25">
      <c r="K46" s="59">
        <v>36295</v>
      </c>
      <c r="L46" s="20">
        <v>83.941866151151501</v>
      </c>
      <c r="M46" s="20">
        <v>83.080454569934901</v>
      </c>
    </row>
    <row r="47" spans="11:13" x14ac:dyDescent="0.25">
      <c r="K47" s="59">
        <v>36326</v>
      </c>
      <c r="L47" s="20">
        <v>85.301518305990797</v>
      </c>
      <c r="M47" s="20">
        <v>83.949226258584503</v>
      </c>
    </row>
    <row r="48" spans="11:13" x14ac:dyDescent="0.25">
      <c r="K48" s="59">
        <v>36356</v>
      </c>
      <c r="L48" s="20">
        <v>86.787968450721607</v>
      </c>
      <c r="M48" s="20">
        <v>85.276100832415295</v>
      </c>
    </row>
    <row r="49" spans="11:13" x14ac:dyDescent="0.25">
      <c r="K49" s="59">
        <v>36387</v>
      </c>
      <c r="L49" s="20">
        <v>88.375504887556005</v>
      </c>
      <c r="M49" s="20">
        <v>88.9156824051461</v>
      </c>
    </row>
    <row r="50" spans="11:13" x14ac:dyDescent="0.25">
      <c r="K50" s="59">
        <v>36418</v>
      </c>
      <c r="L50" s="20">
        <v>89.081566974738294</v>
      </c>
      <c r="M50" s="20">
        <v>92.736724618708195</v>
      </c>
    </row>
    <row r="51" spans="11:13" x14ac:dyDescent="0.25">
      <c r="K51" s="59">
        <v>36448</v>
      </c>
      <c r="L51" s="20">
        <v>90.025520499537393</v>
      </c>
      <c r="M51" s="20">
        <v>95.128384741087004</v>
      </c>
    </row>
    <row r="52" spans="11:13" x14ac:dyDescent="0.25">
      <c r="K52" s="59">
        <v>36479</v>
      </c>
      <c r="L52" s="20">
        <v>90.098362993937997</v>
      </c>
      <c r="M52" s="20">
        <v>94.851154975822297</v>
      </c>
    </row>
    <row r="53" spans="11:13" x14ac:dyDescent="0.25">
      <c r="K53" s="59">
        <v>36509</v>
      </c>
      <c r="L53" s="20">
        <v>90.152553433179705</v>
      </c>
      <c r="M53" s="20">
        <v>93.686189701513698</v>
      </c>
    </row>
    <row r="54" spans="11:13" x14ac:dyDescent="0.25">
      <c r="K54" s="59">
        <v>36540</v>
      </c>
      <c r="L54" s="20">
        <v>90.575129554069093</v>
      </c>
      <c r="M54" s="20">
        <v>93.586209042889095</v>
      </c>
    </row>
    <row r="55" spans="11:13" x14ac:dyDescent="0.25">
      <c r="K55" s="59">
        <v>36571</v>
      </c>
      <c r="L55" s="20">
        <v>87.899501766171795</v>
      </c>
      <c r="M55" s="20">
        <v>93.871590110924998</v>
      </c>
    </row>
    <row r="56" spans="11:13" x14ac:dyDescent="0.25">
      <c r="K56" s="59">
        <v>36600</v>
      </c>
      <c r="L56" s="20">
        <v>85.680326415124</v>
      </c>
      <c r="M56" s="20">
        <v>95.095054561754296</v>
      </c>
    </row>
    <row r="57" spans="11:13" x14ac:dyDescent="0.25">
      <c r="K57" s="59">
        <v>36631</v>
      </c>
      <c r="L57" s="20">
        <v>83.6533129922379</v>
      </c>
      <c r="M57" s="20">
        <v>94.869856869438607</v>
      </c>
    </row>
    <row r="58" spans="11:13" x14ac:dyDescent="0.25">
      <c r="K58" s="59">
        <v>36661</v>
      </c>
      <c r="L58" s="20">
        <v>86.879737078962606</v>
      </c>
      <c r="M58" s="20">
        <v>94.697271051435905</v>
      </c>
    </row>
    <row r="59" spans="11:13" x14ac:dyDescent="0.25">
      <c r="K59" s="59">
        <v>36692</v>
      </c>
      <c r="L59" s="20">
        <v>90.976622133450704</v>
      </c>
      <c r="M59" s="20">
        <v>93.752393369512404</v>
      </c>
    </row>
    <row r="60" spans="11:13" x14ac:dyDescent="0.25">
      <c r="K60" s="59">
        <v>36722</v>
      </c>
      <c r="L60" s="20">
        <v>94.419531251598002</v>
      </c>
      <c r="M60" s="20">
        <v>94.6413193906873</v>
      </c>
    </row>
    <row r="61" spans="11:13" x14ac:dyDescent="0.25">
      <c r="K61" s="59">
        <v>36753</v>
      </c>
      <c r="L61" s="20">
        <v>96.400041638428107</v>
      </c>
      <c r="M61" s="20">
        <v>95.487399763126007</v>
      </c>
    </row>
    <row r="62" spans="11:13" x14ac:dyDescent="0.25">
      <c r="K62" s="59">
        <v>36784</v>
      </c>
      <c r="L62" s="20">
        <v>98.062498370140403</v>
      </c>
      <c r="M62" s="20">
        <v>96.6385169787835</v>
      </c>
    </row>
    <row r="63" spans="11:13" x14ac:dyDescent="0.25">
      <c r="K63" s="59">
        <v>36814</v>
      </c>
      <c r="L63" s="20">
        <v>99.457164400249894</v>
      </c>
      <c r="M63" s="20">
        <v>97.532317900500502</v>
      </c>
    </row>
    <row r="64" spans="11:13" x14ac:dyDescent="0.25">
      <c r="K64" s="59">
        <v>36845</v>
      </c>
      <c r="L64" s="20">
        <v>100.30810277446299</v>
      </c>
      <c r="M64" s="20">
        <v>98.606521595476906</v>
      </c>
    </row>
    <row r="65" spans="11:13" x14ac:dyDescent="0.25">
      <c r="K65" s="59">
        <v>36875</v>
      </c>
      <c r="L65" s="20">
        <v>100</v>
      </c>
      <c r="M65" s="20">
        <v>100</v>
      </c>
    </row>
    <row r="66" spans="11:13" x14ac:dyDescent="0.25">
      <c r="K66" s="59">
        <v>36906</v>
      </c>
      <c r="L66" s="20">
        <v>99.938270144312398</v>
      </c>
      <c r="M66" s="20">
        <v>100.712780030633</v>
      </c>
    </row>
    <row r="67" spans="11:13" x14ac:dyDescent="0.25">
      <c r="K67" s="59">
        <v>36937</v>
      </c>
      <c r="L67" s="20">
        <v>99.128013615866095</v>
      </c>
      <c r="M67" s="20">
        <v>101.463410362551</v>
      </c>
    </row>
    <row r="68" spans="11:13" x14ac:dyDescent="0.25">
      <c r="K68" s="59">
        <v>36965</v>
      </c>
      <c r="L68" s="20">
        <v>98.853749189970998</v>
      </c>
      <c r="M68" s="20">
        <v>101.224179480655</v>
      </c>
    </row>
    <row r="69" spans="11:13" x14ac:dyDescent="0.25">
      <c r="K69" s="59">
        <v>36996</v>
      </c>
      <c r="L69" s="20">
        <v>98.441232983862406</v>
      </c>
      <c r="M69" s="20">
        <v>100.984193108347</v>
      </c>
    </row>
    <row r="70" spans="11:13" x14ac:dyDescent="0.25">
      <c r="K70" s="59">
        <v>37026</v>
      </c>
      <c r="L70" s="20">
        <v>98.551845964188004</v>
      </c>
      <c r="M70" s="20">
        <v>101.446824874922</v>
      </c>
    </row>
    <row r="71" spans="11:13" x14ac:dyDescent="0.25">
      <c r="K71" s="59">
        <v>37057</v>
      </c>
      <c r="L71" s="20">
        <v>98.826717078895499</v>
      </c>
      <c r="M71" s="20">
        <v>102.735207578228</v>
      </c>
    </row>
    <row r="72" spans="11:13" x14ac:dyDescent="0.25">
      <c r="K72" s="59">
        <v>37087</v>
      </c>
      <c r="L72" s="20">
        <v>99.698135570837294</v>
      </c>
      <c r="M72" s="20">
        <v>103.86472902605</v>
      </c>
    </row>
    <row r="73" spans="11:13" x14ac:dyDescent="0.25">
      <c r="K73" s="59">
        <v>37118</v>
      </c>
      <c r="L73" s="20">
        <v>99.742140930994395</v>
      </c>
      <c r="M73" s="20">
        <v>104.15878828709199</v>
      </c>
    </row>
    <row r="74" spans="11:13" x14ac:dyDescent="0.25">
      <c r="K74" s="59">
        <v>37149</v>
      </c>
      <c r="L74" s="20">
        <v>99.553893448770197</v>
      </c>
      <c r="M74" s="20">
        <v>104.19041934508</v>
      </c>
    </row>
    <row r="75" spans="11:13" x14ac:dyDescent="0.25">
      <c r="K75" s="59">
        <v>37179</v>
      </c>
      <c r="L75" s="20">
        <v>97.722556809980105</v>
      </c>
      <c r="M75" s="20">
        <v>104.20607181943301</v>
      </c>
    </row>
    <row r="76" spans="11:13" x14ac:dyDescent="0.25">
      <c r="K76" s="59">
        <v>37210</v>
      </c>
      <c r="L76" s="20">
        <v>96.373415349442993</v>
      </c>
      <c r="M76" s="20">
        <v>104.150651311979</v>
      </c>
    </row>
    <row r="77" spans="11:13" x14ac:dyDescent="0.25">
      <c r="K77" s="59">
        <v>37240</v>
      </c>
      <c r="L77" s="20">
        <v>94.910209121107499</v>
      </c>
      <c r="M77" s="20">
        <v>104.553354276912</v>
      </c>
    </row>
    <row r="78" spans="11:13" x14ac:dyDescent="0.25">
      <c r="K78" s="59">
        <v>37271</v>
      </c>
      <c r="L78" s="20">
        <v>95.611855131490799</v>
      </c>
      <c r="M78" s="20">
        <v>105.869173432453</v>
      </c>
    </row>
    <row r="79" spans="11:13" x14ac:dyDescent="0.25">
      <c r="K79" s="59">
        <v>37302</v>
      </c>
      <c r="L79" s="20">
        <v>96.643778587210505</v>
      </c>
      <c r="M79" s="20">
        <v>108.097607415279</v>
      </c>
    </row>
    <row r="80" spans="11:13" x14ac:dyDescent="0.25">
      <c r="K80" s="59">
        <v>37330</v>
      </c>
      <c r="L80" s="20">
        <v>97.614598274460207</v>
      </c>
      <c r="M80" s="20">
        <v>109.430676305177</v>
      </c>
    </row>
    <row r="81" spans="11:13" x14ac:dyDescent="0.25">
      <c r="K81" s="59">
        <v>37361</v>
      </c>
      <c r="L81" s="20">
        <v>97.056490587679093</v>
      </c>
      <c r="M81" s="20">
        <v>111.178690166894</v>
      </c>
    </row>
    <row r="82" spans="11:13" x14ac:dyDescent="0.25">
      <c r="K82" s="59">
        <v>37391</v>
      </c>
      <c r="L82" s="20">
        <v>96.835849878693907</v>
      </c>
      <c r="M82" s="20">
        <v>111.089807562486</v>
      </c>
    </row>
    <row r="83" spans="11:13" x14ac:dyDescent="0.25">
      <c r="K83" s="59">
        <v>37422</v>
      </c>
      <c r="L83" s="20">
        <v>97.048064610141694</v>
      </c>
      <c r="M83" s="20">
        <v>112.204111628327</v>
      </c>
    </row>
    <row r="84" spans="11:13" x14ac:dyDescent="0.25">
      <c r="K84" s="59">
        <v>37452</v>
      </c>
      <c r="L84" s="20">
        <v>97.829175583841803</v>
      </c>
      <c r="M84" s="20">
        <v>111.205393091123</v>
      </c>
    </row>
    <row r="85" spans="11:13" x14ac:dyDescent="0.25">
      <c r="K85" s="59">
        <v>37483</v>
      </c>
      <c r="L85" s="20">
        <v>98.201004648517795</v>
      </c>
      <c r="M85" s="20">
        <v>111.26564821374301</v>
      </c>
    </row>
    <row r="86" spans="11:13" x14ac:dyDescent="0.25">
      <c r="K86" s="59">
        <v>37514</v>
      </c>
      <c r="L86" s="20">
        <v>98.503650644896297</v>
      </c>
      <c r="M86" s="20">
        <v>110.113764892286</v>
      </c>
    </row>
    <row r="87" spans="11:13" x14ac:dyDescent="0.25">
      <c r="K87" s="59">
        <v>37544</v>
      </c>
      <c r="L87" s="20">
        <v>98.820826437352494</v>
      </c>
      <c r="M87" s="20">
        <v>110.91555818975</v>
      </c>
    </row>
    <row r="88" spans="11:13" x14ac:dyDescent="0.25">
      <c r="K88" s="59">
        <v>37575</v>
      </c>
      <c r="L88" s="20">
        <v>100.258237058546</v>
      </c>
      <c r="M88" s="20">
        <v>112.471843792054</v>
      </c>
    </row>
    <row r="89" spans="11:13" x14ac:dyDescent="0.25">
      <c r="K89" s="59">
        <v>37605</v>
      </c>
      <c r="L89" s="20">
        <v>102.06036345717</v>
      </c>
      <c r="M89" s="20">
        <v>115.126957037312</v>
      </c>
    </row>
    <row r="90" spans="11:13" x14ac:dyDescent="0.25">
      <c r="K90" s="59">
        <v>37636</v>
      </c>
      <c r="L90" s="20">
        <v>104.673724283567</v>
      </c>
      <c r="M90" s="20">
        <v>116.91976047911901</v>
      </c>
    </row>
    <row r="91" spans="11:13" x14ac:dyDescent="0.25">
      <c r="K91" s="59">
        <v>37667</v>
      </c>
      <c r="L91" s="20">
        <v>105.64698839616599</v>
      </c>
      <c r="M91" s="20">
        <v>117.84309015815499</v>
      </c>
    </row>
    <row r="92" spans="11:13" x14ac:dyDescent="0.25">
      <c r="K92" s="59">
        <v>37695</v>
      </c>
      <c r="L92" s="20">
        <v>106.047746074976</v>
      </c>
      <c r="M92" s="20">
        <v>118.00571263393</v>
      </c>
    </row>
    <row r="93" spans="11:13" x14ac:dyDescent="0.25">
      <c r="K93" s="59">
        <v>37726</v>
      </c>
      <c r="L93" s="20">
        <v>104.707607519362</v>
      </c>
      <c r="M93" s="20">
        <v>118.77332718592901</v>
      </c>
    </row>
    <row r="94" spans="11:13" x14ac:dyDescent="0.25">
      <c r="K94" s="59">
        <v>37756</v>
      </c>
      <c r="L94" s="20">
        <v>105.206081533814</v>
      </c>
      <c r="M94" s="20">
        <v>119.615677904753</v>
      </c>
    </row>
    <row r="95" spans="11:13" x14ac:dyDescent="0.25">
      <c r="K95" s="59">
        <v>37787</v>
      </c>
      <c r="L95" s="20">
        <v>105.140562905295</v>
      </c>
      <c r="M95" s="20">
        <v>121.102655599662</v>
      </c>
    </row>
    <row r="96" spans="11:13" x14ac:dyDescent="0.25">
      <c r="K96" s="59">
        <v>37817</v>
      </c>
      <c r="L96" s="20">
        <v>105.56357557385699</v>
      </c>
      <c r="M96" s="20">
        <v>121.786599927818</v>
      </c>
    </row>
    <row r="97" spans="11:13" x14ac:dyDescent="0.25">
      <c r="K97" s="59">
        <v>37848</v>
      </c>
      <c r="L97" s="20">
        <v>103.302236591663</v>
      </c>
      <c r="M97" s="20">
        <v>122.17321586746699</v>
      </c>
    </row>
    <row r="98" spans="11:13" x14ac:dyDescent="0.25">
      <c r="K98" s="59">
        <v>37879</v>
      </c>
      <c r="L98" s="20">
        <v>102.10194904332199</v>
      </c>
      <c r="M98" s="20">
        <v>121.227262490502</v>
      </c>
    </row>
    <row r="99" spans="11:13" x14ac:dyDescent="0.25">
      <c r="K99" s="59">
        <v>37909</v>
      </c>
      <c r="L99" s="20">
        <v>101.731592926562</v>
      </c>
      <c r="M99" s="20">
        <v>120.581031201343</v>
      </c>
    </row>
    <row r="100" spans="11:13" x14ac:dyDescent="0.25">
      <c r="K100" s="59">
        <v>37940</v>
      </c>
      <c r="L100" s="20">
        <v>102.260486824716</v>
      </c>
      <c r="M100" s="20">
        <v>120.909699060704</v>
      </c>
    </row>
    <row r="101" spans="11:13" x14ac:dyDescent="0.25">
      <c r="K101" s="59">
        <v>37970</v>
      </c>
      <c r="L101" s="20">
        <v>102.95379334398901</v>
      </c>
      <c r="M101" s="20">
        <v>122.57088509858499</v>
      </c>
    </row>
    <row r="102" spans="11:13" x14ac:dyDescent="0.25">
      <c r="K102" s="59">
        <v>38001</v>
      </c>
      <c r="L102" s="20">
        <v>103.364814493897</v>
      </c>
      <c r="M102" s="20">
        <v>123.543935785748</v>
      </c>
    </row>
    <row r="103" spans="11:13" x14ac:dyDescent="0.25">
      <c r="K103" s="59">
        <v>38032</v>
      </c>
      <c r="L103" s="20">
        <v>106.73770295062501</v>
      </c>
      <c r="M103" s="20">
        <v>123.59337614177601</v>
      </c>
    </row>
    <row r="104" spans="11:13" x14ac:dyDescent="0.25">
      <c r="K104" s="59">
        <v>38061</v>
      </c>
      <c r="L104" s="20">
        <v>108.94311510430001</v>
      </c>
      <c r="M104" s="20">
        <v>123.701090664435</v>
      </c>
    </row>
    <row r="105" spans="11:13" x14ac:dyDescent="0.25">
      <c r="K105" s="59">
        <v>38092</v>
      </c>
      <c r="L105" s="20">
        <v>111.869565054774</v>
      </c>
      <c r="M105" s="20">
        <v>125.000875164504</v>
      </c>
    </row>
    <row r="106" spans="11:13" x14ac:dyDescent="0.25">
      <c r="K106" s="59">
        <v>38122</v>
      </c>
      <c r="L106" s="20">
        <v>112.76062531369899</v>
      </c>
      <c r="M106" s="20">
        <v>126.95717973009501</v>
      </c>
    </row>
    <row r="107" spans="11:13" x14ac:dyDescent="0.25">
      <c r="K107" s="59">
        <v>38153</v>
      </c>
      <c r="L107" s="20">
        <v>115.87722124198299</v>
      </c>
      <c r="M107" s="20">
        <v>128.54632523144599</v>
      </c>
    </row>
    <row r="108" spans="11:13" x14ac:dyDescent="0.25">
      <c r="K108" s="59">
        <v>38183</v>
      </c>
      <c r="L108" s="20">
        <v>118.726827753134</v>
      </c>
      <c r="M108" s="20">
        <v>130.92203629705401</v>
      </c>
    </row>
    <row r="109" spans="11:13" x14ac:dyDescent="0.25">
      <c r="K109" s="59">
        <v>38214</v>
      </c>
      <c r="L109" s="20">
        <v>121.48119757248099</v>
      </c>
      <c r="M109" s="20">
        <v>133.51024882641701</v>
      </c>
    </row>
    <row r="110" spans="11:13" x14ac:dyDescent="0.25">
      <c r="K110" s="59">
        <v>38245</v>
      </c>
      <c r="L110" s="20">
        <v>123.371080177238</v>
      </c>
      <c r="M110" s="20">
        <v>136.29245941477899</v>
      </c>
    </row>
    <row r="111" spans="11:13" x14ac:dyDescent="0.25">
      <c r="K111" s="59">
        <v>38275</v>
      </c>
      <c r="L111" s="20">
        <v>124.616530209736</v>
      </c>
      <c r="M111" s="20">
        <v>136.66238199346699</v>
      </c>
    </row>
    <row r="112" spans="11:13" x14ac:dyDescent="0.25">
      <c r="K112" s="59">
        <v>38306</v>
      </c>
      <c r="L112" s="20">
        <v>124.068653146066</v>
      </c>
      <c r="M112" s="20">
        <v>137.50770315745001</v>
      </c>
    </row>
    <row r="113" spans="11:13" x14ac:dyDescent="0.25">
      <c r="K113" s="59">
        <v>38336</v>
      </c>
      <c r="L113" s="20">
        <v>122.73122371926</v>
      </c>
      <c r="M113" s="20">
        <v>137.79381302773299</v>
      </c>
    </row>
    <row r="114" spans="11:13" x14ac:dyDescent="0.25">
      <c r="K114" s="59">
        <v>38367</v>
      </c>
      <c r="L114" s="20">
        <v>121.61029688476501</v>
      </c>
      <c r="M114" s="20">
        <v>140.21176504689601</v>
      </c>
    </row>
    <row r="115" spans="11:13" x14ac:dyDescent="0.25">
      <c r="K115" s="59">
        <v>38398</v>
      </c>
      <c r="L115" s="20">
        <v>124.24126317322199</v>
      </c>
      <c r="M115" s="20">
        <v>141.52508673776899</v>
      </c>
    </row>
    <row r="116" spans="11:13" x14ac:dyDescent="0.25">
      <c r="K116" s="59">
        <v>38426</v>
      </c>
      <c r="L116" s="20">
        <v>126.270220661335</v>
      </c>
      <c r="M116" s="20">
        <v>143.565590392308</v>
      </c>
    </row>
    <row r="117" spans="11:13" x14ac:dyDescent="0.25">
      <c r="K117" s="59">
        <v>38457</v>
      </c>
      <c r="L117" s="20">
        <v>128.19504799425701</v>
      </c>
      <c r="M117" s="20">
        <v>144.54922415758699</v>
      </c>
    </row>
    <row r="118" spans="11:13" x14ac:dyDescent="0.25">
      <c r="K118" s="59">
        <v>38487</v>
      </c>
      <c r="L118" s="20">
        <v>128.09451318108901</v>
      </c>
      <c r="M118" s="20">
        <v>145.60044102803701</v>
      </c>
    </row>
    <row r="119" spans="11:13" x14ac:dyDescent="0.25">
      <c r="K119" s="59">
        <v>38518</v>
      </c>
      <c r="L119" s="20">
        <v>129.03689536413501</v>
      </c>
      <c r="M119" s="20">
        <v>147.83956477342201</v>
      </c>
    </row>
    <row r="120" spans="11:13" x14ac:dyDescent="0.25">
      <c r="K120" s="59">
        <v>38548</v>
      </c>
      <c r="L120" s="20">
        <v>130.52978406301099</v>
      </c>
      <c r="M120" s="20">
        <v>150.82022773993799</v>
      </c>
    </row>
    <row r="121" spans="11:13" x14ac:dyDescent="0.25">
      <c r="K121" s="59">
        <v>38579</v>
      </c>
      <c r="L121" s="20">
        <v>132.055634862484</v>
      </c>
      <c r="M121" s="20">
        <v>154.850564606593</v>
      </c>
    </row>
    <row r="122" spans="11:13" x14ac:dyDescent="0.25">
      <c r="K122" s="59">
        <v>38610</v>
      </c>
      <c r="L122" s="20">
        <v>134.04262321429599</v>
      </c>
      <c r="M122" s="20">
        <v>158.15302351178701</v>
      </c>
    </row>
    <row r="123" spans="11:13" x14ac:dyDescent="0.25">
      <c r="K123" s="59">
        <v>38640</v>
      </c>
      <c r="L123" s="20">
        <v>136.16170519107499</v>
      </c>
      <c r="M123" s="20">
        <v>162.833099402741</v>
      </c>
    </row>
    <row r="124" spans="11:13" x14ac:dyDescent="0.25">
      <c r="K124" s="59">
        <v>38671</v>
      </c>
      <c r="L124" s="20">
        <v>137.93929034649</v>
      </c>
      <c r="M124" s="20">
        <v>166.020578716367</v>
      </c>
    </row>
    <row r="125" spans="11:13" x14ac:dyDescent="0.25">
      <c r="K125" s="59">
        <v>38701</v>
      </c>
      <c r="L125" s="20">
        <v>138.95570770603501</v>
      </c>
      <c r="M125" s="20">
        <v>167.75379914622701</v>
      </c>
    </row>
    <row r="126" spans="11:13" x14ac:dyDescent="0.25">
      <c r="K126" s="59">
        <v>38732</v>
      </c>
      <c r="L126" s="20">
        <v>139.69695361958199</v>
      </c>
      <c r="M126" s="20">
        <v>165.378970097668</v>
      </c>
    </row>
    <row r="127" spans="11:13" x14ac:dyDescent="0.25">
      <c r="K127" s="59">
        <v>38763</v>
      </c>
      <c r="L127" s="20">
        <v>141.19527833031901</v>
      </c>
      <c r="M127" s="20">
        <v>164.197473583972</v>
      </c>
    </row>
    <row r="128" spans="11:13" x14ac:dyDescent="0.25">
      <c r="K128" s="59">
        <v>38791</v>
      </c>
      <c r="L128" s="20">
        <v>143.39165315707601</v>
      </c>
      <c r="M128" s="20">
        <v>163.51358120265999</v>
      </c>
    </row>
    <row r="129" spans="11:13" x14ac:dyDescent="0.25">
      <c r="K129" s="59">
        <v>38822</v>
      </c>
      <c r="L129" s="20">
        <v>145.53687127194101</v>
      </c>
      <c r="M129" s="20">
        <v>164.020895532531</v>
      </c>
    </row>
    <row r="130" spans="11:13" x14ac:dyDescent="0.25">
      <c r="K130" s="59">
        <v>38852</v>
      </c>
      <c r="L130" s="20">
        <v>147.253854329711</v>
      </c>
      <c r="M130" s="20">
        <v>163.636281105004</v>
      </c>
    </row>
    <row r="131" spans="11:13" x14ac:dyDescent="0.25">
      <c r="K131" s="59">
        <v>38883</v>
      </c>
      <c r="L131" s="20">
        <v>149.40591247731999</v>
      </c>
      <c r="M131" s="20">
        <v>162.25536447222001</v>
      </c>
    </row>
    <row r="132" spans="11:13" x14ac:dyDescent="0.25">
      <c r="K132" s="59">
        <v>38913</v>
      </c>
      <c r="L132" s="20">
        <v>151.89483431769699</v>
      </c>
      <c r="M132" s="20">
        <v>161.57068974721801</v>
      </c>
    </row>
    <row r="133" spans="11:13" x14ac:dyDescent="0.25">
      <c r="K133" s="59">
        <v>38944</v>
      </c>
      <c r="L133" s="20">
        <v>153.61326338801899</v>
      </c>
      <c r="M133" s="20">
        <v>160.459673014694</v>
      </c>
    </row>
    <row r="134" spans="11:13" x14ac:dyDescent="0.25">
      <c r="K134" s="59">
        <v>38975</v>
      </c>
      <c r="L134" s="20">
        <v>153.430170916668</v>
      </c>
      <c r="M134" s="20">
        <v>160.13374243142499</v>
      </c>
    </row>
    <row r="135" spans="11:13" x14ac:dyDescent="0.25">
      <c r="K135" s="59">
        <v>39005</v>
      </c>
      <c r="L135" s="20">
        <v>153.07641112230399</v>
      </c>
      <c r="M135" s="20">
        <v>166.50322829205001</v>
      </c>
    </row>
    <row r="136" spans="11:13" x14ac:dyDescent="0.25">
      <c r="K136" s="59">
        <v>39036</v>
      </c>
      <c r="L136" s="20">
        <v>153.61533321360699</v>
      </c>
      <c r="M136" s="20">
        <v>173.21978600273101</v>
      </c>
    </row>
    <row r="137" spans="11:13" x14ac:dyDescent="0.25">
      <c r="K137" s="59">
        <v>39066</v>
      </c>
      <c r="L137" s="20">
        <v>156.19642447921299</v>
      </c>
      <c r="M137" s="20">
        <v>180.942988452039</v>
      </c>
    </row>
    <row r="138" spans="11:13" x14ac:dyDescent="0.25">
      <c r="K138" s="59">
        <v>39097</v>
      </c>
      <c r="L138" s="20">
        <v>157.891193563364</v>
      </c>
      <c r="M138" s="20">
        <v>177.090817095261</v>
      </c>
    </row>
    <row r="139" spans="11:13" x14ac:dyDescent="0.25">
      <c r="K139" s="59">
        <v>39128</v>
      </c>
      <c r="L139" s="20">
        <v>160.19429332301601</v>
      </c>
      <c r="M139" s="20">
        <v>174.748663448217</v>
      </c>
    </row>
    <row r="140" spans="11:13" x14ac:dyDescent="0.25">
      <c r="K140" s="59">
        <v>39156</v>
      </c>
      <c r="L140" s="20">
        <v>160.91057469350901</v>
      </c>
      <c r="M140" s="20">
        <v>171.652468167737</v>
      </c>
    </row>
    <row r="141" spans="11:13" x14ac:dyDescent="0.25">
      <c r="K141" s="59">
        <v>39187</v>
      </c>
      <c r="L141" s="20">
        <v>163.64543286030101</v>
      </c>
      <c r="M141" s="20">
        <v>171.09548346697301</v>
      </c>
    </row>
    <row r="142" spans="11:13" x14ac:dyDescent="0.25">
      <c r="K142" s="59">
        <v>39217</v>
      </c>
      <c r="L142" s="20">
        <v>165.56276091376901</v>
      </c>
      <c r="M142" s="20">
        <v>170.90967615381399</v>
      </c>
    </row>
    <row r="143" spans="11:13" x14ac:dyDescent="0.25">
      <c r="K143" s="59">
        <v>39248</v>
      </c>
      <c r="L143" s="20">
        <v>168.60503534619201</v>
      </c>
      <c r="M143" s="20">
        <v>169.85949574309899</v>
      </c>
    </row>
    <row r="144" spans="11:13" x14ac:dyDescent="0.25">
      <c r="K144" s="59">
        <v>39278</v>
      </c>
      <c r="L144" s="20">
        <v>170.380154610326</v>
      </c>
      <c r="M144" s="20">
        <v>171.77468532502499</v>
      </c>
    </row>
    <row r="145" spans="11:13" x14ac:dyDescent="0.25">
      <c r="K145" s="59">
        <v>39309</v>
      </c>
      <c r="L145" s="20">
        <v>172.14409643545801</v>
      </c>
      <c r="M145" s="20">
        <v>170.330360308314</v>
      </c>
    </row>
    <row r="146" spans="11:13" x14ac:dyDescent="0.25">
      <c r="K146" s="59">
        <v>39340</v>
      </c>
      <c r="L146" s="20">
        <v>172.86347087443201</v>
      </c>
      <c r="M146" s="20">
        <v>171.14545625235101</v>
      </c>
    </row>
    <row r="147" spans="11:13" x14ac:dyDescent="0.25">
      <c r="K147" s="59">
        <v>39370</v>
      </c>
      <c r="L147" s="20">
        <v>172.770675614689</v>
      </c>
      <c r="M147" s="20">
        <v>168.553019289807</v>
      </c>
    </row>
    <row r="148" spans="11:13" x14ac:dyDescent="0.25">
      <c r="K148" s="59">
        <v>39401</v>
      </c>
      <c r="L148" s="20">
        <v>172.66192688807999</v>
      </c>
      <c r="M148" s="20">
        <v>167.49951980120699</v>
      </c>
    </row>
    <row r="149" spans="11:13" x14ac:dyDescent="0.25">
      <c r="K149" s="59">
        <v>39431</v>
      </c>
      <c r="L149" s="20">
        <v>171.354379617662</v>
      </c>
      <c r="M149" s="20">
        <v>164.60310513681199</v>
      </c>
    </row>
    <row r="150" spans="11:13" x14ac:dyDescent="0.25">
      <c r="K150" s="59">
        <v>39462</v>
      </c>
      <c r="L150" s="20">
        <v>169.579392654911</v>
      </c>
      <c r="M150" s="20">
        <v>163.29061607666301</v>
      </c>
    </row>
    <row r="151" spans="11:13" x14ac:dyDescent="0.25">
      <c r="K151" s="59">
        <v>39493</v>
      </c>
      <c r="L151" s="20">
        <v>163.07539176712299</v>
      </c>
      <c r="M151" s="20">
        <v>162.349947847539</v>
      </c>
    </row>
    <row r="152" spans="11:13" x14ac:dyDescent="0.25">
      <c r="K152" s="59">
        <v>39522</v>
      </c>
      <c r="L152" s="20">
        <v>157.19316662050301</v>
      </c>
      <c r="M152" s="20">
        <v>161.55844291092899</v>
      </c>
    </row>
    <row r="153" spans="11:13" x14ac:dyDescent="0.25">
      <c r="K153" s="59">
        <v>39553</v>
      </c>
      <c r="L153" s="20">
        <v>151.90261133217899</v>
      </c>
      <c r="M153" s="20">
        <v>159.603136560693</v>
      </c>
    </row>
    <row r="154" spans="11:13" x14ac:dyDescent="0.25">
      <c r="K154" s="59">
        <v>39583</v>
      </c>
      <c r="L154" s="20">
        <v>155.047920986066</v>
      </c>
      <c r="M154" s="20">
        <v>157.37403553459299</v>
      </c>
    </row>
    <row r="155" spans="11:13" x14ac:dyDescent="0.25">
      <c r="K155" s="59">
        <v>39614</v>
      </c>
      <c r="L155" s="20">
        <v>159.75083385233299</v>
      </c>
      <c r="M155" s="20">
        <v>155.98520870869299</v>
      </c>
    </row>
    <row r="156" spans="11:13" x14ac:dyDescent="0.25">
      <c r="K156" s="59">
        <v>39644</v>
      </c>
      <c r="L156" s="20">
        <v>164.06135235876499</v>
      </c>
      <c r="M156" s="20">
        <v>157.052979733737</v>
      </c>
    </row>
    <row r="157" spans="11:13" x14ac:dyDescent="0.25">
      <c r="K157" s="59">
        <v>39675</v>
      </c>
      <c r="L157" s="20">
        <v>160.37728532732399</v>
      </c>
      <c r="M157" s="20">
        <v>158.24063995180899</v>
      </c>
    </row>
    <row r="158" spans="11:13" x14ac:dyDescent="0.25">
      <c r="K158" s="59">
        <v>39706</v>
      </c>
      <c r="L158" s="20">
        <v>156.36484476628101</v>
      </c>
      <c r="M158" s="20">
        <v>157.733194242005</v>
      </c>
    </row>
    <row r="159" spans="11:13" x14ac:dyDescent="0.25">
      <c r="K159" s="59">
        <v>39736</v>
      </c>
      <c r="L159" s="20">
        <v>153.164117050323</v>
      </c>
      <c r="M159" s="20">
        <v>154.691127619209</v>
      </c>
    </row>
    <row r="160" spans="11:13" x14ac:dyDescent="0.25">
      <c r="K160" s="59">
        <v>39767</v>
      </c>
      <c r="L160" s="20">
        <v>152.591167925062</v>
      </c>
      <c r="M160" s="20">
        <v>148.28664277844101</v>
      </c>
    </row>
    <row r="161" spans="11:13" x14ac:dyDescent="0.25">
      <c r="K161" s="59">
        <v>39797</v>
      </c>
      <c r="L161" s="20">
        <v>150.76363485265799</v>
      </c>
      <c r="M161" s="20">
        <v>142.121992274864</v>
      </c>
    </row>
    <row r="162" spans="11:13" x14ac:dyDescent="0.25">
      <c r="K162" s="59">
        <v>39828</v>
      </c>
      <c r="L162" s="20">
        <v>149.29434141943099</v>
      </c>
      <c r="M162" s="20">
        <v>136.71760349257301</v>
      </c>
    </row>
    <row r="163" spans="11:13" x14ac:dyDescent="0.25">
      <c r="K163" s="59">
        <v>39859</v>
      </c>
      <c r="L163" s="20">
        <v>145.27914732628901</v>
      </c>
      <c r="M163" s="20">
        <v>136.16381097589399</v>
      </c>
    </row>
    <row r="164" spans="11:13" x14ac:dyDescent="0.25">
      <c r="K164" s="59">
        <v>39887</v>
      </c>
      <c r="L164" s="20">
        <v>140.38607168749999</v>
      </c>
      <c r="M164" s="20">
        <v>133.46859613894301</v>
      </c>
    </row>
    <row r="165" spans="11:13" x14ac:dyDescent="0.25">
      <c r="K165" s="59">
        <v>39918</v>
      </c>
      <c r="L165" s="20">
        <v>133.75242735218899</v>
      </c>
      <c r="M165" s="20">
        <v>130.79232575097001</v>
      </c>
    </row>
    <row r="166" spans="11:13" x14ac:dyDescent="0.25">
      <c r="K166" s="59">
        <v>39948</v>
      </c>
      <c r="L166" s="20">
        <v>124.22293286587799</v>
      </c>
      <c r="M166" s="20">
        <v>125.393138723498</v>
      </c>
    </row>
    <row r="167" spans="11:13" x14ac:dyDescent="0.25">
      <c r="K167" s="59">
        <v>39979</v>
      </c>
      <c r="L167" s="20">
        <v>116.431021046967</v>
      </c>
      <c r="M167" s="20">
        <v>123.075530253701</v>
      </c>
    </row>
    <row r="168" spans="11:13" x14ac:dyDescent="0.25">
      <c r="K168" s="59">
        <v>40009</v>
      </c>
      <c r="L168" s="20">
        <v>110.0947243759</v>
      </c>
      <c r="M168" s="20">
        <v>120.36363093410399</v>
      </c>
    </row>
    <row r="169" spans="11:13" x14ac:dyDescent="0.25">
      <c r="K169" s="59">
        <v>40040</v>
      </c>
      <c r="L169" s="20">
        <v>111.553937876245</v>
      </c>
      <c r="M169" s="20">
        <v>120.252605049539</v>
      </c>
    </row>
    <row r="170" spans="11:13" x14ac:dyDescent="0.25">
      <c r="K170" s="59">
        <v>40071</v>
      </c>
      <c r="L170" s="20">
        <v>113.089252269342</v>
      </c>
      <c r="M170" s="20">
        <v>119.15694015657</v>
      </c>
    </row>
    <row r="171" spans="11:13" x14ac:dyDescent="0.25">
      <c r="K171" s="59">
        <v>40101</v>
      </c>
      <c r="L171" s="20">
        <v>113.40790490794301</v>
      </c>
      <c r="M171" s="20">
        <v>118.84814019404401</v>
      </c>
    </row>
    <row r="172" spans="11:13" x14ac:dyDescent="0.25">
      <c r="K172" s="59">
        <v>40132</v>
      </c>
      <c r="L172" s="20">
        <v>109.99939520676099</v>
      </c>
      <c r="M172" s="20">
        <v>116.62859296539401</v>
      </c>
    </row>
    <row r="173" spans="11:13" x14ac:dyDescent="0.25">
      <c r="K173" s="59">
        <v>40162</v>
      </c>
      <c r="L173" s="20">
        <v>106.698325535026</v>
      </c>
      <c r="M173" s="20">
        <v>115.37734394428099</v>
      </c>
    </row>
    <row r="174" spans="11:13" x14ac:dyDescent="0.25">
      <c r="K174" s="59">
        <v>40193</v>
      </c>
      <c r="L174" s="20">
        <v>105.542750274349</v>
      </c>
      <c r="M174" s="20">
        <v>114.94997067045</v>
      </c>
    </row>
    <row r="175" spans="11:13" x14ac:dyDescent="0.25">
      <c r="K175" s="59">
        <v>40224</v>
      </c>
      <c r="L175" s="20">
        <v>106.47396670231799</v>
      </c>
      <c r="M175" s="20">
        <v>116.056977343339</v>
      </c>
    </row>
    <row r="176" spans="11:13" x14ac:dyDescent="0.25">
      <c r="K176" s="59">
        <v>40252</v>
      </c>
      <c r="L176" s="20">
        <v>108.719421996572</v>
      </c>
      <c r="M176" s="20">
        <v>117.46882935548</v>
      </c>
    </row>
    <row r="177" spans="11:13" x14ac:dyDescent="0.25">
      <c r="K177" s="59">
        <v>40283</v>
      </c>
      <c r="L177" s="20">
        <v>112.556931000923</v>
      </c>
      <c r="M177" s="20">
        <v>118.81275232097801</v>
      </c>
    </row>
    <row r="178" spans="11:13" x14ac:dyDescent="0.25">
      <c r="K178" s="59">
        <v>40313</v>
      </c>
      <c r="L178" s="20">
        <v>115.64250566362099</v>
      </c>
      <c r="M178" s="20">
        <v>119.291947808404</v>
      </c>
    </row>
    <row r="179" spans="11:13" x14ac:dyDescent="0.25">
      <c r="K179" s="59">
        <v>40344</v>
      </c>
      <c r="L179" s="20">
        <v>116.90921122535499</v>
      </c>
      <c r="M179" s="20">
        <v>120.472396146538</v>
      </c>
    </row>
    <row r="180" spans="11:13" x14ac:dyDescent="0.25">
      <c r="K180" s="59">
        <v>40374</v>
      </c>
      <c r="L180" s="20">
        <v>115.82733488651201</v>
      </c>
      <c r="M180" s="20">
        <v>122.08977468853099</v>
      </c>
    </row>
    <row r="181" spans="11:13" x14ac:dyDescent="0.25">
      <c r="K181" s="59">
        <v>40405</v>
      </c>
      <c r="L181" s="20">
        <v>115.388537615006</v>
      </c>
      <c r="M181" s="20">
        <v>126.65866921508299</v>
      </c>
    </row>
    <row r="182" spans="11:13" x14ac:dyDescent="0.25">
      <c r="K182" s="59">
        <v>40436</v>
      </c>
      <c r="L182" s="20">
        <v>116.096150579651</v>
      </c>
      <c r="M182" s="20">
        <v>131.36317006768101</v>
      </c>
    </row>
    <row r="183" spans="11:13" x14ac:dyDescent="0.25">
      <c r="K183" s="59">
        <v>40466</v>
      </c>
      <c r="L183" s="20">
        <v>117.216022390059</v>
      </c>
      <c r="M183" s="20">
        <v>135.62137674867299</v>
      </c>
    </row>
    <row r="184" spans="11:13" x14ac:dyDescent="0.25">
      <c r="K184" s="59">
        <v>40497</v>
      </c>
      <c r="L184" s="20">
        <v>116.049661532866</v>
      </c>
      <c r="M184" s="20">
        <v>137.06513219179399</v>
      </c>
    </row>
    <row r="185" spans="11:13" x14ac:dyDescent="0.25">
      <c r="K185" s="59">
        <v>40527</v>
      </c>
      <c r="L185" s="20">
        <v>115.967123909877</v>
      </c>
      <c r="M185" s="20">
        <v>138.00704913760401</v>
      </c>
    </row>
    <row r="186" spans="11:13" x14ac:dyDescent="0.25">
      <c r="K186" s="59">
        <v>40558</v>
      </c>
      <c r="L186" s="20">
        <v>116.56891815263199</v>
      </c>
      <c r="M186" s="20">
        <v>138.706489530742</v>
      </c>
    </row>
    <row r="187" spans="11:13" x14ac:dyDescent="0.25">
      <c r="K187" s="59">
        <v>40589</v>
      </c>
      <c r="L187" s="20">
        <v>119.289124010237</v>
      </c>
      <c r="M187" s="20">
        <v>137.784750891264</v>
      </c>
    </row>
    <row r="188" spans="11:13" x14ac:dyDescent="0.25">
      <c r="K188" s="59">
        <v>40617</v>
      </c>
      <c r="L188" s="20">
        <v>120.260740706194</v>
      </c>
      <c r="M188" s="20">
        <v>136.44723989939999</v>
      </c>
    </row>
    <row r="189" spans="11:13" x14ac:dyDescent="0.25">
      <c r="K189" s="59">
        <v>40648</v>
      </c>
      <c r="L189" s="20">
        <v>120.623019692507</v>
      </c>
      <c r="M189" s="20">
        <v>135.81041833800199</v>
      </c>
    </row>
    <row r="190" spans="11:13" x14ac:dyDescent="0.25">
      <c r="K190" s="59">
        <v>40678</v>
      </c>
      <c r="L190" s="20">
        <v>120.360048214968</v>
      </c>
      <c r="M190" s="20">
        <v>137.66497122655801</v>
      </c>
    </row>
    <row r="191" spans="11:13" x14ac:dyDescent="0.25">
      <c r="K191" s="59">
        <v>40709</v>
      </c>
      <c r="L191" s="20">
        <v>119.861984594156</v>
      </c>
      <c r="M191" s="20">
        <v>139.243164344951</v>
      </c>
    </row>
    <row r="192" spans="11:13" x14ac:dyDescent="0.25">
      <c r="K192" s="59">
        <v>40739</v>
      </c>
      <c r="L192" s="20">
        <v>117.743597292521</v>
      </c>
      <c r="M192" s="20">
        <v>140.999634291885</v>
      </c>
    </row>
    <row r="193" spans="11:13" x14ac:dyDescent="0.25">
      <c r="K193" s="59">
        <v>40770</v>
      </c>
      <c r="L193" s="20">
        <v>117.000638233123</v>
      </c>
      <c r="M193" s="20">
        <v>142.47671384843099</v>
      </c>
    </row>
    <row r="194" spans="11:13" x14ac:dyDescent="0.25">
      <c r="K194" s="59">
        <v>40801</v>
      </c>
      <c r="L194" s="20">
        <v>117.659397980723</v>
      </c>
      <c r="M194" s="20">
        <v>146.66834903328399</v>
      </c>
    </row>
    <row r="195" spans="11:13" x14ac:dyDescent="0.25">
      <c r="K195" s="59">
        <v>40831</v>
      </c>
      <c r="L195" s="20">
        <v>120.328651004243</v>
      </c>
      <c r="M195" s="20">
        <v>149.84359994606999</v>
      </c>
    </row>
    <row r="196" spans="11:13" x14ac:dyDescent="0.25">
      <c r="K196" s="59">
        <v>40862</v>
      </c>
      <c r="L196" s="20">
        <v>122.436701791278</v>
      </c>
      <c r="M196" s="20">
        <v>152.769320354022</v>
      </c>
    </row>
    <row r="197" spans="11:13" x14ac:dyDescent="0.25">
      <c r="K197" s="59">
        <v>40892</v>
      </c>
      <c r="L197" s="20">
        <v>124.94741848143001</v>
      </c>
      <c r="M197" s="20">
        <v>151.614772946595</v>
      </c>
    </row>
    <row r="198" spans="11:13" x14ac:dyDescent="0.25">
      <c r="K198" s="59">
        <v>40923</v>
      </c>
      <c r="L198" s="20">
        <v>126.405079549457</v>
      </c>
      <c r="M198" s="20">
        <v>150.335047369959</v>
      </c>
    </row>
    <row r="199" spans="11:13" x14ac:dyDescent="0.25">
      <c r="K199" s="59">
        <v>40954</v>
      </c>
      <c r="L199" s="20">
        <v>126.99236237254701</v>
      </c>
      <c r="M199" s="20">
        <v>146.79379684652901</v>
      </c>
    </row>
    <row r="200" spans="11:13" x14ac:dyDescent="0.25">
      <c r="K200" s="59">
        <v>40983</v>
      </c>
      <c r="L200" s="20">
        <v>125.03375349423099</v>
      </c>
      <c r="M200" s="20">
        <v>145.586366118775</v>
      </c>
    </row>
    <row r="201" spans="11:13" x14ac:dyDescent="0.25">
      <c r="K201" s="59">
        <v>41014</v>
      </c>
      <c r="L201" s="20">
        <v>124.472832773658</v>
      </c>
      <c r="M201" s="20">
        <v>144.99054553771001</v>
      </c>
    </row>
    <row r="202" spans="11:13" x14ac:dyDescent="0.25">
      <c r="K202" s="59">
        <v>41044</v>
      </c>
      <c r="L202" s="20">
        <v>124.469615143903</v>
      </c>
      <c r="M202" s="20">
        <v>146.72728504282799</v>
      </c>
    </row>
    <row r="203" spans="11:13" x14ac:dyDescent="0.25">
      <c r="K203" s="59">
        <v>41075</v>
      </c>
      <c r="L203" s="20">
        <v>126.871214480125</v>
      </c>
      <c r="M203" s="20">
        <v>147.744007657634</v>
      </c>
    </row>
    <row r="204" spans="11:13" x14ac:dyDescent="0.25">
      <c r="K204" s="59">
        <v>41105</v>
      </c>
      <c r="L204" s="20">
        <v>128.18345273773599</v>
      </c>
      <c r="M204" s="20">
        <v>150.69577609944901</v>
      </c>
    </row>
    <row r="205" spans="11:13" x14ac:dyDescent="0.25">
      <c r="K205" s="59">
        <v>41136</v>
      </c>
      <c r="L205" s="20">
        <v>129.240214979775</v>
      </c>
      <c r="M205" s="20">
        <v>153.765286757789</v>
      </c>
    </row>
    <row r="206" spans="11:13" x14ac:dyDescent="0.25">
      <c r="K206" s="59">
        <v>41167</v>
      </c>
      <c r="L206" s="20">
        <v>128.21966734898001</v>
      </c>
      <c r="M206" s="20">
        <v>158.59560077757999</v>
      </c>
    </row>
    <row r="207" spans="11:13" x14ac:dyDescent="0.25">
      <c r="K207" s="59">
        <v>41197</v>
      </c>
      <c r="L207" s="20">
        <v>128.01062891392399</v>
      </c>
      <c r="M207" s="20">
        <v>161.63926478709001</v>
      </c>
    </row>
    <row r="208" spans="11:13" x14ac:dyDescent="0.25">
      <c r="K208" s="59">
        <v>41228</v>
      </c>
      <c r="L208" s="20">
        <v>127.92750424464001</v>
      </c>
      <c r="M208" s="20">
        <v>163.108403820837</v>
      </c>
    </row>
    <row r="209" spans="11:13" x14ac:dyDescent="0.25">
      <c r="K209" s="59">
        <v>41258</v>
      </c>
      <c r="L209" s="20">
        <v>129.41964359153801</v>
      </c>
      <c r="M209" s="20">
        <v>162.38391300694701</v>
      </c>
    </row>
    <row r="210" spans="11:13" x14ac:dyDescent="0.25">
      <c r="K210" s="59">
        <v>41289</v>
      </c>
      <c r="L210" s="20">
        <v>129.54857672149501</v>
      </c>
      <c r="M210" s="20">
        <v>160.503181129843</v>
      </c>
    </row>
    <row r="211" spans="11:13" x14ac:dyDescent="0.25">
      <c r="K211" s="59">
        <v>41320</v>
      </c>
      <c r="L211" s="20">
        <v>129.70037387110199</v>
      </c>
      <c r="M211" s="20">
        <v>160.84467466618699</v>
      </c>
    </row>
    <row r="212" spans="11:13" x14ac:dyDescent="0.25">
      <c r="K212" s="59">
        <v>41348</v>
      </c>
      <c r="L212" s="20">
        <v>130.91240452465399</v>
      </c>
      <c r="M212" s="20">
        <v>161.19511244939201</v>
      </c>
    </row>
    <row r="213" spans="11:13" x14ac:dyDescent="0.25">
      <c r="K213" s="59">
        <v>41379</v>
      </c>
      <c r="L213" s="20">
        <v>133.11425899735301</v>
      </c>
      <c r="M213" s="20">
        <v>163.288722574133</v>
      </c>
    </row>
    <row r="214" spans="11:13" x14ac:dyDescent="0.25">
      <c r="K214" s="59">
        <v>41409</v>
      </c>
      <c r="L214" s="20">
        <v>136.99200144008299</v>
      </c>
      <c r="M214" s="20">
        <v>164.79408294066801</v>
      </c>
    </row>
    <row r="215" spans="11:13" x14ac:dyDescent="0.25">
      <c r="K215" s="59">
        <v>41440</v>
      </c>
      <c r="L215" s="20">
        <v>138.99299142061901</v>
      </c>
      <c r="M215" s="20">
        <v>167.07545968162401</v>
      </c>
    </row>
    <row r="216" spans="11:13" x14ac:dyDescent="0.25">
      <c r="K216" s="59">
        <v>41470</v>
      </c>
      <c r="L216" s="20">
        <v>142.45732674919</v>
      </c>
      <c r="M216" s="20">
        <v>168.23526691619401</v>
      </c>
    </row>
    <row r="217" spans="11:13" x14ac:dyDescent="0.25">
      <c r="K217" s="59">
        <v>41501</v>
      </c>
      <c r="L217" s="20">
        <v>143.09470455699699</v>
      </c>
      <c r="M217" s="20">
        <v>168.65332278621099</v>
      </c>
    </row>
    <row r="218" spans="11:13" x14ac:dyDescent="0.25">
      <c r="K218" s="59">
        <v>41532</v>
      </c>
      <c r="L218" s="20">
        <v>145.920240267054</v>
      </c>
      <c r="M218" s="20">
        <v>170.92224855796701</v>
      </c>
    </row>
    <row r="219" spans="11:13" x14ac:dyDescent="0.25">
      <c r="K219" s="59">
        <v>41562</v>
      </c>
      <c r="L219" s="20">
        <v>146.42045637800601</v>
      </c>
      <c r="M219" s="20">
        <v>174.13018514914501</v>
      </c>
    </row>
    <row r="220" spans="11:13" x14ac:dyDescent="0.25">
      <c r="K220" s="59">
        <v>41593</v>
      </c>
      <c r="L220" s="20">
        <v>147.78978759216201</v>
      </c>
      <c r="M220" s="20">
        <v>177.61534216000501</v>
      </c>
    </row>
    <row r="221" spans="11:13" x14ac:dyDescent="0.25">
      <c r="K221" s="59">
        <v>41623</v>
      </c>
      <c r="L221" s="20">
        <v>146.39286004588601</v>
      </c>
      <c r="M221" s="20">
        <v>177.98545460118899</v>
      </c>
    </row>
    <row r="222" spans="11:13" x14ac:dyDescent="0.25">
      <c r="K222" s="59">
        <v>41654</v>
      </c>
      <c r="L222" s="20">
        <v>145.95133726893999</v>
      </c>
      <c r="M222" s="20">
        <v>178.09934731672999</v>
      </c>
    </row>
    <row r="223" spans="11:13" x14ac:dyDescent="0.25">
      <c r="K223" s="59">
        <v>41685</v>
      </c>
      <c r="L223" s="20">
        <v>144.937017182387</v>
      </c>
      <c r="M223" s="20">
        <v>177.80629688824999</v>
      </c>
    </row>
    <row r="224" spans="11:13" x14ac:dyDescent="0.25">
      <c r="K224" s="59">
        <v>41713</v>
      </c>
      <c r="L224" s="20">
        <v>145.80151024641799</v>
      </c>
      <c r="M224" s="20">
        <v>178.57685490032199</v>
      </c>
    </row>
    <row r="225" spans="11:13" x14ac:dyDescent="0.25">
      <c r="K225" s="59">
        <v>41744</v>
      </c>
      <c r="L225" s="20">
        <v>147.14949607998801</v>
      </c>
      <c r="M225" s="20">
        <v>178.08242683030701</v>
      </c>
    </row>
    <row r="226" spans="11:13" x14ac:dyDescent="0.25">
      <c r="K226" s="59">
        <v>41774</v>
      </c>
      <c r="L226" s="20">
        <v>149.474116182263</v>
      </c>
      <c r="M226" s="20">
        <v>174.63251484192401</v>
      </c>
    </row>
    <row r="227" spans="11:13" x14ac:dyDescent="0.25">
      <c r="K227" s="59">
        <v>41805</v>
      </c>
      <c r="L227" s="20">
        <v>151.145247958249</v>
      </c>
      <c r="M227" s="20">
        <v>172.078905600301</v>
      </c>
    </row>
    <row r="228" spans="11:13" x14ac:dyDescent="0.25">
      <c r="K228" s="59">
        <v>41835</v>
      </c>
      <c r="L228" s="20">
        <v>151.478609681449</v>
      </c>
      <c r="M228" s="20">
        <v>170.936800150572</v>
      </c>
    </row>
    <row r="229" spans="11:13" x14ac:dyDescent="0.25">
      <c r="K229" s="59">
        <v>41866</v>
      </c>
      <c r="L229" s="20">
        <v>152.271443373127</v>
      </c>
      <c r="M229" s="20">
        <v>176.72512301055801</v>
      </c>
    </row>
    <row r="230" spans="11:13" x14ac:dyDescent="0.25">
      <c r="K230" s="59">
        <v>41897</v>
      </c>
      <c r="L230" s="20">
        <v>152.57169455357101</v>
      </c>
      <c r="M230" s="20">
        <v>181.83175568083601</v>
      </c>
    </row>
    <row r="231" spans="11:13" x14ac:dyDescent="0.25">
      <c r="K231" s="59">
        <v>41927</v>
      </c>
      <c r="L231" s="20">
        <v>155.10562555774101</v>
      </c>
      <c r="M231" s="20">
        <v>186.97674899371</v>
      </c>
    </row>
    <row r="232" spans="11:13" x14ac:dyDescent="0.25">
      <c r="K232" s="59">
        <v>41958</v>
      </c>
      <c r="L232" s="20">
        <v>156.50142716295801</v>
      </c>
      <c r="M232" s="20">
        <v>189.42025836604299</v>
      </c>
    </row>
    <row r="233" spans="11:13" x14ac:dyDescent="0.25">
      <c r="K233" s="59">
        <v>41988</v>
      </c>
      <c r="L233" s="20">
        <v>161.51806712974201</v>
      </c>
      <c r="M233" s="20">
        <v>192.20130474464901</v>
      </c>
    </row>
    <row r="234" spans="11:13" x14ac:dyDescent="0.25">
      <c r="K234" s="59">
        <v>42019</v>
      </c>
      <c r="L234" s="20">
        <v>165.046159094355</v>
      </c>
      <c r="M234" s="20">
        <v>195.06174934296001</v>
      </c>
    </row>
    <row r="235" spans="11:13" x14ac:dyDescent="0.25">
      <c r="K235" s="59">
        <v>42050</v>
      </c>
      <c r="L235" s="20">
        <v>170.78746541552701</v>
      </c>
      <c r="M235" s="20">
        <v>196.0241931889</v>
      </c>
    </row>
    <row r="236" spans="11:13" x14ac:dyDescent="0.25">
      <c r="K236" s="59">
        <v>42078</v>
      </c>
      <c r="L236" s="20">
        <v>169.188649625127</v>
      </c>
      <c r="M236" s="20">
        <v>197.304352820893</v>
      </c>
    </row>
    <row r="237" spans="11:13" x14ac:dyDescent="0.25">
      <c r="K237" s="59">
        <v>42109</v>
      </c>
      <c r="L237" s="20">
        <v>169.845286818674</v>
      </c>
      <c r="M237" s="20">
        <v>198.167430764513</v>
      </c>
    </row>
    <row r="238" spans="11:13" x14ac:dyDescent="0.25">
      <c r="K238" s="59">
        <v>42139</v>
      </c>
      <c r="L238" s="20">
        <v>168.83158721884899</v>
      </c>
      <c r="M238" s="20">
        <v>200.40570259884799</v>
      </c>
    </row>
    <row r="239" spans="11:13" x14ac:dyDescent="0.25">
      <c r="K239" s="59">
        <v>42170</v>
      </c>
      <c r="L239" s="20">
        <v>171.689912859738</v>
      </c>
      <c r="M239" s="20">
        <v>201.68341525762901</v>
      </c>
    </row>
    <row r="240" spans="11:13" x14ac:dyDescent="0.25">
      <c r="K240" s="59">
        <v>42200</v>
      </c>
      <c r="L240" s="20">
        <v>171.83908195854599</v>
      </c>
      <c r="M240" s="20">
        <v>203.409464946176</v>
      </c>
    </row>
    <row r="241" spans="11:13" x14ac:dyDescent="0.25">
      <c r="K241" s="59">
        <v>42231</v>
      </c>
      <c r="L241" s="20">
        <v>172.14136689986401</v>
      </c>
      <c r="M241" s="20">
        <v>204.27608253257301</v>
      </c>
    </row>
    <row r="242" spans="11:13" x14ac:dyDescent="0.25">
      <c r="K242" s="59">
        <v>42262</v>
      </c>
      <c r="L242" s="20">
        <v>173.30502212416499</v>
      </c>
      <c r="M242" s="20">
        <v>205.74441292010201</v>
      </c>
    </row>
    <row r="243" spans="11:13" x14ac:dyDescent="0.25">
      <c r="K243" s="59">
        <v>42292</v>
      </c>
      <c r="L243" s="20">
        <v>172.95997998502699</v>
      </c>
      <c r="M243" s="20">
        <v>205.014165151589</v>
      </c>
    </row>
    <row r="244" spans="11:13" x14ac:dyDescent="0.25">
      <c r="K244" s="59">
        <v>42323</v>
      </c>
      <c r="L244" s="20">
        <v>172.67797158088999</v>
      </c>
      <c r="M244" s="20">
        <v>205.61258390645699</v>
      </c>
    </row>
    <row r="245" spans="11:13" x14ac:dyDescent="0.25">
      <c r="K245" s="59">
        <v>42353</v>
      </c>
      <c r="L245" s="20">
        <v>170.661703187803</v>
      </c>
      <c r="M245" s="20">
        <v>206.67304109553601</v>
      </c>
    </row>
    <row r="246" spans="11:13" x14ac:dyDescent="0.25">
      <c r="K246" s="59">
        <v>42384</v>
      </c>
      <c r="L246" s="20">
        <v>169.31020172641999</v>
      </c>
      <c r="M246" s="20">
        <v>210.51879454679101</v>
      </c>
    </row>
    <row r="247" spans="11:13" x14ac:dyDescent="0.25">
      <c r="K247" s="59">
        <v>42415</v>
      </c>
      <c r="L247" s="20">
        <v>166.83863532636201</v>
      </c>
      <c r="M247" s="20">
        <v>213.69686246230501</v>
      </c>
    </row>
    <row r="248" spans="11:13" x14ac:dyDescent="0.25">
      <c r="K248" s="59">
        <v>42444</v>
      </c>
      <c r="L248" s="20">
        <v>165.198077672983</v>
      </c>
      <c r="M248" s="20">
        <v>217.60982137999301</v>
      </c>
    </row>
    <row r="249" spans="11:13" x14ac:dyDescent="0.25">
      <c r="K249" s="59">
        <v>42475</v>
      </c>
      <c r="L249" s="20">
        <v>165.775183605222</v>
      </c>
      <c r="M249" s="20">
        <v>220.72677756834301</v>
      </c>
    </row>
    <row r="250" spans="11:13" x14ac:dyDescent="0.25">
      <c r="K250" s="59">
        <v>42505</v>
      </c>
      <c r="L250" s="20">
        <v>170.33458808889</v>
      </c>
      <c r="M250" s="20">
        <v>223.619216941698</v>
      </c>
    </row>
    <row r="251" spans="11:13" x14ac:dyDescent="0.25">
      <c r="K251" s="59">
        <v>42536</v>
      </c>
      <c r="L251" s="20">
        <v>175.554368657358</v>
      </c>
      <c r="M251" s="20">
        <v>225.04788377731001</v>
      </c>
    </row>
    <row r="252" spans="11:13" x14ac:dyDescent="0.25">
      <c r="K252" s="59">
        <v>42566</v>
      </c>
      <c r="L252" s="20">
        <v>180.06077772331901</v>
      </c>
      <c r="M252" s="20">
        <v>226.38358529684601</v>
      </c>
    </row>
    <row r="253" spans="11:13" x14ac:dyDescent="0.25">
      <c r="K253" s="59">
        <v>42597</v>
      </c>
      <c r="L253" s="20">
        <v>180.46677522801801</v>
      </c>
      <c r="M253" s="20">
        <v>226.92284482349399</v>
      </c>
    </row>
    <row r="254" spans="11:13" x14ac:dyDescent="0.25">
      <c r="K254" s="59">
        <v>42628</v>
      </c>
      <c r="L254" s="20">
        <v>179.769027491023</v>
      </c>
      <c r="M254" s="20">
        <v>227.320911168706</v>
      </c>
    </row>
    <row r="255" spans="11:13" x14ac:dyDescent="0.25">
      <c r="K255" s="59">
        <v>42658</v>
      </c>
      <c r="L255" s="20">
        <v>180.55374854475301</v>
      </c>
      <c r="M255" s="20">
        <v>227.31963807563599</v>
      </c>
    </row>
    <row r="256" spans="11:13" x14ac:dyDescent="0.25">
      <c r="K256" s="59">
        <v>42689</v>
      </c>
      <c r="L256" s="20">
        <v>181.44991805708699</v>
      </c>
      <c r="M256" s="20">
        <v>228.19922262117001</v>
      </c>
    </row>
    <row r="257" spans="11:13" x14ac:dyDescent="0.25">
      <c r="K257" s="59">
        <v>42719</v>
      </c>
      <c r="L257" s="20">
        <v>181.800737775127</v>
      </c>
      <c r="M257" s="20">
        <v>229.585047030364</v>
      </c>
    </row>
    <row r="258" spans="11:13" x14ac:dyDescent="0.25">
      <c r="K258" s="59">
        <v>42750</v>
      </c>
      <c r="L258" s="20">
        <v>179.102494412802</v>
      </c>
      <c r="M258" s="20">
        <v>229.827208949398</v>
      </c>
    </row>
    <row r="259" spans="11:13" x14ac:dyDescent="0.25">
      <c r="K259" s="59">
        <v>42781</v>
      </c>
      <c r="L259" s="20">
        <v>177.50243589507201</v>
      </c>
      <c r="M259" s="20">
        <v>230.48098243341499</v>
      </c>
    </row>
    <row r="260" spans="11:13" x14ac:dyDescent="0.25">
      <c r="K260" s="59">
        <v>42809</v>
      </c>
      <c r="L260" s="20">
        <v>179.893996779107</v>
      </c>
      <c r="M260" s="20">
        <v>229.847727855703</v>
      </c>
    </row>
    <row r="261" spans="11:13" x14ac:dyDescent="0.25">
      <c r="K261" s="59">
        <v>42840</v>
      </c>
      <c r="L261" s="20">
        <v>183.24102345006699</v>
      </c>
      <c r="M261" s="20">
        <v>231.587036710896</v>
      </c>
    </row>
    <row r="262" spans="11:13" x14ac:dyDescent="0.25">
      <c r="K262" s="59">
        <v>42870</v>
      </c>
      <c r="L262" s="20">
        <v>186.256198642736</v>
      </c>
      <c r="M262" s="20">
        <v>235.01889781477399</v>
      </c>
    </row>
    <row r="263" spans="11:13" x14ac:dyDescent="0.25">
      <c r="K263" s="59">
        <v>42901</v>
      </c>
      <c r="L263" s="20">
        <v>186.501786051023</v>
      </c>
      <c r="M263" s="20">
        <v>240.670683665056</v>
      </c>
    </row>
    <row r="264" spans="11:13" x14ac:dyDescent="0.25">
      <c r="K264" s="59">
        <v>42931</v>
      </c>
      <c r="L264" s="20">
        <v>186.66793658765499</v>
      </c>
      <c r="M264" s="20">
        <v>244.649464461355</v>
      </c>
    </row>
    <row r="265" spans="11:13" x14ac:dyDescent="0.25">
      <c r="K265" s="59">
        <v>42962</v>
      </c>
      <c r="L265" s="20">
        <v>188.954222088037</v>
      </c>
      <c r="M265" s="20">
        <v>244.89469335308999</v>
      </c>
    </row>
    <row r="266" spans="11:13" x14ac:dyDescent="0.25">
      <c r="K266" s="59">
        <v>42993</v>
      </c>
      <c r="L266" s="20">
        <v>191.96128633860201</v>
      </c>
      <c r="M266" s="20">
        <v>243.881977895994</v>
      </c>
    </row>
    <row r="267" spans="11:13" x14ac:dyDescent="0.25">
      <c r="K267" s="59">
        <v>43023</v>
      </c>
      <c r="L267" s="20">
        <v>196.41083904895001</v>
      </c>
      <c r="M267" s="20">
        <v>244.36324488703099</v>
      </c>
    </row>
    <row r="268" spans="11:13" x14ac:dyDescent="0.25">
      <c r="K268" s="59">
        <v>43054</v>
      </c>
      <c r="L268" s="20">
        <v>196.40416759872201</v>
      </c>
      <c r="M268" s="20">
        <v>246.943597828842</v>
      </c>
    </row>
    <row r="269" spans="11:13" x14ac:dyDescent="0.25">
      <c r="K269" s="59">
        <v>43084</v>
      </c>
      <c r="L269" s="20">
        <v>193.37142497431401</v>
      </c>
      <c r="M269" s="20">
        <v>249.61421836626801</v>
      </c>
    </row>
    <row r="270" spans="11:13" x14ac:dyDescent="0.25">
      <c r="K270" s="59">
        <v>43115</v>
      </c>
      <c r="L270" s="20">
        <v>188.39039256420099</v>
      </c>
      <c r="M270" s="20">
        <v>252.009897730045</v>
      </c>
    </row>
    <row r="271" spans="11:13" x14ac:dyDescent="0.25">
      <c r="K271" s="59">
        <v>43146</v>
      </c>
      <c r="L271" s="20">
        <v>189.660500139981</v>
      </c>
      <c r="M271" s="20">
        <v>255.28207314719501</v>
      </c>
    </row>
    <row r="272" spans="11:13" x14ac:dyDescent="0.25">
      <c r="K272" s="59">
        <v>43174</v>
      </c>
      <c r="L272" s="20">
        <v>195.517050844447</v>
      </c>
      <c r="M272" s="20">
        <v>260.76945080691399</v>
      </c>
    </row>
    <row r="273" spans="11:13" x14ac:dyDescent="0.25">
      <c r="K273" s="59">
        <v>43205</v>
      </c>
      <c r="L273" s="20">
        <v>203.85748437726301</v>
      </c>
      <c r="M273" s="20">
        <v>263.44787594332098</v>
      </c>
    </row>
    <row r="274" spans="11:13" x14ac:dyDescent="0.25">
      <c r="K274" s="59">
        <v>43235</v>
      </c>
      <c r="L274" s="20">
        <v>202.999637249172</v>
      </c>
      <c r="M274" s="20">
        <v>261.77271576281601</v>
      </c>
    </row>
    <row r="275" spans="11:13" x14ac:dyDescent="0.25">
      <c r="K275" s="59">
        <v>43266</v>
      </c>
      <c r="L275" s="20">
        <v>198.492669418551</v>
      </c>
      <c r="M275" s="20">
        <v>256.550150381393</v>
      </c>
    </row>
    <row r="276" spans="11:13" x14ac:dyDescent="0.25">
      <c r="K276" s="59">
        <v>43296</v>
      </c>
      <c r="L276" s="20">
        <v>193.584300960928</v>
      </c>
      <c r="M276" s="20">
        <v>256.404715256938</v>
      </c>
    </row>
    <row r="277" spans="11:13" x14ac:dyDescent="0.25">
      <c r="K277" s="59">
        <v>43327</v>
      </c>
      <c r="L277" s="20">
        <v>194.36931081564799</v>
      </c>
      <c r="M277" s="20">
        <v>259.46786031677198</v>
      </c>
    </row>
    <row r="278" spans="11:13" x14ac:dyDescent="0.25">
      <c r="K278" s="59">
        <v>43358</v>
      </c>
      <c r="L278" s="20">
        <v>195.98761749418799</v>
      </c>
      <c r="M278" s="20">
        <v>264.41472599626502</v>
      </c>
    </row>
    <row r="279" spans="11:13" x14ac:dyDescent="0.25">
      <c r="K279" s="59">
        <v>43388</v>
      </c>
      <c r="L279" s="20">
        <v>195.487710951059</v>
      </c>
      <c r="M279" s="20">
        <v>265.59759025306499</v>
      </c>
    </row>
    <row r="280" spans="11:13" x14ac:dyDescent="0.25">
      <c r="K280" s="59">
        <v>43419</v>
      </c>
      <c r="L280" s="20">
        <v>194.53981499703701</v>
      </c>
      <c r="M280" s="20">
        <v>265.67060355974797</v>
      </c>
    </row>
    <row r="281" spans="11:13" x14ac:dyDescent="0.25">
      <c r="K281" s="59">
        <v>43449</v>
      </c>
      <c r="L281" s="20">
        <v>194.45674140496899</v>
      </c>
      <c r="M281" s="20">
        <v>265.97273348113998</v>
      </c>
    </row>
    <row r="282" spans="11:13" x14ac:dyDescent="0.25">
      <c r="K282" s="59">
        <v>43480</v>
      </c>
      <c r="L282" s="20">
        <v>197.76029464437201</v>
      </c>
      <c r="M282" s="20">
        <v>267.27362221189799</v>
      </c>
    </row>
    <row r="283" spans="11:13" x14ac:dyDescent="0.25">
      <c r="K283" s="59">
        <v>43511</v>
      </c>
      <c r="L283" s="20">
        <v>201.53676144039699</v>
      </c>
      <c r="M283" s="20">
        <v>271.44799152660698</v>
      </c>
    </row>
    <row r="284" spans="11:13" x14ac:dyDescent="0.25">
      <c r="K284" s="59">
        <v>43539</v>
      </c>
      <c r="L284" s="20">
        <v>203.687303410721</v>
      </c>
      <c r="M284" s="20">
        <v>275.13162823099702</v>
      </c>
    </row>
    <row r="285" spans="11:13" x14ac:dyDescent="0.25">
      <c r="K285" s="59">
        <v>43570</v>
      </c>
      <c r="L285" s="20">
        <v>205.80286249186099</v>
      </c>
      <c r="M285" s="20">
        <v>278.54868323754499</v>
      </c>
    </row>
    <row r="286" spans="11:13" x14ac:dyDescent="0.25">
      <c r="K286" s="59">
        <v>43600</v>
      </c>
      <c r="L286" s="20">
        <v>209.14006110123401</v>
      </c>
      <c r="M286" s="20">
        <v>278.52163564678398</v>
      </c>
    </row>
    <row r="287" spans="11:13" x14ac:dyDescent="0.25">
      <c r="K287" s="59">
        <v>43631</v>
      </c>
      <c r="L287" s="20">
        <v>211.83452596403299</v>
      </c>
      <c r="M287" s="20">
        <v>278.852134777961</v>
      </c>
    </row>
    <row r="288" spans="11:13" x14ac:dyDescent="0.25">
      <c r="K288" s="43"/>
      <c r="L288" s="44"/>
    </row>
    <row r="289" spans="11:13" x14ac:dyDescent="0.25">
      <c r="K289" s="87"/>
      <c r="L289" s="136"/>
      <c r="M289" s="137"/>
    </row>
    <row r="290" spans="11:13" x14ac:dyDescent="0.25">
      <c r="K290" s="87"/>
      <c r="L290" s="138"/>
      <c r="M290" s="138"/>
    </row>
    <row r="291" spans="11:13" x14ac:dyDescent="0.25">
      <c r="K291" s="87"/>
      <c r="L291" s="138"/>
      <c r="M291" s="138"/>
    </row>
    <row r="292" spans="11:13" x14ac:dyDescent="0.25">
      <c r="K292" s="87"/>
      <c r="L292" s="139"/>
      <c r="M292" s="139"/>
    </row>
    <row r="293" spans="11:13" x14ac:dyDescent="0.25">
      <c r="K293" s="59"/>
      <c r="L293" s="20"/>
      <c r="M293" s="20"/>
    </row>
    <row r="294" spans="11:13" x14ac:dyDescent="0.25">
      <c r="K294" s="59">
        <v>43845</v>
      </c>
      <c r="L294" s="20" t="s">
        <v>75</v>
      </c>
      <c r="M294" s="20" t="s">
        <v>75</v>
      </c>
    </row>
    <row r="295" spans="11:13" x14ac:dyDescent="0.25">
      <c r="K295" s="59">
        <v>43876</v>
      </c>
      <c r="L295" s="20" t="s">
        <v>75</v>
      </c>
      <c r="M295" s="20" t="s">
        <v>75</v>
      </c>
    </row>
    <row r="296" spans="11:13" x14ac:dyDescent="0.25">
      <c r="K296" s="59">
        <v>43905</v>
      </c>
      <c r="L296" s="20" t="s">
        <v>75</v>
      </c>
      <c r="M296" s="20" t="s">
        <v>75</v>
      </c>
    </row>
    <row r="297" spans="11:13" x14ac:dyDescent="0.25">
      <c r="K297" s="59">
        <v>43936</v>
      </c>
      <c r="L297" s="20" t="s">
        <v>75</v>
      </c>
      <c r="M297" s="20" t="s">
        <v>75</v>
      </c>
    </row>
    <row r="298" spans="11:13" x14ac:dyDescent="0.25">
      <c r="K298" s="59">
        <v>43966</v>
      </c>
      <c r="L298" s="20" t="s">
        <v>75</v>
      </c>
      <c r="M298" s="20" t="s">
        <v>75</v>
      </c>
    </row>
    <row r="299" spans="11:13" x14ac:dyDescent="0.25">
      <c r="K299" s="59">
        <v>43997</v>
      </c>
      <c r="L299" s="20" t="s">
        <v>75</v>
      </c>
      <c r="M299" s="20" t="s">
        <v>75</v>
      </c>
    </row>
    <row r="300" spans="11:13" x14ac:dyDescent="0.25">
      <c r="K300" s="59">
        <v>44027</v>
      </c>
      <c r="L300" s="20" t="s">
        <v>75</v>
      </c>
      <c r="M300" s="20" t="s">
        <v>75</v>
      </c>
    </row>
    <row r="301" spans="11:13" x14ac:dyDescent="0.25">
      <c r="K301" s="59">
        <v>44058</v>
      </c>
      <c r="L301" s="20" t="s">
        <v>75</v>
      </c>
      <c r="M301" s="20" t="s">
        <v>75</v>
      </c>
    </row>
    <row r="302" spans="11:13" x14ac:dyDescent="0.25">
      <c r="K302" s="59">
        <v>44089</v>
      </c>
      <c r="L302" s="20" t="s">
        <v>75</v>
      </c>
      <c r="M302" s="20" t="s">
        <v>75</v>
      </c>
    </row>
    <row r="303" spans="11:13" x14ac:dyDescent="0.25">
      <c r="K303" s="59">
        <v>44119</v>
      </c>
      <c r="L303" s="20" t="s">
        <v>75</v>
      </c>
      <c r="M303" s="20" t="s">
        <v>75</v>
      </c>
    </row>
    <row r="304" spans="11:13" x14ac:dyDescent="0.25">
      <c r="K304" s="59">
        <v>44150</v>
      </c>
      <c r="L304" s="20" t="s">
        <v>75</v>
      </c>
      <c r="M304" s="20" t="s">
        <v>75</v>
      </c>
    </row>
    <row r="305" spans="11:13" x14ac:dyDescent="0.25">
      <c r="K305" s="59">
        <v>44180</v>
      </c>
      <c r="L305" s="20" t="s">
        <v>75</v>
      </c>
      <c r="M305" s="20" t="s">
        <v>75</v>
      </c>
    </row>
    <row r="306" spans="11:13" x14ac:dyDescent="0.25">
      <c r="K306" s="59">
        <v>44211</v>
      </c>
      <c r="L306" s="20" t="s">
        <v>75</v>
      </c>
      <c r="M306" s="20" t="s">
        <v>75</v>
      </c>
    </row>
    <row r="307" spans="11:13" x14ac:dyDescent="0.25">
      <c r="K307" s="59">
        <v>44242</v>
      </c>
      <c r="L307" s="20" t="s">
        <v>75</v>
      </c>
      <c r="M307" s="20" t="s">
        <v>75</v>
      </c>
    </row>
    <row r="308" spans="11:13" x14ac:dyDescent="0.25">
      <c r="K308" s="59">
        <v>44270</v>
      </c>
      <c r="L308" s="20" t="s">
        <v>75</v>
      </c>
      <c r="M308" s="20" t="s">
        <v>75</v>
      </c>
    </row>
    <row r="309" spans="11:13" x14ac:dyDescent="0.25">
      <c r="K309" s="59">
        <v>44301</v>
      </c>
      <c r="L309" s="20" t="s">
        <v>75</v>
      </c>
      <c r="M309" s="20" t="s">
        <v>75</v>
      </c>
    </row>
    <row r="310" spans="11:13" x14ac:dyDescent="0.25">
      <c r="K310" s="59">
        <v>44331</v>
      </c>
      <c r="L310" s="20" t="s">
        <v>75</v>
      </c>
      <c r="M310" s="20" t="s">
        <v>75</v>
      </c>
    </row>
    <row r="311" spans="11:13" x14ac:dyDescent="0.25">
      <c r="K311" s="59">
        <v>44362</v>
      </c>
      <c r="L311" s="20" t="s">
        <v>75</v>
      </c>
      <c r="M311" s="20" t="s">
        <v>75</v>
      </c>
    </row>
    <row r="312" spans="11:13" x14ac:dyDescent="0.25">
      <c r="K312" s="59">
        <v>44392</v>
      </c>
      <c r="L312" s="20" t="s">
        <v>75</v>
      </c>
      <c r="M312" s="20" t="s">
        <v>75</v>
      </c>
    </row>
    <row r="313" spans="11:13" x14ac:dyDescent="0.25">
      <c r="K313" s="59">
        <v>44423</v>
      </c>
      <c r="L313" s="20" t="s">
        <v>75</v>
      </c>
      <c r="M313" s="20" t="s">
        <v>75</v>
      </c>
    </row>
    <row r="314" spans="11:13" x14ac:dyDescent="0.25">
      <c r="K314" s="59">
        <v>44454</v>
      </c>
      <c r="L314" s="20" t="s">
        <v>75</v>
      </c>
      <c r="M314" s="20" t="s">
        <v>75</v>
      </c>
    </row>
    <row r="315" spans="11:13" x14ac:dyDescent="0.25">
      <c r="K315" s="59">
        <v>44484</v>
      </c>
      <c r="L315" s="20" t="s">
        <v>75</v>
      </c>
      <c r="M315" s="20" t="s">
        <v>75</v>
      </c>
    </row>
    <row r="316" spans="11:13" x14ac:dyDescent="0.25">
      <c r="K316" s="59">
        <v>44515</v>
      </c>
      <c r="L316" s="20" t="s">
        <v>75</v>
      </c>
      <c r="M316" s="20" t="s">
        <v>75</v>
      </c>
    </row>
    <row r="317" spans="11:13" x14ac:dyDescent="0.25">
      <c r="K317" s="59">
        <v>44545</v>
      </c>
      <c r="L317" s="20" t="s">
        <v>75</v>
      </c>
      <c r="M317" s="20" t="s">
        <v>75</v>
      </c>
    </row>
    <row r="318" spans="11:13" x14ac:dyDescent="0.25">
      <c r="K318" s="59">
        <v>44576</v>
      </c>
      <c r="L318" s="20" t="s">
        <v>75</v>
      </c>
      <c r="M318" s="20" t="s">
        <v>75</v>
      </c>
    </row>
    <row r="319" spans="11:13" x14ac:dyDescent="0.25">
      <c r="K319" s="59">
        <v>44607</v>
      </c>
      <c r="L319" s="20" t="s">
        <v>75</v>
      </c>
      <c r="M319" s="20" t="s">
        <v>75</v>
      </c>
    </row>
    <row r="320" spans="11:13" x14ac:dyDescent="0.25">
      <c r="K320" s="59">
        <v>44635</v>
      </c>
      <c r="L320" s="20" t="s">
        <v>75</v>
      </c>
      <c r="M320" s="20" t="s">
        <v>75</v>
      </c>
    </row>
    <row r="321" spans="11:13" x14ac:dyDescent="0.25">
      <c r="K321" s="59">
        <v>44666</v>
      </c>
      <c r="L321" s="20" t="s">
        <v>75</v>
      </c>
      <c r="M321" s="20" t="s">
        <v>75</v>
      </c>
    </row>
    <row r="322" spans="11:13" x14ac:dyDescent="0.25">
      <c r="K322" s="59">
        <v>44696</v>
      </c>
      <c r="L322" s="20" t="s">
        <v>75</v>
      </c>
      <c r="M322" s="20" t="s">
        <v>75</v>
      </c>
    </row>
    <row r="323" spans="11:13" x14ac:dyDescent="0.25">
      <c r="K323" s="59">
        <v>44727</v>
      </c>
      <c r="L323" s="20" t="s">
        <v>75</v>
      </c>
      <c r="M323" s="20" t="s">
        <v>75</v>
      </c>
    </row>
    <row r="324" spans="11:13" x14ac:dyDescent="0.25">
      <c r="K324" s="59">
        <v>44757</v>
      </c>
      <c r="L324" s="20" t="s">
        <v>75</v>
      </c>
      <c r="M324" s="20" t="s">
        <v>75</v>
      </c>
    </row>
    <row r="325" spans="11:13" x14ac:dyDescent="0.25">
      <c r="K325" s="59">
        <v>44788</v>
      </c>
      <c r="L325" s="20" t="s">
        <v>75</v>
      </c>
      <c r="M325" s="20" t="s">
        <v>75</v>
      </c>
    </row>
    <row r="326" spans="11:13" x14ac:dyDescent="0.25">
      <c r="K326" s="59">
        <v>44819</v>
      </c>
      <c r="L326" s="20" t="s">
        <v>75</v>
      </c>
      <c r="M326" s="20" t="s">
        <v>75</v>
      </c>
    </row>
    <row r="327" spans="11:13" x14ac:dyDescent="0.25">
      <c r="K327" s="59">
        <v>44849</v>
      </c>
      <c r="L327" s="20" t="s">
        <v>75</v>
      </c>
      <c r="M327" s="20" t="s">
        <v>75</v>
      </c>
    </row>
    <row r="328" spans="11:13" x14ac:dyDescent="0.25">
      <c r="K328" s="59">
        <v>44880</v>
      </c>
      <c r="L328" s="20" t="s">
        <v>75</v>
      </c>
      <c r="M328" s="20" t="s">
        <v>75</v>
      </c>
    </row>
    <row r="329" spans="11:13" x14ac:dyDescent="0.25">
      <c r="K329" s="59">
        <v>44910</v>
      </c>
      <c r="L329" s="20" t="s">
        <v>75</v>
      </c>
      <c r="M329" s="20" t="s">
        <v>75</v>
      </c>
    </row>
    <row r="330" spans="11:13" x14ac:dyDescent="0.25">
      <c r="K330" s="59">
        <v>44941</v>
      </c>
      <c r="L330" s="20" t="s">
        <v>75</v>
      </c>
      <c r="M330" s="20" t="s">
        <v>75</v>
      </c>
    </row>
    <row r="331" spans="11:13" x14ac:dyDescent="0.25">
      <c r="K331" s="59">
        <v>44972</v>
      </c>
      <c r="L331" s="20" t="s">
        <v>75</v>
      </c>
      <c r="M331" s="20" t="s">
        <v>75</v>
      </c>
    </row>
    <row r="332" spans="11:13" x14ac:dyDescent="0.25">
      <c r="K332" s="59">
        <v>45000</v>
      </c>
      <c r="L332" s="20" t="s">
        <v>75</v>
      </c>
      <c r="M332" s="20" t="s">
        <v>75</v>
      </c>
    </row>
    <row r="333" spans="11:13" x14ac:dyDescent="0.25">
      <c r="K333" s="59">
        <v>45031</v>
      </c>
      <c r="L333" s="20" t="s">
        <v>75</v>
      </c>
      <c r="M333" s="20" t="s">
        <v>75</v>
      </c>
    </row>
    <row r="334" spans="11:13" x14ac:dyDescent="0.25">
      <c r="K334" s="59">
        <v>45061</v>
      </c>
      <c r="L334" s="20" t="s">
        <v>75</v>
      </c>
      <c r="M334" s="20" t="s">
        <v>75</v>
      </c>
    </row>
    <row r="335" spans="11:13" x14ac:dyDescent="0.25">
      <c r="K335" s="59">
        <v>45092</v>
      </c>
      <c r="L335" s="20" t="s">
        <v>75</v>
      </c>
      <c r="M335" s="20" t="s">
        <v>75</v>
      </c>
    </row>
    <row r="336" spans="11:13" x14ac:dyDescent="0.25">
      <c r="K336" s="59">
        <v>45122</v>
      </c>
      <c r="L336" s="20" t="s">
        <v>75</v>
      </c>
      <c r="M336" s="20" t="s">
        <v>75</v>
      </c>
    </row>
    <row r="337" spans="11:13" x14ac:dyDescent="0.25">
      <c r="K337" s="59">
        <v>45153</v>
      </c>
      <c r="L337" s="20" t="s">
        <v>75</v>
      </c>
      <c r="M337" s="20" t="s">
        <v>75</v>
      </c>
    </row>
    <row r="338" spans="11:13" x14ac:dyDescent="0.25">
      <c r="K338" s="59">
        <v>45184</v>
      </c>
      <c r="L338" s="20" t="s">
        <v>75</v>
      </c>
      <c r="M338" s="20" t="s">
        <v>75</v>
      </c>
    </row>
    <row r="339" spans="11:13" x14ac:dyDescent="0.25">
      <c r="K339" s="59">
        <v>45214</v>
      </c>
      <c r="L339" s="20" t="s">
        <v>75</v>
      </c>
      <c r="M339" s="20" t="s">
        <v>75</v>
      </c>
    </row>
    <row r="340" spans="11:13" x14ac:dyDescent="0.25">
      <c r="K340" s="59">
        <v>45245</v>
      </c>
      <c r="L340" s="20" t="s">
        <v>75</v>
      </c>
      <c r="M340" s="20" t="s">
        <v>75</v>
      </c>
    </row>
    <row r="341" spans="11:13" x14ac:dyDescent="0.25">
      <c r="K341" s="59">
        <v>45275</v>
      </c>
      <c r="L341" s="20" t="s">
        <v>75</v>
      </c>
      <c r="M341" s="20" t="s">
        <v>75</v>
      </c>
    </row>
    <row r="342" spans="11:13" x14ac:dyDescent="0.25">
      <c r="K342" s="59">
        <v>45306</v>
      </c>
      <c r="L342" s="20" t="s">
        <v>75</v>
      </c>
      <c r="M342" s="20" t="s">
        <v>75</v>
      </c>
    </row>
    <row r="343" spans="11:13" x14ac:dyDescent="0.25">
      <c r="K343" s="59">
        <v>45337</v>
      </c>
      <c r="L343" s="20" t="s">
        <v>75</v>
      </c>
      <c r="M343" s="20" t="s">
        <v>75</v>
      </c>
    </row>
    <row r="344" spans="11:13" x14ac:dyDescent="0.25">
      <c r="K344" s="59">
        <v>45366</v>
      </c>
      <c r="L344" s="20" t="s">
        <v>75</v>
      </c>
      <c r="M344" s="20" t="s">
        <v>75</v>
      </c>
    </row>
    <row r="345" spans="11:13" x14ac:dyDescent="0.25">
      <c r="K345" s="59">
        <v>45397</v>
      </c>
      <c r="L345" s="20" t="s">
        <v>75</v>
      </c>
      <c r="M345" s="20" t="s">
        <v>75</v>
      </c>
    </row>
    <row r="346" spans="11:13" x14ac:dyDescent="0.25">
      <c r="K346" s="59">
        <v>45427</v>
      </c>
      <c r="L346" s="20" t="s">
        <v>75</v>
      </c>
      <c r="M346" s="20" t="s">
        <v>75</v>
      </c>
    </row>
    <row r="347" spans="11:13" x14ac:dyDescent="0.25">
      <c r="K347" s="59">
        <v>45458</v>
      </c>
      <c r="L347" s="20" t="s">
        <v>75</v>
      </c>
      <c r="M347" s="20" t="s">
        <v>75</v>
      </c>
    </row>
    <row r="348" spans="11:13" x14ac:dyDescent="0.25">
      <c r="K348" s="59">
        <v>45488</v>
      </c>
      <c r="L348" s="20" t="s">
        <v>75</v>
      </c>
      <c r="M348" s="20" t="s">
        <v>75</v>
      </c>
    </row>
    <row r="349" spans="11:13" x14ac:dyDescent="0.25">
      <c r="K349" s="59">
        <v>45519</v>
      </c>
      <c r="L349" s="20" t="s">
        <v>75</v>
      </c>
      <c r="M349" s="20" t="s">
        <v>75</v>
      </c>
    </row>
    <row r="350" spans="11:13" x14ac:dyDescent="0.25">
      <c r="K350" s="59">
        <v>45550</v>
      </c>
      <c r="L350" s="20" t="s">
        <v>75</v>
      </c>
      <c r="M350" s="20" t="s">
        <v>75</v>
      </c>
    </row>
    <row r="351" spans="11:13" x14ac:dyDescent="0.25">
      <c r="K351" s="59">
        <v>45580</v>
      </c>
      <c r="L351" s="20" t="s">
        <v>75</v>
      </c>
      <c r="M351" s="20" t="s">
        <v>75</v>
      </c>
    </row>
    <row r="352" spans="11:13" x14ac:dyDescent="0.25">
      <c r="K352" s="59">
        <v>45611</v>
      </c>
      <c r="L352" s="20" t="s">
        <v>75</v>
      </c>
      <c r="M352" s="20" t="s">
        <v>75</v>
      </c>
    </row>
    <row r="353" spans="11:13" x14ac:dyDescent="0.25">
      <c r="K353" s="59">
        <v>45641</v>
      </c>
      <c r="L353" s="20" t="s">
        <v>75</v>
      </c>
      <c r="M353" s="20" t="s">
        <v>75</v>
      </c>
    </row>
    <row r="354" spans="11:13" x14ac:dyDescent="0.25">
      <c r="K354" s="59">
        <v>45672</v>
      </c>
      <c r="L354" s="20" t="s">
        <v>75</v>
      </c>
      <c r="M354" s="20" t="s">
        <v>75</v>
      </c>
    </row>
    <row r="355" spans="11:13" x14ac:dyDescent="0.25">
      <c r="K355" s="59">
        <v>45703</v>
      </c>
      <c r="L355" s="20" t="s">
        <v>75</v>
      </c>
      <c r="M355" s="20" t="s">
        <v>75</v>
      </c>
    </row>
    <row r="356" spans="11:13" x14ac:dyDescent="0.25">
      <c r="K356" s="59">
        <v>45731</v>
      </c>
      <c r="L356" s="20" t="s">
        <v>75</v>
      </c>
      <c r="M356" s="20" t="s">
        <v>75</v>
      </c>
    </row>
    <row r="357" spans="11:13" x14ac:dyDescent="0.25">
      <c r="K357" s="59">
        <v>45762</v>
      </c>
      <c r="L357" s="20" t="s">
        <v>75</v>
      </c>
      <c r="M357" s="20" t="s">
        <v>75</v>
      </c>
    </row>
    <row r="358" spans="11:13" x14ac:dyDescent="0.25">
      <c r="K358" s="59">
        <v>45792</v>
      </c>
      <c r="L358" s="20" t="s">
        <v>75</v>
      </c>
      <c r="M358" s="20" t="s">
        <v>75</v>
      </c>
    </row>
    <row r="359" spans="11:13" x14ac:dyDescent="0.25">
      <c r="K359" s="59">
        <v>45823</v>
      </c>
      <c r="L359" s="20" t="s">
        <v>75</v>
      </c>
      <c r="M359" s="20" t="s">
        <v>75</v>
      </c>
    </row>
    <row r="360" spans="11:13" x14ac:dyDescent="0.25">
      <c r="K360" s="59">
        <v>45853</v>
      </c>
      <c r="L360" s="20" t="s">
        <v>75</v>
      </c>
      <c r="M360" s="20" t="s">
        <v>75</v>
      </c>
    </row>
    <row r="361" spans="11:13" x14ac:dyDescent="0.25">
      <c r="K361" s="59">
        <v>45884</v>
      </c>
      <c r="L361" s="20" t="s">
        <v>75</v>
      </c>
      <c r="M361" s="20" t="s">
        <v>75</v>
      </c>
    </row>
    <row r="362" spans="11:13" x14ac:dyDescent="0.25">
      <c r="K362" s="59">
        <v>45915</v>
      </c>
      <c r="L362" s="20" t="s">
        <v>75</v>
      </c>
      <c r="M362" s="20" t="s">
        <v>75</v>
      </c>
    </row>
    <row r="363" spans="11:13" x14ac:dyDescent="0.25">
      <c r="K363" s="59">
        <v>45945</v>
      </c>
      <c r="L363" s="20" t="s">
        <v>75</v>
      </c>
      <c r="M363" s="20" t="s">
        <v>75</v>
      </c>
    </row>
    <row r="364" spans="11:13" x14ac:dyDescent="0.25">
      <c r="K364" s="59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7 K294:K364">
    <cfRule type="expression" dxfId="40" priority="4">
      <formula>$L6=""</formula>
    </cfRule>
  </conditionalFormatting>
  <conditionalFormatting sqref="K293">
    <cfRule type="expression" dxfId="39" priority="3">
      <formula>$L293=""</formula>
    </cfRule>
  </conditionalFormatting>
  <conditionalFormatting sqref="K288">
    <cfRule type="expression" dxfId="38" priority="2">
      <formula>$L288=""</formula>
    </cfRule>
  </conditionalFormatting>
  <conditionalFormatting sqref="K289:K292">
    <cfRule type="expression" dxfId="37" priority="1">
      <formula>$L289=""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topLeftCell="O91" workbookViewId="0">
      <selection activeCell="O101" sqref="O101:AA127"/>
    </sheetView>
  </sheetViews>
  <sheetFormatPr defaultRowHeight="15" x14ac:dyDescent="0.25"/>
  <cols>
    <col min="1" max="15" width="13.7109375" style="42" customWidth="1"/>
    <col min="16" max="16" width="23.85546875" style="47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2"/>
  </cols>
  <sheetData>
    <row r="1" spans="1:26" s="2" customFormat="1" ht="15.95" customHeight="1" x14ac:dyDescent="0.25">
      <c r="P1" s="36"/>
      <c r="Q1" s="61"/>
      <c r="R1" s="62"/>
      <c r="S1" s="62"/>
      <c r="T1" s="62"/>
      <c r="U1" s="62"/>
      <c r="V1" s="63"/>
      <c r="W1" s="61"/>
      <c r="X1" s="64"/>
      <c r="Y1" s="62"/>
      <c r="Z1" s="63"/>
    </row>
    <row r="2" spans="1:26" s="5" customFormat="1" ht="15.95" customHeight="1" x14ac:dyDescent="0.25">
      <c r="Q2" s="65"/>
      <c r="R2" s="66"/>
      <c r="S2" s="66"/>
      <c r="T2" s="66"/>
      <c r="U2" s="66"/>
      <c r="V2" s="67"/>
      <c r="W2" s="68"/>
      <c r="X2" s="69"/>
      <c r="Y2" s="69"/>
      <c r="Z2" s="70"/>
    </row>
    <row r="3" spans="1:26" s="5" customFormat="1" ht="15.95" customHeight="1" x14ac:dyDescent="0.25">
      <c r="Q3" s="65"/>
      <c r="R3" s="66"/>
      <c r="S3" s="66"/>
      <c r="T3" s="66"/>
      <c r="U3" s="66"/>
      <c r="V3" s="66"/>
      <c r="W3" s="68"/>
      <c r="X3" s="69"/>
      <c r="Y3" s="69"/>
      <c r="Z3" s="70"/>
    </row>
    <row r="4" spans="1:26" s="71" customFormat="1" ht="15.95" customHeight="1" x14ac:dyDescent="0.25">
      <c r="Q4" s="65"/>
      <c r="R4" s="66"/>
      <c r="S4" s="66"/>
      <c r="T4" s="66"/>
      <c r="U4" s="66"/>
      <c r="V4" s="66"/>
      <c r="W4" s="68"/>
      <c r="X4" s="69"/>
      <c r="Y4" s="69"/>
      <c r="Z4" s="70"/>
    </row>
    <row r="5" spans="1:26" s="72" customFormat="1" ht="15" customHeight="1" x14ac:dyDescent="0.25">
      <c r="Q5" s="173" t="s">
        <v>7</v>
      </c>
      <c r="R5" s="174"/>
      <c r="S5" s="174"/>
      <c r="T5" s="174"/>
      <c r="U5" s="174"/>
      <c r="V5" s="175"/>
      <c r="W5" s="176" t="s">
        <v>8</v>
      </c>
      <c r="X5" s="177"/>
      <c r="Y5" s="177"/>
      <c r="Z5" s="178"/>
    </row>
    <row r="6" spans="1:26" s="73" customFormat="1" ht="35.1" customHeight="1" x14ac:dyDescent="0.25">
      <c r="P6" s="74" t="s">
        <v>0</v>
      </c>
      <c r="Q6" s="75" t="s">
        <v>9</v>
      </c>
      <c r="R6" s="41" t="s">
        <v>10</v>
      </c>
      <c r="S6" s="41" t="s">
        <v>11</v>
      </c>
      <c r="T6" s="41" t="s">
        <v>12</v>
      </c>
      <c r="U6" s="41" t="s">
        <v>13</v>
      </c>
      <c r="V6" s="76" t="s">
        <v>14</v>
      </c>
      <c r="W6" s="75" t="s">
        <v>9</v>
      </c>
      <c r="X6" s="41" t="s">
        <v>10</v>
      </c>
      <c r="Y6" s="41" t="s">
        <v>11</v>
      </c>
      <c r="Z6" s="76" t="s">
        <v>12</v>
      </c>
    </row>
    <row r="7" spans="1:26" x14ac:dyDescent="0.25">
      <c r="A7" s="172" t="s">
        <v>78</v>
      </c>
      <c r="B7" s="172"/>
      <c r="C7" s="172"/>
      <c r="D7" s="172"/>
      <c r="E7" s="172"/>
      <c r="F7" s="172"/>
      <c r="G7" s="77"/>
      <c r="H7" s="78"/>
      <c r="I7" s="172" t="s">
        <v>79</v>
      </c>
      <c r="J7" s="172"/>
      <c r="K7" s="172"/>
      <c r="L7" s="172"/>
      <c r="M7" s="172"/>
      <c r="N7" s="172"/>
      <c r="O7" s="172"/>
      <c r="P7" s="43">
        <v>35155</v>
      </c>
      <c r="Q7" s="79">
        <v>58.474911140613202</v>
      </c>
      <c r="R7" s="80">
        <v>67.571881341287906</v>
      </c>
      <c r="S7" s="80">
        <v>68.671501197211597</v>
      </c>
      <c r="T7" s="80">
        <v>62.311173704393603</v>
      </c>
      <c r="U7" s="81" t="s">
        <v>15</v>
      </c>
      <c r="V7" s="82" t="s">
        <v>15</v>
      </c>
      <c r="W7" s="79">
        <v>61.3081740264223</v>
      </c>
      <c r="X7" s="80">
        <v>68.332299469640304</v>
      </c>
      <c r="Y7" s="80">
        <v>79.263618261500596</v>
      </c>
      <c r="Z7" s="83">
        <v>67.389791248619701</v>
      </c>
    </row>
    <row r="8" spans="1:26" x14ac:dyDescent="0.25">
      <c r="A8" s="172" t="s">
        <v>74</v>
      </c>
      <c r="B8" s="172"/>
      <c r="C8" s="172"/>
      <c r="D8" s="172"/>
      <c r="E8" s="172"/>
      <c r="F8" s="172"/>
      <c r="G8" s="77"/>
      <c r="I8" s="172" t="s">
        <v>74</v>
      </c>
      <c r="J8" s="172"/>
      <c r="K8" s="172"/>
      <c r="L8" s="172"/>
      <c r="M8" s="172"/>
      <c r="N8" s="172"/>
      <c r="O8" s="172"/>
      <c r="P8" s="43">
        <v>35246</v>
      </c>
      <c r="Q8" s="79">
        <v>62.218804255429397</v>
      </c>
      <c r="R8" s="80">
        <v>69.647720120345099</v>
      </c>
      <c r="S8" s="80">
        <v>67.063163342658399</v>
      </c>
      <c r="T8" s="80">
        <v>63.028538106316098</v>
      </c>
      <c r="U8" s="81" t="s">
        <v>15</v>
      </c>
      <c r="V8" s="82" t="s">
        <v>15</v>
      </c>
      <c r="W8" s="79">
        <v>60.793457136444601</v>
      </c>
      <c r="X8" s="80">
        <v>67.428083442532596</v>
      </c>
      <c r="Y8" s="80">
        <v>73.438630884067194</v>
      </c>
      <c r="Z8" s="83">
        <v>66.368705105417405</v>
      </c>
    </row>
    <row r="9" spans="1:26" x14ac:dyDescent="0.25">
      <c r="P9" s="43">
        <v>35338</v>
      </c>
      <c r="Q9" s="79">
        <v>65.915032123376506</v>
      </c>
      <c r="R9" s="80">
        <v>71.169482173490906</v>
      </c>
      <c r="S9" s="80">
        <v>69.225885095334206</v>
      </c>
      <c r="T9" s="80">
        <v>64.077663002258404</v>
      </c>
      <c r="U9" s="81" t="s">
        <v>15</v>
      </c>
      <c r="V9" s="82" t="s">
        <v>15</v>
      </c>
      <c r="W9" s="79">
        <v>63.257913666673304</v>
      </c>
      <c r="X9" s="80">
        <v>69.001387043692006</v>
      </c>
      <c r="Y9" s="80">
        <v>67.919791361099399</v>
      </c>
      <c r="Z9" s="83">
        <v>67.758377377937904</v>
      </c>
    </row>
    <row r="10" spans="1:26" x14ac:dyDescent="0.25">
      <c r="P10" s="43">
        <v>35430</v>
      </c>
      <c r="Q10" s="79">
        <v>65.738564350172695</v>
      </c>
      <c r="R10" s="80">
        <v>70.118341634302396</v>
      </c>
      <c r="S10" s="80">
        <v>74.297754623101</v>
      </c>
      <c r="T10" s="80">
        <v>65.071860914469298</v>
      </c>
      <c r="U10" s="81" t="s">
        <v>15</v>
      </c>
      <c r="V10" s="82" t="s">
        <v>15</v>
      </c>
      <c r="W10" s="79">
        <v>66.112353242996306</v>
      </c>
      <c r="X10" s="80">
        <v>71.913731330708998</v>
      </c>
      <c r="Y10" s="80">
        <v>71.0956258937005</v>
      </c>
      <c r="Z10" s="83">
        <v>68.803378671356697</v>
      </c>
    </row>
    <row r="11" spans="1:26" x14ac:dyDescent="0.25">
      <c r="P11" s="43">
        <v>35520</v>
      </c>
      <c r="Q11" s="79">
        <v>66.117301400756304</v>
      </c>
      <c r="R11" s="80">
        <v>70.105558570421195</v>
      </c>
      <c r="S11" s="80">
        <v>76.259601057920193</v>
      </c>
      <c r="T11" s="80">
        <v>67.620066995617506</v>
      </c>
      <c r="U11" s="81" t="s">
        <v>15</v>
      </c>
      <c r="V11" s="82" t="s">
        <v>15</v>
      </c>
      <c r="W11" s="79">
        <v>67.190302438721702</v>
      </c>
      <c r="X11" s="80">
        <v>72.564649771228602</v>
      </c>
      <c r="Y11" s="80">
        <v>79.294638101629701</v>
      </c>
      <c r="Z11" s="83">
        <v>70.262389599097702</v>
      </c>
    </row>
    <row r="12" spans="1:26" x14ac:dyDescent="0.25">
      <c r="P12" s="43">
        <v>35611</v>
      </c>
      <c r="Q12" s="79">
        <v>69.654446583223603</v>
      </c>
      <c r="R12" s="80">
        <v>73.234632679543907</v>
      </c>
      <c r="S12" s="80">
        <v>76.666457849672099</v>
      </c>
      <c r="T12" s="80">
        <v>71.151265718353301</v>
      </c>
      <c r="U12" s="81" t="s">
        <v>15</v>
      </c>
      <c r="V12" s="82" t="s">
        <v>15</v>
      </c>
      <c r="W12" s="79">
        <v>67.475828883998901</v>
      </c>
      <c r="X12" s="80">
        <v>71.945274656682997</v>
      </c>
      <c r="Y12" s="80">
        <v>83.680567605570005</v>
      </c>
      <c r="Z12" s="83">
        <v>72.3487579925376</v>
      </c>
    </row>
    <row r="13" spans="1:26" x14ac:dyDescent="0.25">
      <c r="P13" s="43">
        <v>35703</v>
      </c>
      <c r="Q13" s="79">
        <v>74.756509194975294</v>
      </c>
      <c r="R13" s="80">
        <v>77.525583039075997</v>
      </c>
      <c r="S13" s="80">
        <v>78.917952781138595</v>
      </c>
      <c r="T13" s="80">
        <v>72.872916233410706</v>
      </c>
      <c r="U13" s="81" t="s">
        <v>15</v>
      </c>
      <c r="V13" s="82" t="s">
        <v>15</v>
      </c>
      <c r="W13" s="79">
        <v>73.571544794574606</v>
      </c>
      <c r="X13" s="80">
        <v>74.041266587743195</v>
      </c>
      <c r="Y13" s="80">
        <v>85.422765069583605</v>
      </c>
      <c r="Z13" s="83">
        <v>74.400000682309198</v>
      </c>
    </row>
    <row r="14" spans="1:26" x14ac:dyDescent="0.25">
      <c r="P14" s="43">
        <v>35795</v>
      </c>
      <c r="Q14" s="79">
        <v>77.799355805568993</v>
      </c>
      <c r="R14" s="80">
        <v>79.285812404314001</v>
      </c>
      <c r="S14" s="80">
        <v>81.7966654422479</v>
      </c>
      <c r="T14" s="80">
        <v>73.435637609441201</v>
      </c>
      <c r="U14" s="81" t="s">
        <v>15</v>
      </c>
      <c r="V14" s="82" t="s">
        <v>15</v>
      </c>
      <c r="W14" s="79">
        <v>81.894925850726196</v>
      </c>
      <c r="X14" s="80">
        <v>78.619831650692802</v>
      </c>
      <c r="Y14" s="80">
        <v>84.781760893401895</v>
      </c>
      <c r="Z14" s="83">
        <v>77.254850874640297</v>
      </c>
    </row>
    <row r="15" spans="1:26" x14ac:dyDescent="0.25">
      <c r="P15" s="43">
        <v>35885</v>
      </c>
      <c r="Q15" s="79">
        <v>78.306386307420496</v>
      </c>
      <c r="R15" s="80">
        <v>78.953945584841605</v>
      </c>
      <c r="S15" s="80">
        <v>83.421972752498903</v>
      </c>
      <c r="T15" s="80">
        <v>74.903210963344605</v>
      </c>
      <c r="U15" s="84">
        <v>74.457361521079306</v>
      </c>
      <c r="V15" s="85">
        <v>86.106041722350895</v>
      </c>
      <c r="W15" s="79">
        <v>83.177685381993996</v>
      </c>
      <c r="X15" s="80">
        <v>80.709335393961396</v>
      </c>
      <c r="Y15" s="80">
        <v>84.038517522626407</v>
      </c>
      <c r="Z15" s="83">
        <v>79.906318004633206</v>
      </c>
    </row>
    <row r="16" spans="1:26" x14ac:dyDescent="0.25">
      <c r="P16" s="43">
        <v>35976</v>
      </c>
      <c r="Q16" s="79">
        <v>78.330933485534601</v>
      </c>
      <c r="R16" s="80">
        <v>78.904343289420098</v>
      </c>
      <c r="S16" s="80">
        <v>85.082627988842802</v>
      </c>
      <c r="T16" s="80">
        <v>77.367892917230407</v>
      </c>
      <c r="U16" s="84">
        <v>72.788429066644795</v>
      </c>
      <c r="V16" s="85">
        <v>84.484211939407004</v>
      </c>
      <c r="W16" s="79">
        <v>84.633598259133294</v>
      </c>
      <c r="X16" s="80">
        <v>80.866845583928196</v>
      </c>
      <c r="Y16" s="80">
        <v>87.398964636980196</v>
      </c>
      <c r="Z16" s="83">
        <v>81.2762884263541</v>
      </c>
    </row>
    <row r="17" spans="1:26" x14ac:dyDescent="0.25">
      <c r="P17" s="43">
        <v>36068</v>
      </c>
      <c r="Q17" s="79">
        <v>79.676870636697004</v>
      </c>
      <c r="R17" s="80">
        <v>80.909780047989898</v>
      </c>
      <c r="S17" s="80">
        <v>85.557038529219398</v>
      </c>
      <c r="T17" s="80">
        <v>79.932007721093399</v>
      </c>
      <c r="U17" s="84">
        <v>73.505175694847495</v>
      </c>
      <c r="V17" s="85">
        <v>84.663247796366406</v>
      </c>
      <c r="W17" s="79">
        <v>87.011092552273595</v>
      </c>
      <c r="X17" s="80">
        <v>81.331251114770396</v>
      </c>
      <c r="Y17" s="80">
        <v>90.822598293355</v>
      </c>
      <c r="Z17" s="83">
        <v>82.650985757074693</v>
      </c>
    </row>
    <row r="18" spans="1:26" x14ac:dyDescent="0.25">
      <c r="P18" s="43">
        <v>36160</v>
      </c>
      <c r="Q18" s="79">
        <v>82.329382595666601</v>
      </c>
      <c r="R18" s="80">
        <v>84.016741290597594</v>
      </c>
      <c r="S18" s="80">
        <v>85.610342555185298</v>
      </c>
      <c r="T18" s="80">
        <v>82.227008227122298</v>
      </c>
      <c r="U18" s="84">
        <v>77.609305018994803</v>
      </c>
      <c r="V18" s="85">
        <v>81.408245117984507</v>
      </c>
      <c r="W18" s="79">
        <v>86.467574754252098</v>
      </c>
      <c r="X18" s="80">
        <v>80.970674795600203</v>
      </c>
      <c r="Y18" s="80">
        <v>92.335156414031701</v>
      </c>
      <c r="Z18" s="83">
        <v>82.898052247964301</v>
      </c>
    </row>
    <row r="19" spans="1:26" x14ac:dyDescent="0.25">
      <c r="P19" s="43">
        <v>36250</v>
      </c>
      <c r="Q19" s="79">
        <v>85.598798459733104</v>
      </c>
      <c r="R19" s="80">
        <v>86.376147698890193</v>
      </c>
      <c r="S19" s="80">
        <v>87.436288061632098</v>
      </c>
      <c r="T19" s="80">
        <v>84.830495875294105</v>
      </c>
      <c r="U19" s="84">
        <v>81.015574724259494</v>
      </c>
      <c r="V19" s="85">
        <v>88.138326846344299</v>
      </c>
      <c r="W19" s="79">
        <v>85.341974130376997</v>
      </c>
      <c r="X19" s="80">
        <v>82.232916068890106</v>
      </c>
      <c r="Y19" s="80">
        <v>93.312054957480498</v>
      </c>
      <c r="Z19" s="83">
        <v>82.376859647266201</v>
      </c>
    </row>
    <row r="20" spans="1:26" x14ac:dyDescent="0.25">
      <c r="P20" s="43">
        <v>36341</v>
      </c>
      <c r="Q20" s="79">
        <v>89.600512661941096</v>
      </c>
      <c r="R20" s="80">
        <v>86.508546270453294</v>
      </c>
      <c r="S20" s="80">
        <v>90.894189236687893</v>
      </c>
      <c r="T20" s="80">
        <v>86.965263595201804</v>
      </c>
      <c r="U20" s="84">
        <v>85.040094895726597</v>
      </c>
      <c r="V20" s="85">
        <v>88.664254661556498</v>
      </c>
      <c r="W20" s="79">
        <v>87.339096156100496</v>
      </c>
      <c r="X20" s="80">
        <v>85.709478556340699</v>
      </c>
      <c r="Y20" s="80">
        <v>92.738656239215899</v>
      </c>
      <c r="Z20" s="83">
        <v>85.913193782551602</v>
      </c>
    </row>
    <row r="21" spans="1:26" x14ac:dyDescent="0.25">
      <c r="P21" s="43">
        <v>36433</v>
      </c>
      <c r="Q21" s="79">
        <v>90.672019384870296</v>
      </c>
      <c r="R21" s="80">
        <v>86.934590034100907</v>
      </c>
      <c r="S21" s="80">
        <v>93.868970883689599</v>
      </c>
      <c r="T21" s="80">
        <v>88.712813366809101</v>
      </c>
      <c r="U21" s="84">
        <v>88.644307032291294</v>
      </c>
      <c r="V21" s="85">
        <v>87.661242689202197</v>
      </c>
      <c r="W21" s="79">
        <v>90.544889492636599</v>
      </c>
      <c r="X21" s="80">
        <v>88.710564806752899</v>
      </c>
      <c r="Y21" s="80">
        <v>92.699013513536201</v>
      </c>
      <c r="Z21" s="83">
        <v>91.897887861109595</v>
      </c>
    </row>
    <row r="22" spans="1:26" x14ac:dyDescent="0.25">
      <c r="P22" s="43">
        <v>36525</v>
      </c>
      <c r="Q22" s="79">
        <v>90.232380732407293</v>
      </c>
      <c r="R22" s="80">
        <v>90.330745048987097</v>
      </c>
      <c r="S22" s="80">
        <v>94.947771135935795</v>
      </c>
      <c r="T22" s="80">
        <v>91.286831905416904</v>
      </c>
      <c r="U22" s="84">
        <v>89.068398554717106</v>
      </c>
      <c r="V22" s="85">
        <v>91.707128480628299</v>
      </c>
      <c r="W22" s="79">
        <v>88.3505040313987</v>
      </c>
      <c r="X22" s="80">
        <v>90.241858336117403</v>
      </c>
      <c r="Y22" s="80">
        <v>94.2107323203509</v>
      </c>
      <c r="Z22" s="83">
        <v>94.468018053590598</v>
      </c>
    </row>
    <row r="23" spans="1:26" x14ac:dyDescent="0.25">
      <c r="P23" s="43">
        <v>36616</v>
      </c>
      <c r="Q23" s="79">
        <v>92.970398289260601</v>
      </c>
      <c r="R23" s="80">
        <v>94.223320594201297</v>
      </c>
      <c r="S23" s="80">
        <v>96.138089990079905</v>
      </c>
      <c r="T23" s="80">
        <v>95.786880575320197</v>
      </c>
      <c r="U23" s="84">
        <v>92.882962086339504</v>
      </c>
      <c r="V23" s="85">
        <v>89.956527325522302</v>
      </c>
      <c r="W23" s="79">
        <v>86.138188588820896</v>
      </c>
      <c r="X23" s="80">
        <v>90.194815037322101</v>
      </c>
      <c r="Y23" s="80">
        <v>94.849916622874701</v>
      </c>
      <c r="Z23" s="83">
        <v>94.638748569247994</v>
      </c>
    </row>
    <row r="24" spans="1:26" x14ac:dyDescent="0.25">
      <c r="P24" s="43">
        <v>36707</v>
      </c>
      <c r="Q24" s="79">
        <v>98.203039500575002</v>
      </c>
      <c r="R24" s="80">
        <v>97.186946971824099</v>
      </c>
      <c r="S24" s="80">
        <v>98.464412409831795</v>
      </c>
      <c r="T24" s="80">
        <v>100.389779573016</v>
      </c>
      <c r="U24" s="84">
        <v>95.109960597093703</v>
      </c>
      <c r="V24" s="85">
        <v>93.328493902313895</v>
      </c>
      <c r="W24" s="79">
        <v>91.144644276278697</v>
      </c>
      <c r="X24" s="80">
        <v>93.036295637743294</v>
      </c>
      <c r="Y24" s="80">
        <v>95.557400523211896</v>
      </c>
      <c r="Z24" s="83">
        <v>95.283432061090494</v>
      </c>
    </row>
    <row r="25" spans="1:26" x14ac:dyDescent="0.25">
      <c r="P25" s="43">
        <v>36799</v>
      </c>
      <c r="Q25" s="79">
        <v>100.79350425116201</v>
      </c>
      <c r="R25" s="80">
        <v>98.929853128094706</v>
      </c>
      <c r="S25" s="80">
        <v>99.602015993100807</v>
      </c>
      <c r="T25" s="80">
        <v>100.408770677776</v>
      </c>
      <c r="U25" s="84">
        <v>96.594289569767497</v>
      </c>
      <c r="V25" s="85">
        <v>97.313454587766898</v>
      </c>
      <c r="W25" s="79">
        <v>97.853632262220501</v>
      </c>
      <c r="X25" s="80">
        <v>98.559648951018801</v>
      </c>
      <c r="Y25" s="80">
        <v>97.981015342291599</v>
      </c>
      <c r="Z25" s="83">
        <v>97.488785301833801</v>
      </c>
    </row>
    <row r="26" spans="1:26" x14ac:dyDescent="0.25">
      <c r="P26" s="43">
        <v>36891</v>
      </c>
      <c r="Q26" s="79">
        <v>100</v>
      </c>
      <c r="R26" s="80">
        <v>100</v>
      </c>
      <c r="S26" s="80">
        <v>100</v>
      </c>
      <c r="T26" s="80">
        <v>100</v>
      </c>
      <c r="U26" s="84">
        <v>100</v>
      </c>
      <c r="V26" s="85">
        <v>100</v>
      </c>
      <c r="W26" s="79">
        <v>100</v>
      </c>
      <c r="X26" s="80">
        <v>100</v>
      </c>
      <c r="Y26" s="80">
        <v>100</v>
      </c>
      <c r="Z26" s="83">
        <v>100</v>
      </c>
    </row>
    <row r="27" spans="1:26" x14ac:dyDescent="0.25">
      <c r="A27" s="172" t="s">
        <v>80</v>
      </c>
      <c r="B27" s="172"/>
      <c r="C27" s="172"/>
      <c r="D27" s="172"/>
      <c r="E27" s="172"/>
      <c r="F27" s="172"/>
      <c r="G27" s="77"/>
      <c r="P27" s="43">
        <v>36981</v>
      </c>
      <c r="Q27" s="79">
        <v>100.418245825342</v>
      </c>
      <c r="R27" s="80">
        <v>101.204720217309</v>
      </c>
      <c r="S27" s="80">
        <v>102.181803781829</v>
      </c>
      <c r="T27" s="80">
        <v>104.482916599207</v>
      </c>
      <c r="U27" s="84">
        <v>100.42365468723899</v>
      </c>
      <c r="V27" s="85">
        <v>101.00591802184999</v>
      </c>
      <c r="W27" s="79">
        <v>99.584836348746805</v>
      </c>
      <c r="X27" s="80">
        <v>98.066781063658993</v>
      </c>
      <c r="Y27" s="80">
        <v>100.51675335600601</v>
      </c>
      <c r="Z27" s="83">
        <v>102.086829175684</v>
      </c>
    </row>
    <row r="28" spans="1:26" x14ac:dyDescent="0.25">
      <c r="A28" s="172" t="s">
        <v>74</v>
      </c>
      <c r="B28" s="172"/>
      <c r="C28" s="172"/>
      <c r="D28" s="172"/>
      <c r="E28" s="172"/>
      <c r="F28" s="172"/>
      <c r="G28" s="77"/>
      <c r="P28" s="43">
        <v>37072</v>
      </c>
      <c r="Q28" s="79">
        <v>102.395841235068</v>
      </c>
      <c r="R28" s="80">
        <v>101.63761594077999</v>
      </c>
      <c r="S28" s="80">
        <v>105.638553488588</v>
      </c>
      <c r="T28" s="80">
        <v>110.561598735069</v>
      </c>
      <c r="U28" s="84">
        <v>102.845459054931</v>
      </c>
      <c r="V28" s="85">
        <v>99.208832116343899</v>
      </c>
      <c r="W28" s="79">
        <v>99.537714720788202</v>
      </c>
      <c r="X28" s="80">
        <v>98.496703515109303</v>
      </c>
      <c r="Y28" s="80">
        <v>101.964681881964</v>
      </c>
      <c r="Z28" s="83">
        <v>103.964265791306</v>
      </c>
    </row>
    <row r="29" spans="1:26" x14ac:dyDescent="0.25">
      <c r="P29" s="43">
        <v>37164</v>
      </c>
      <c r="Q29" s="79">
        <v>102.898568341873</v>
      </c>
      <c r="R29" s="80">
        <v>101.410871563068</v>
      </c>
      <c r="S29" s="80">
        <v>107.802039147248</v>
      </c>
      <c r="T29" s="80">
        <v>113.016051451933</v>
      </c>
      <c r="U29" s="84">
        <v>103.202140829036</v>
      </c>
      <c r="V29" s="85">
        <v>100.281508838018</v>
      </c>
      <c r="W29" s="79">
        <v>98.205647608574793</v>
      </c>
      <c r="X29" s="80">
        <v>100.357342853544</v>
      </c>
      <c r="Y29" s="80">
        <v>103.33656388587301</v>
      </c>
      <c r="Z29" s="83">
        <v>104.737269506205</v>
      </c>
    </row>
    <row r="30" spans="1:26" x14ac:dyDescent="0.25">
      <c r="P30" s="43">
        <v>37256</v>
      </c>
      <c r="Q30" s="79">
        <v>102.215160205424</v>
      </c>
      <c r="R30" s="80">
        <v>102.06031205047</v>
      </c>
      <c r="S30" s="80">
        <v>108.628174977432</v>
      </c>
      <c r="T30" s="80">
        <v>113.78616935238099</v>
      </c>
      <c r="U30" s="84">
        <v>105.01666580086</v>
      </c>
      <c r="V30" s="85">
        <v>97.288690448812901</v>
      </c>
      <c r="W30" s="79">
        <v>97.904544299155205</v>
      </c>
      <c r="X30" s="80">
        <v>99.251522597588604</v>
      </c>
      <c r="Y30" s="80">
        <v>103.045491762826</v>
      </c>
      <c r="Z30" s="83">
        <v>106.28298398624899</v>
      </c>
    </row>
    <row r="31" spans="1:26" x14ac:dyDescent="0.25">
      <c r="P31" s="43">
        <v>37346</v>
      </c>
      <c r="Q31" s="79">
        <v>103.35417505548401</v>
      </c>
      <c r="R31" s="80">
        <v>103.46581607341</v>
      </c>
      <c r="S31" s="80">
        <v>110.194832761988</v>
      </c>
      <c r="T31" s="80">
        <v>117.377266229797</v>
      </c>
      <c r="U31" s="84">
        <v>107.875849516393</v>
      </c>
      <c r="V31" s="85">
        <v>98.577062717474405</v>
      </c>
      <c r="W31" s="79">
        <v>99.0908736464702</v>
      </c>
      <c r="X31" s="80">
        <v>97.385142814964198</v>
      </c>
      <c r="Y31" s="80">
        <v>103.72219361675801</v>
      </c>
      <c r="Z31" s="83">
        <v>109.49910127837001</v>
      </c>
    </row>
    <row r="32" spans="1:26" x14ac:dyDescent="0.25">
      <c r="O32" s="86"/>
      <c r="P32" s="43">
        <v>37437</v>
      </c>
      <c r="Q32" s="79">
        <v>106.51378811198499</v>
      </c>
      <c r="R32" s="80">
        <v>106.149850041429</v>
      </c>
      <c r="S32" s="80">
        <v>112.910295077521</v>
      </c>
      <c r="T32" s="80">
        <v>122.83810846227</v>
      </c>
      <c r="U32" s="84">
        <v>110.780846295074</v>
      </c>
      <c r="V32" s="85">
        <v>100.069717963318</v>
      </c>
      <c r="W32" s="79">
        <v>98.600039287489594</v>
      </c>
      <c r="X32" s="80">
        <v>97.507488000871106</v>
      </c>
      <c r="Y32" s="80">
        <v>105.533939242302</v>
      </c>
      <c r="Z32" s="83">
        <v>111.47004629152001</v>
      </c>
    </row>
    <row r="33" spans="16:26" x14ac:dyDescent="0.25">
      <c r="P33" s="43">
        <v>37529</v>
      </c>
      <c r="Q33" s="79">
        <v>109.25513963851</v>
      </c>
      <c r="R33" s="80">
        <v>109.600932693451</v>
      </c>
      <c r="S33" s="80">
        <v>116.688271106389</v>
      </c>
      <c r="T33" s="80">
        <v>128.08270824081501</v>
      </c>
      <c r="U33" s="84">
        <v>116.247719872537</v>
      </c>
      <c r="V33" s="85">
        <v>100.639308984849</v>
      </c>
      <c r="W33" s="79">
        <v>98.733148865402399</v>
      </c>
      <c r="X33" s="80">
        <v>98.496590602612102</v>
      </c>
      <c r="Y33" s="80">
        <v>109.06839939639799</v>
      </c>
      <c r="Z33" s="83">
        <v>112.75414395793899</v>
      </c>
    </row>
    <row r="34" spans="16:26" x14ac:dyDescent="0.25">
      <c r="P34" s="43">
        <v>37621</v>
      </c>
      <c r="Q34" s="79">
        <v>110.51456922015601</v>
      </c>
      <c r="R34" s="80">
        <v>111.25691049047801</v>
      </c>
      <c r="S34" s="80">
        <v>120.405676621439</v>
      </c>
      <c r="T34" s="80">
        <v>131.86947871007399</v>
      </c>
      <c r="U34" s="84">
        <v>121.810728281072</v>
      </c>
      <c r="V34" s="85">
        <v>103.43010796631501</v>
      </c>
      <c r="W34" s="79">
        <v>101.712476841929</v>
      </c>
      <c r="X34" s="80">
        <v>101.059088494831</v>
      </c>
      <c r="Y34" s="80">
        <v>113.43350755409701</v>
      </c>
      <c r="Z34" s="83">
        <v>115.778944296546</v>
      </c>
    </row>
    <row r="35" spans="16:26" x14ac:dyDescent="0.25">
      <c r="P35" s="43">
        <v>37711</v>
      </c>
      <c r="Q35" s="79">
        <v>112.889980379742</v>
      </c>
      <c r="R35" s="80">
        <v>111.724129501782</v>
      </c>
      <c r="S35" s="80">
        <v>124.770258505832</v>
      </c>
      <c r="T35" s="80">
        <v>136.02004091334001</v>
      </c>
      <c r="U35" s="84">
        <v>127.76105747025601</v>
      </c>
      <c r="V35" s="85">
        <v>104.362698621756</v>
      </c>
      <c r="W35" s="79">
        <v>105.636592308302</v>
      </c>
      <c r="X35" s="80">
        <v>104.15757455849</v>
      </c>
      <c r="Y35" s="80">
        <v>116.21252462616501</v>
      </c>
      <c r="Z35" s="83">
        <v>119.002639961694</v>
      </c>
    </row>
    <row r="36" spans="16:26" x14ac:dyDescent="0.25">
      <c r="P36" s="43">
        <v>37802</v>
      </c>
      <c r="Q36" s="79">
        <v>116.338586697297</v>
      </c>
      <c r="R36" s="80">
        <v>113.021917998077</v>
      </c>
      <c r="S36" s="80">
        <v>129.451482298314</v>
      </c>
      <c r="T36" s="80">
        <v>140.904449384381</v>
      </c>
      <c r="U36" s="84">
        <v>130.54071713468599</v>
      </c>
      <c r="V36" s="85">
        <v>106.245350715724</v>
      </c>
      <c r="W36" s="79">
        <v>103.40459676943701</v>
      </c>
      <c r="X36" s="80">
        <v>106.14388736769899</v>
      </c>
      <c r="Y36" s="80">
        <v>120.680981135097</v>
      </c>
      <c r="Z36" s="83">
        <v>121.249363927375</v>
      </c>
    </row>
    <row r="37" spans="16:26" x14ac:dyDescent="0.25">
      <c r="P37" s="43">
        <v>37894</v>
      </c>
      <c r="Q37" s="79">
        <v>118.591163883308</v>
      </c>
      <c r="R37" s="80">
        <v>115.985132147397</v>
      </c>
      <c r="S37" s="80">
        <v>133.01723594641001</v>
      </c>
      <c r="T37" s="80">
        <v>143.977170622437</v>
      </c>
      <c r="U37" s="84">
        <v>132.81153240139301</v>
      </c>
      <c r="V37" s="85">
        <v>108.247467946036</v>
      </c>
      <c r="W37" s="79">
        <v>98.013178660775694</v>
      </c>
      <c r="X37" s="80">
        <v>107.845954290517</v>
      </c>
      <c r="Y37" s="80">
        <v>124.932773488809</v>
      </c>
      <c r="Z37" s="83">
        <v>122.703822456235</v>
      </c>
    </row>
    <row r="38" spans="16:26" x14ac:dyDescent="0.25">
      <c r="P38" s="43">
        <v>37986</v>
      </c>
      <c r="Q38" s="79">
        <v>120.76812498346101</v>
      </c>
      <c r="R38" s="80">
        <v>120.093811184758</v>
      </c>
      <c r="S38" s="80">
        <v>137.51745022535599</v>
      </c>
      <c r="T38" s="80">
        <v>147.15997085623701</v>
      </c>
      <c r="U38" s="84">
        <v>133.621784673782</v>
      </c>
      <c r="V38" s="85">
        <v>111.94482685829</v>
      </c>
      <c r="W38" s="79">
        <v>99.516733060259895</v>
      </c>
      <c r="X38" s="80">
        <v>109.895211314501</v>
      </c>
      <c r="Y38" s="80">
        <v>127.66736013526</v>
      </c>
      <c r="Z38" s="83">
        <v>123.616151351775</v>
      </c>
    </row>
    <row r="39" spans="16:26" x14ac:dyDescent="0.25">
      <c r="P39" s="43">
        <v>38077</v>
      </c>
      <c r="Q39" s="79">
        <v>124.861716504616</v>
      </c>
      <c r="R39" s="80">
        <v>126.45848946993701</v>
      </c>
      <c r="S39" s="80">
        <v>144.947231771676</v>
      </c>
      <c r="T39" s="80">
        <v>154.38572856175199</v>
      </c>
      <c r="U39" s="84">
        <v>139.92650365594901</v>
      </c>
      <c r="V39" s="85">
        <v>116.01713460760099</v>
      </c>
      <c r="W39" s="79">
        <v>106.122601676042</v>
      </c>
      <c r="X39" s="80">
        <v>112.76730505588399</v>
      </c>
      <c r="Y39" s="80">
        <v>133.973326193715</v>
      </c>
      <c r="Z39" s="83">
        <v>125.386961327284</v>
      </c>
    </row>
    <row r="40" spans="16:26" x14ac:dyDescent="0.25">
      <c r="P40" s="43">
        <v>38168</v>
      </c>
      <c r="Q40" s="79">
        <v>129.05949742675099</v>
      </c>
      <c r="R40" s="80">
        <v>133.361743352932</v>
      </c>
      <c r="S40" s="80">
        <v>152.508550608918</v>
      </c>
      <c r="T40" s="80">
        <v>163.29385208171701</v>
      </c>
      <c r="U40" s="84">
        <v>149.100243776345</v>
      </c>
      <c r="V40" s="85">
        <v>120.504167010939</v>
      </c>
      <c r="W40" s="79">
        <v>112.084494490331</v>
      </c>
      <c r="X40" s="80">
        <v>116.751465674565</v>
      </c>
      <c r="Y40" s="80">
        <v>141.24189664915201</v>
      </c>
      <c r="Z40" s="83">
        <v>130.22723534377599</v>
      </c>
    </row>
    <row r="41" spans="16:26" x14ac:dyDescent="0.25">
      <c r="P41" s="43">
        <v>38260</v>
      </c>
      <c r="Q41" s="79">
        <v>133.24355365813301</v>
      </c>
      <c r="R41" s="80">
        <v>134.365159872471</v>
      </c>
      <c r="S41" s="80">
        <v>155.88119200525099</v>
      </c>
      <c r="T41" s="80">
        <v>166.93572002430301</v>
      </c>
      <c r="U41" s="84">
        <v>162.357341209835</v>
      </c>
      <c r="V41" s="85">
        <v>127.34233822462301</v>
      </c>
      <c r="W41" s="79">
        <v>116.121165375964</v>
      </c>
      <c r="X41" s="80">
        <v>121.063043199627</v>
      </c>
      <c r="Y41" s="80">
        <v>146.278526362289</v>
      </c>
      <c r="Z41" s="83">
        <v>136.24407339525999</v>
      </c>
    </row>
    <row r="42" spans="16:26" x14ac:dyDescent="0.25">
      <c r="P42" s="43">
        <v>38352</v>
      </c>
      <c r="Q42" s="79">
        <v>138.23452846971901</v>
      </c>
      <c r="R42" s="80">
        <v>135.18306168638699</v>
      </c>
      <c r="S42" s="80">
        <v>159.394444357493</v>
      </c>
      <c r="T42" s="80">
        <v>168.266805015177</v>
      </c>
      <c r="U42" s="84">
        <v>167.542227282829</v>
      </c>
      <c r="V42" s="85">
        <v>129.330883718085</v>
      </c>
      <c r="W42" s="79">
        <v>119.41527521309899</v>
      </c>
      <c r="X42" s="80">
        <v>123.96220332640701</v>
      </c>
      <c r="Y42" s="80">
        <v>149.321189954045</v>
      </c>
      <c r="Z42" s="83">
        <v>140.593606587409</v>
      </c>
    </row>
    <row r="43" spans="16:26" x14ac:dyDescent="0.25">
      <c r="P43" s="43">
        <v>38442</v>
      </c>
      <c r="Q43" s="79">
        <v>144.32852838409801</v>
      </c>
      <c r="R43" s="80">
        <v>143.20966538940201</v>
      </c>
      <c r="S43" s="80">
        <v>169.78911611401099</v>
      </c>
      <c r="T43" s="80">
        <v>174.626963447213</v>
      </c>
      <c r="U43" s="84">
        <v>185.036000923057</v>
      </c>
      <c r="V43" s="85">
        <v>134.92369360518299</v>
      </c>
      <c r="W43" s="79">
        <v>122.46915387176</v>
      </c>
      <c r="X43" s="80">
        <v>127.928435692669</v>
      </c>
      <c r="Y43" s="80">
        <v>153.81008914134401</v>
      </c>
      <c r="Z43" s="83">
        <v>144.010931042691</v>
      </c>
    </row>
    <row r="44" spans="16:26" x14ac:dyDescent="0.25">
      <c r="P44" s="43">
        <v>38533</v>
      </c>
      <c r="Q44" s="79">
        <v>151.28446007149</v>
      </c>
      <c r="R44" s="80">
        <v>152.16647050589501</v>
      </c>
      <c r="S44" s="80">
        <v>181.85472611421301</v>
      </c>
      <c r="T44" s="80">
        <v>184.765091110969</v>
      </c>
      <c r="U44" s="84">
        <v>194.88187727158601</v>
      </c>
      <c r="V44" s="85">
        <v>139.13975854861999</v>
      </c>
      <c r="W44" s="79">
        <v>124.323110081161</v>
      </c>
      <c r="X44" s="80">
        <v>133.36138293372099</v>
      </c>
      <c r="Y44" s="80">
        <v>162.00151812555501</v>
      </c>
      <c r="Z44" s="83">
        <v>149.91002341860499</v>
      </c>
    </row>
    <row r="45" spans="16:26" x14ac:dyDescent="0.25">
      <c r="P45" s="43">
        <v>38625</v>
      </c>
      <c r="Q45" s="79">
        <v>156.01419758459599</v>
      </c>
      <c r="R45" s="80">
        <v>154.927313588499</v>
      </c>
      <c r="S45" s="80">
        <v>182.661147114757</v>
      </c>
      <c r="T45" s="80">
        <v>190.69924556529099</v>
      </c>
      <c r="U45" s="84">
        <v>198.63525431402201</v>
      </c>
      <c r="V45" s="85">
        <v>141.922717842579</v>
      </c>
      <c r="W45" s="79">
        <v>127.97444032225501</v>
      </c>
      <c r="X45" s="80">
        <v>137.56706463067499</v>
      </c>
      <c r="Y45" s="80">
        <v>167.91318473552201</v>
      </c>
      <c r="Z45" s="83">
        <v>158.99168076407801</v>
      </c>
    </row>
    <row r="46" spans="16:26" x14ac:dyDescent="0.25">
      <c r="P46" s="43">
        <v>38717</v>
      </c>
      <c r="Q46" s="79">
        <v>158.72507070877501</v>
      </c>
      <c r="R46" s="80">
        <v>157.05030615861301</v>
      </c>
      <c r="S46" s="80">
        <v>180.96511553064499</v>
      </c>
      <c r="T46" s="80">
        <v>191.02135345678599</v>
      </c>
      <c r="U46" s="84">
        <v>213.27214988718501</v>
      </c>
      <c r="V46" s="85">
        <v>149.30866798831201</v>
      </c>
      <c r="W46" s="79">
        <v>133.56405403910199</v>
      </c>
      <c r="X46" s="80">
        <v>142.35462246885101</v>
      </c>
      <c r="Y46" s="80">
        <v>171.06222075141901</v>
      </c>
      <c r="Z46" s="83">
        <v>165.514647251149</v>
      </c>
    </row>
    <row r="47" spans="16:26" x14ac:dyDescent="0.25">
      <c r="P47" s="43">
        <v>38807</v>
      </c>
      <c r="Q47" s="79">
        <v>161.787573927143</v>
      </c>
      <c r="R47" s="80">
        <v>162.88622545468201</v>
      </c>
      <c r="S47" s="80">
        <v>188.362996924399</v>
      </c>
      <c r="T47" s="80">
        <v>190.794285759556</v>
      </c>
      <c r="U47" s="84">
        <v>207.80191420936299</v>
      </c>
      <c r="V47" s="85">
        <v>148.37639222286899</v>
      </c>
      <c r="W47" s="79">
        <v>138.35143463416301</v>
      </c>
      <c r="X47" s="80">
        <v>147.56161944608601</v>
      </c>
      <c r="Y47" s="80">
        <v>173.48091615457699</v>
      </c>
      <c r="Z47" s="83">
        <v>165.873735415076</v>
      </c>
    </row>
    <row r="48" spans="16:26" x14ac:dyDescent="0.25">
      <c r="P48" s="43">
        <v>38898</v>
      </c>
      <c r="Q48" s="79">
        <v>164.871999494562</v>
      </c>
      <c r="R48" s="80">
        <v>168.25354780466699</v>
      </c>
      <c r="S48" s="80">
        <v>195.15490678336101</v>
      </c>
      <c r="T48" s="80">
        <v>190.04183672986599</v>
      </c>
      <c r="U48" s="84">
        <v>210.765425462503</v>
      </c>
      <c r="V48" s="85">
        <v>148.75898147886099</v>
      </c>
      <c r="W48" s="79">
        <v>144.772719354554</v>
      </c>
      <c r="X48" s="80">
        <v>151.12176565781601</v>
      </c>
      <c r="Y48" s="80">
        <v>174.082588720366</v>
      </c>
      <c r="Z48" s="83">
        <v>163.66279708443801</v>
      </c>
    </row>
    <row r="49" spans="16:26" x14ac:dyDescent="0.25">
      <c r="P49" s="43">
        <v>38990</v>
      </c>
      <c r="Q49" s="79">
        <v>165.25945559120399</v>
      </c>
      <c r="R49" s="80">
        <v>170.29984380498999</v>
      </c>
      <c r="S49" s="80">
        <v>190.90612040478601</v>
      </c>
      <c r="T49" s="80">
        <v>188.19851007199901</v>
      </c>
      <c r="U49" s="84">
        <v>213.828661557754</v>
      </c>
      <c r="V49" s="85">
        <v>151.534592797888</v>
      </c>
      <c r="W49" s="79">
        <v>150.23148626087601</v>
      </c>
      <c r="X49" s="80">
        <v>153.938171689478</v>
      </c>
      <c r="Y49" s="80">
        <v>174.822486370267</v>
      </c>
      <c r="Z49" s="83">
        <v>167.78852254613199</v>
      </c>
    </row>
    <row r="50" spans="16:26" x14ac:dyDescent="0.25">
      <c r="P50" s="43">
        <v>39082</v>
      </c>
      <c r="Q50" s="79">
        <v>164.874128221246</v>
      </c>
      <c r="R50" s="80">
        <v>171.306656860901</v>
      </c>
      <c r="S50" s="80">
        <v>187.639158550888</v>
      </c>
      <c r="T50" s="80">
        <v>188.44796507399101</v>
      </c>
      <c r="U50" s="84">
        <v>215.21769014543099</v>
      </c>
      <c r="V50" s="85">
        <v>154.28128781303801</v>
      </c>
      <c r="W50" s="79">
        <v>154.293258751921</v>
      </c>
      <c r="X50" s="80">
        <v>156.341292675624</v>
      </c>
      <c r="Y50" s="80">
        <v>176.54605193916399</v>
      </c>
      <c r="Z50" s="83">
        <v>176.41526563739399</v>
      </c>
    </row>
    <row r="51" spans="16:26" x14ac:dyDescent="0.25">
      <c r="P51" s="43">
        <v>39172</v>
      </c>
      <c r="Q51" s="79">
        <v>169.04157937721399</v>
      </c>
      <c r="R51" s="80">
        <v>174.18063137497501</v>
      </c>
      <c r="S51" s="80">
        <v>194.53777771501399</v>
      </c>
      <c r="T51" s="80">
        <v>192.931487230903</v>
      </c>
      <c r="U51" s="84">
        <v>213.06806775009301</v>
      </c>
      <c r="V51" s="85">
        <v>157.791330399625</v>
      </c>
      <c r="W51" s="79">
        <v>161.79790196871701</v>
      </c>
      <c r="X51" s="80">
        <v>160.625989955824</v>
      </c>
      <c r="Y51" s="80">
        <v>178.73369381908199</v>
      </c>
      <c r="Z51" s="83">
        <v>176.55096488542401</v>
      </c>
    </row>
    <row r="52" spans="16:26" x14ac:dyDescent="0.25">
      <c r="P52" s="43">
        <v>39263</v>
      </c>
      <c r="Q52" s="79">
        <v>175.304153112526</v>
      </c>
      <c r="R52" s="80">
        <v>178.384620444738</v>
      </c>
      <c r="S52" s="80">
        <v>200.652198719826</v>
      </c>
      <c r="T52" s="80">
        <v>196.71241653560099</v>
      </c>
      <c r="U52" s="84">
        <v>212.208525128633</v>
      </c>
      <c r="V52" s="85">
        <v>165.17982475589599</v>
      </c>
      <c r="W52" s="79">
        <v>167.70192126458801</v>
      </c>
      <c r="X52" s="80">
        <v>166.94230093602999</v>
      </c>
      <c r="Y52" s="80">
        <v>183.336595008969</v>
      </c>
      <c r="Z52" s="83">
        <v>172.16209265371299</v>
      </c>
    </row>
    <row r="53" spans="16:26" x14ac:dyDescent="0.25">
      <c r="P53" s="43">
        <v>39355</v>
      </c>
      <c r="Q53" s="79">
        <v>172.01866748507399</v>
      </c>
      <c r="R53" s="80">
        <v>179.739420761476</v>
      </c>
      <c r="S53" s="80">
        <v>195.66634780726201</v>
      </c>
      <c r="T53" s="80">
        <v>189.30140726266501</v>
      </c>
      <c r="U53" s="84">
        <v>213.11941163629001</v>
      </c>
      <c r="V53" s="85">
        <v>170.26122187478299</v>
      </c>
      <c r="W53" s="79">
        <v>171.06057004233799</v>
      </c>
      <c r="X53" s="80">
        <v>169.06677768319199</v>
      </c>
      <c r="Y53" s="80">
        <v>187.47048552720301</v>
      </c>
      <c r="Z53" s="83">
        <v>169.20393688887901</v>
      </c>
    </row>
    <row r="54" spans="16:26" x14ac:dyDescent="0.25">
      <c r="P54" s="43">
        <v>39447</v>
      </c>
      <c r="Q54" s="79">
        <v>165.07622565943899</v>
      </c>
      <c r="R54" s="80">
        <v>176.68485294115601</v>
      </c>
      <c r="S54" s="80">
        <v>187.75593687404</v>
      </c>
      <c r="T54" s="80">
        <v>179.041993407414</v>
      </c>
      <c r="U54" s="84">
        <v>218.71023695548899</v>
      </c>
      <c r="V54" s="85">
        <v>170.191041384518</v>
      </c>
      <c r="W54" s="79">
        <v>171.26254472647199</v>
      </c>
      <c r="X54" s="80">
        <v>167.40560647210901</v>
      </c>
      <c r="Y54" s="80">
        <v>184.35623797647199</v>
      </c>
      <c r="Z54" s="83">
        <v>166.18563963541899</v>
      </c>
    </row>
    <row r="55" spans="16:26" x14ac:dyDescent="0.25">
      <c r="P55" s="43">
        <v>39538</v>
      </c>
      <c r="Q55" s="79">
        <v>164.31091838099599</v>
      </c>
      <c r="R55" s="80">
        <v>172.663216021224</v>
      </c>
      <c r="S55" s="80">
        <v>184.80774127636101</v>
      </c>
      <c r="T55" s="80">
        <v>176.391367822913</v>
      </c>
      <c r="U55" s="84">
        <v>209.87673953355599</v>
      </c>
      <c r="V55" s="85">
        <v>170.87748483636599</v>
      </c>
      <c r="W55" s="79">
        <v>161.67933753317001</v>
      </c>
      <c r="X55" s="80">
        <v>167.04065116714699</v>
      </c>
      <c r="Y55" s="80">
        <v>179.309670085812</v>
      </c>
      <c r="Z55" s="83">
        <v>161.887642755305</v>
      </c>
    </row>
    <row r="56" spans="16:26" x14ac:dyDescent="0.25">
      <c r="P56" s="43">
        <v>39629</v>
      </c>
      <c r="Q56" s="79">
        <v>163.709922682523</v>
      </c>
      <c r="R56" s="80">
        <v>170.246457429706</v>
      </c>
      <c r="S56" s="80">
        <v>181.99347128791999</v>
      </c>
      <c r="T56" s="80">
        <v>176.41845756301399</v>
      </c>
      <c r="U56" s="84">
        <v>198.20946909137999</v>
      </c>
      <c r="V56" s="85">
        <v>160.422274279037</v>
      </c>
      <c r="W56" s="79">
        <v>156.126907922366</v>
      </c>
      <c r="X56" s="80">
        <v>164.62258068712899</v>
      </c>
      <c r="Y56" s="80">
        <v>176.99814070326701</v>
      </c>
      <c r="Z56" s="83">
        <v>158.37244568841399</v>
      </c>
    </row>
    <row r="57" spans="16:26" x14ac:dyDescent="0.25">
      <c r="P57" s="43">
        <v>39721</v>
      </c>
      <c r="Q57" s="79">
        <v>153.522463221902</v>
      </c>
      <c r="R57" s="80">
        <v>164.13234122980899</v>
      </c>
      <c r="S57" s="80">
        <v>170.66226258492901</v>
      </c>
      <c r="T57" s="80">
        <v>167.912155382663</v>
      </c>
      <c r="U57" s="84">
        <v>184.983537697423</v>
      </c>
      <c r="V57" s="85">
        <v>150.86890753087499</v>
      </c>
      <c r="W57" s="79">
        <v>155.016216155379</v>
      </c>
      <c r="X57" s="80">
        <v>158.990758930819</v>
      </c>
      <c r="Y57" s="80">
        <v>169.460824189161</v>
      </c>
      <c r="Z57" s="83">
        <v>154.89438609095399</v>
      </c>
    </row>
    <row r="58" spans="16:26" x14ac:dyDescent="0.25">
      <c r="P58" s="43">
        <v>39813</v>
      </c>
      <c r="Q58" s="79">
        <v>141.53428292550899</v>
      </c>
      <c r="R58" s="80">
        <v>153.468714723007</v>
      </c>
      <c r="S58" s="80">
        <v>158.649523783511</v>
      </c>
      <c r="T58" s="80">
        <v>156.52831543218099</v>
      </c>
      <c r="U58" s="84">
        <v>167.03596518545999</v>
      </c>
      <c r="V58" s="85">
        <v>148.22038059017299</v>
      </c>
      <c r="W58" s="79">
        <v>149.09090826928201</v>
      </c>
      <c r="X58" s="80">
        <v>155.33422931909701</v>
      </c>
      <c r="Y58" s="80">
        <v>158.97970631386801</v>
      </c>
      <c r="Z58" s="83">
        <v>146.258096868184</v>
      </c>
    </row>
    <row r="59" spans="16:26" x14ac:dyDescent="0.25">
      <c r="P59" s="43">
        <v>39903</v>
      </c>
      <c r="Q59" s="79">
        <v>132.83961442689599</v>
      </c>
      <c r="R59" s="80">
        <v>141.69421218794301</v>
      </c>
      <c r="S59" s="80">
        <v>153.16335050935899</v>
      </c>
      <c r="T59" s="80">
        <v>148.49446345046201</v>
      </c>
      <c r="U59" s="84">
        <v>159.85769799342799</v>
      </c>
      <c r="V59" s="85">
        <v>134.60374180620099</v>
      </c>
      <c r="W59" s="79">
        <v>132.01173827522399</v>
      </c>
      <c r="X59" s="80">
        <v>146.016456042507</v>
      </c>
      <c r="Y59" s="80">
        <v>150.05937233261301</v>
      </c>
      <c r="Z59" s="83">
        <v>134.37504235481899</v>
      </c>
    </row>
    <row r="60" spans="16:26" x14ac:dyDescent="0.25">
      <c r="P60" s="43">
        <v>39994</v>
      </c>
      <c r="Q60" s="79">
        <v>123.900981295299</v>
      </c>
      <c r="R60" s="80">
        <v>134.79540361071</v>
      </c>
      <c r="S60" s="80">
        <v>149.89368482090299</v>
      </c>
      <c r="T60" s="80">
        <v>138.62387243395801</v>
      </c>
      <c r="U60" s="84">
        <v>152.05205162655</v>
      </c>
      <c r="V60" s="85">
        <v>126.13746733701799</v>
      </c>
      <c r="W60" s="79">
        <v>110.725727318008</v>
      </c>
      <c r="X60" s="80">
        <v>131.22711327546301</v>
      </c>
      <c r="Y60" s="80">
        <v>140.73375912766201</v>
      </c>
      <c r="Z60" s="83">
        <v>125.041355730003</v>
      </c>
    </row>
    <row r="61" spans="16:26" x14ac:dyDescent="0.25">
      <c r="P61" s="43">
        <v>40086</v>
      </c>
      <c r="Q61" s="79">
        <v>121.233394132321</v>
      </c>
      <c r="R61" s="80">
        <v>133.268582160173</v>
      </c>
      <c r="S61" s="80">
        <v>146.77183370728201</v>
      </c>
      <c r="T61" s="80">
        <v>129.285789023056</v>
      </c>
      <c r="U61" s="84">
        <v>146.56181747282</v>
      </c>
      <c r="V61" s="85">
        <v>113.220118424381</v>
      </c>
      <c r="W61" s="79">
        <v>101.77091655689701</v>
      </c>
      <c r="X61" s="80">
        <v>123.594704131963</v>
      </c>
      <c r="Y61" s="80">
        <v>133.44795626558101</v>
      </c>
      <c r="Z61" s="83">
        <v>120.06290140663501</v>
      </c>
    </row>
    <row r="62" spans="16:26" x14ac:dyDescent="0.25">
      <c r="P62" s="43">
        <v>40178</v>
      </c>
      <c r="Q62" s="79">
        <v>121.887891233076</v>
      </c>
      <c r="R62" s="80">
        <v>130.090451107033</v>
      </c>
      <c r="S62" s="80">
        <v>142.83311419863901</v>
      </c>
      <c r="T62" s="80">
        <v>125.214887760466</v>
      </c>
      <c r="U62" s="84">
        <v>142.57171246827599</v>
      </c>
      <c r="V62" s="85">
        <v>99.790372637531107</v>
      </c>
      <c r="W62" s="79">
        <v>100.719347981225</v>
      </c>
      <c r="X62" s="80">
        <v>122.09248024134</v>
      </c>
      <c r="Y62" s="80">
        <v>129.39718315492499</v>
      </c>
      <c r="Z62" s="83">
        <v>117.59831253431</v>
      </c>
    </row>
    <row r="63" spans="16:26" x14ac:dyDescent="0.25">
      <c r="P63" s="43">
        <v>40268</v>
      </c>
      <c r="Q63" s="79">
        <v>117.88492434671799</v>
      </c>
      <c r="R63" s="80">
        <v>127.237482382408</v>
      </c>
      <c r="S63" s="80">
        <v>138.16900631893799</v>
      </c>
      <c r="T63" s="80">
        <v>125.99347114147</v>
      </c>
      <c r="U63" s="84">
        <v>135.303618626369</v>
      </c>
      <c r="V63" s="85">
        <v>99.547655524321399</v>
      </c>
      <c r="W63" s="79">
        <v>109.08725870510099</v>
      </c>
      <c r="X63" s="80">
        <v>118.986422294858</v>
      </c>
      <c r="Y63" s="80">
        <v>129.45656710986799</v>
      </c>
      <c r="Z63" s="83">
        <v>118.21165335769101</v>
      </c>
    </row>
    <row r="64" spans="16:26" x14ac:dyDescent="0.25">
      <c r="P64" s="43">
        <v>40359</v>
      </c>
      <c r="Q64" s="79">
        <v>112.326780517931</v>
      </c>
      <c r="R64" s="80">
        <v>127.822237802979</v>
      </c>
      <c r="S64" s="80">
        <v>132.92153679499501</v>
      </c>
      <c r="T64" s="80">
        <v>125.956039103229</v>
      </c>
      <c r="U64" s="84">
        <v>134.844096630282</v>
      </c>
      <c r="V64" s="85">
        <v>95.962570250698704</v>
      </c>
      <c r="W64" s="79">
        <v>116.18741529923599</v>
      </c>
      <c r="X64" s="80">
        <v>117.389191922463</v>
      </c>
      <c r="Y64" s="80">
        <v>130.12512498935001</v>
      </c>
      <c r="Z64" s="83">
        <v>123.89189430408</v>
      </c>
    </row>
    <row r="65" spans="16:26" x14ac:dyDescent="0.25">
      <c r="P65" s="43">
        <v>40451</v>
      </c>
      <c r="Q65" s="79">
        <v>110.252609721665</v>
      </c>
      <c r="R65" s="80">
        <v>124.605268296128</v>
      </c>
      <c r="S65" s="80">
        <v>132.53348341416299</v>
      </c>
      <c r="T65" s="80">
        <v>126.283490598086</v>
      </c>
      <c r="U65" s="84">
        <v>131.57455884112699</v>
      </c>
      <c r="V65" s="85">
        <v>98.155679044743195</v>
      </c>
      <c r="W65" s="79">
        <v>112.06436184728599</v>
      </c>
      <c r="X65" s="80">
        <v>118.48523549372401</v>
      </c>
      <c r="Y65" s="80">
        <v>127.993187772806</v>
      </c>
      <c r="Z65" s="83">
        <v>132.205822378806</v>
      </c>
    </row>
    <row r="66" spans="16:26" x14ac:dyDescent="0.25">
      <c r="P66" s="43">
        <v>40543</v>
      </c>
      <c r="Q66" s="79">
        <v>108.82828730494199</v>
      </c>
      <c r="R66" s="80">
        <v>118.36634729002</v>
      </c>
      <c r="S66" s="80">
        <v>134.00096332381099</v>
      </c>
      <c r="T66" s="80">
        <v>128.50697424318699</v>
      </c>
      <c r="U66" s="84">
        <v>129.323100006744</v>
      </c>
      <c r="V66" s="85">
        <v>101.566759216778</v>
      </c>
      <c r="W66" s="79">
        <v>112.67387630576999</v>
      </c>
      <c r="X66" s="80">
        <v>118.54662989118999</v>
      </c>
      <c r="Y66" s="80">
        <v>128.104091543718</v>
      </c>
      <c r="Z66" s="83">
        <v>136.97134123813601</v>
      </c>
    </row>
    <row r="67" spans="16:26" x14ac:dyDescent="0.25">
      <c r="P67" s="43">
        <v>40633</v>
      </c>
      <c r="Q67" s="79">
        <v>106.93811272964599</v>
      </c>
      <c r="R67" s="80">
        <v>117.92101492328101</v>
      </c>
      <c r="S67" s="80">
        <v>132.073647120126</v>
      </c>
      <c r="T67" s="80">
        <v>132.13924750319401</v>
      </c>
      <c r="U67" s="84">
        <v>130.31483039269401</v>
      </c>
      <c r="V67" s="85">
        <v>99.398881367853704</v>
      </c>
      <c r="W67" s="79">
        <v>118.826402851525</v>
      </c>
      <c r="X67" s="80">
        <v>118.340298804051</v>
      </c>
      <c r="Y67" s="80">
        <v>130.949729234996</v>
      </c>
      <c r="Z67" s="83">
        <v>138.37824715616901</v>
      </c>
    </row>
    <row r="68" spans="16:26" x14ac:dyDescent="0.25">
      <c r="P68" s="43">
        <v>40724</v>
      </c>
      <c r="Q68" s="79">
        <v>108.230672536271</v>
      </c>
      <c r="R68" s="80">
        <v>122.662253695646</v>
      </c>
      <c r="S68" s="80">
        <v>129.94059291679901</v>
      </c>
      <c r="T68" s="80">
        <v>136.845619493567</v>
      </c>
      <c r="U68" s="84">
        <v>126.362973721796</v>
      </c>
      <c r="V68" s="85">
        <v>99.962811019272706</v>
      </c>
      <c r="W68" s="79">
        <v>121.410688466419</v>
      </c>
      <c r="X68" s="80">
        <v>120.64146502455399</v>
      </c>
      <c r="Y68" s="80">
        <v>132.41522107533001</v>
      </c>
      <c r="Z68" s="83">
        <v>141.296345010897</v>
      </c>
    </row>
    <row r="69" spans="16:26" x14ac:dyDescent="0.25">
      <c r="P69" s="43">
        <v>40816</v>
      </c>
      <c r="Q69" s="79">
        <v>110.00625732998201</v>
      </c>
      <c r="R69" s="80">
        <v>122.737211315522</v>
      </c>
      <c r="S69" s="80">
        <v>130.47643378672601</v>
      </c>
      <c r="T69" s="80">
        <v>141.21225636281599</v>
      </c>
      <c r="U69" s="84">
        <v>125.25120080689101</v>
      </c>
      <c r="V69" s="85">
        <v>101.92385430645</v>
      </c>
      <c r="W69" s="79">
        <v>120.50068174794799</v>
      </c>
      <c r="X69" s="80">
        <v>124.999377817292</v>
      </c>
      <c r="Y69" s="80">
        <v>132.93686584290799</v>
      </c>
      <c r="Z69" s="83">
        <v>147.277623644626</v>
      </c>
    </row>
    <row r="70" spans="16:26" x14ac:dyDescent="0.25">
      <c r="P70" s="43">
        <v>40908</v>
      </c>
      <c r="Q70" s="79">
        <v>109.10492572942</v>
      </c>
      <c r="R70" s="80">
        <v>118.56101911987101</v>
      </c>
      <c r="S70" s="80">
        <v>131.56041969639</v>
      </c>
      <c r="T70" s="80">
        <v>143.94162419102801</v>
      </c>
      <c r="U70" s="84">
        <v>127.874690256668</v>
      </c>
      <c r="V70" s="85">
        <v>101.404605547917</v>
      </c>
      <c r="W70" s="79">
        <v>123.606772074792</v>
      </c>
      <c r="X70" s="80">
        <v>124.69941888094699</v>
      </c>
      <c r="Y70" s="80">
        <v>133.60274072340999</v>
      </c>
      <c r="Z70" s="83">
        <v>150.83199618183301</v>
      </c>
    </row>
    <row r="71" spans="16:26" x14ac:dyDescent="0.25">
      <c r="P71" s="43">
        <v>40999</v>
      </c>
      <c r="Q71" s="79">
        <v>107.90364434294401</v>
      </c>
      <c r="R71" s="80">
        <v>117.82256987358799</v>
      </c>
      <c r="S71" s="80">
        <v>131.88248798449601</v>
      </c>
      <c r="T71" s="80">
        <v>146.396486502572</v>
      </c>
      <c r="U71" s="84">
        <v>125.15337818538001</v>
      </c>
      <c r="V71" s="85">
        <v>104.52700901477399</v>
      </c>
      <c r="W71" s="79">
        <v>128.30574744875699</v>
      </c>
      <c r="X71" s="80">
        <v>123.636316433186</v>
      </c>
      <c r="Y71" s="80">
        <v>135.14781361488099</v>
      </c>
      <c r="Z71" s="83">
        <v>148.906133180924</v>
      </c>
    </row>
    <row r="72" spans="16:26" x14ac:dyDescent="0.25">
      <c r="P72" s="43">
        <v>41090</v>
      </c>
      <c r="Q72" s="79">
        <v>108.169431335293</v>
      </c>
      <c r="R72" s="80">
        <v>119.92924027694001</v>
      </c>
      <c r="S72" s="80">
        <v>133.54807133926101</v>
      </c>
      <c r="T72" s="80">
        <v>151.396142580673</v>
      </c>
      <c r="U72" s="84">
        <v>124.552968915465</v>
      </c>
      <c r="V72" s="85">
        <v>105.90486772350199</v>
      </c>
      <c r="W72" s="79">
        <v>131.21081597288901</v>
      </c>
      <c r="X72" s="80">
        <v>126.45720782311</v>
      </c>
      <c r="Y72" s="80">
        <v>138.40561370640299</v>
      </c>
      <c r="Z72" s="83">
        <v>150.80198436415799</v>
      </c>
    </row>
    <row r="73" spans="16:26" x14ac:dyDescent="0.25">
      <c r="P73" s="43">
        <v>41182</v>
      </c>
      <c r="Q73" s="79">
        <v>110.617213298466</v>
      </c>
      <c r="R73" s="80">
        <v>124.052448113759</v>
      </c>
      <c r="S73" s="80">
        <v>135.91750023667399</v>
      </c>
      <c r="T73" s="80">
        <v>157.379600986995</v>
      </c>
      <c r="U73" s="84">
        <v>128.52607581679399</v>
      </c>
      <c r="V73" s="85">
        <v>105.781219242727</v>
      </c>
      <c r="W73" s="79">
        <v>132.015743944967</v>
      </c>
      <c r="X73" s="80">
        <v>128.13895759615201</v>
      </c>
      <c r="Y73" s="80">
        <v>140.686098841107</v>
      </c>
      <c r="Z73" s="83">
        <v>157.753634668443</v>
      </c>
    </row>
    <row r="74" spans="16:26" x14ac:dyDescent="0.25">
      <c r="P74" s="43">
        <v>41274</v>
      </c>
      <c r="Q74" s="79">
        <v>113.23074517644901</v>
      </c>
      <c r="R74" s="80">
        <v>125.79938488352199</v>
      </c>
      <c r="S74" s="80">
        <v>137.343947683344</v>
      </c>
      <c r="T74" s="80">
        <v>160.66462551508801</v>
      </c>
      <c r="U74" s="84">
        <v>129.222935160416</v>
      </c>
      <c r="V74" s="85">
        <v>110.815270768202</v>
      </c>
      <c r="W74" s="79">
        <v>131.102020538592</v>
      </c>
      <c r="X74" s="80">
        <v>127.58443821217899</v>
      </c>
      <c r="Y74" s="80">
        <v>140.213645015796</v>
      </c>
      <c r="Z74" s="83">
        <v>162.297899096419</v>
      </c>
    </row>
    <row r="75" spans="16:26" x14ac:dyDescent="0.25">
      <c r="P75" s="43">
        <v>41364</v>
      </c>
      <c r="Q75" s="79">
        <v>115.193925113936</v>
      </c>
      <c r="R75" s="80">
        <v>125.425940915022</v>
      </c>
      <c r="S75" s="80">
        <v>141.09060257206201</v>
      </c>
      <c r="T75" s="80">
        <v>164.19156900689501</v>
      </c>
      <c r="U75" s="84">
        <v>128.44621199370599</v>
      </c>
      <c r="V75" s="85">
        <v>112.02312167547301</v>
      </c>
      <c r="W75" s="79">
        <v>136.23355294104499</v>
      </c>
      <c r="X75" s="80">
        <v>130.00864905674999</v>
      </c>
      <c r="Y75" s="80">
        <v>142.183935029797</v>
      </c>
      <c r="Z75" s="83">
        <v>165.105702742028</v>
      </c>
    </row>
    <row r="76" spans="16:26" x14ac:dyDescent="0.25">
      <c r="P76" s="43">
        <v>41455</v>
      </c>
      <c r="Q76" s="79">
        <v>117.33258549584799</v>
      </c>
      <c r="R76" s="80">
        <v>127.664949911759</v>
      </c>
      <c r="S76" s="80">
        <v>149.307336754376</v>
      </c>
      <c r="T76" s="80">
        <v>171.59722242849901</v>
      </c>
      <c r="U76" s="84">
        <v>130.54406103433601</v>
      </c>
      <c r="V76" s="85">
        <v>114.05818902375201</v>
      </c>
      <c r="W76" s="79">
        <v>145.50979515309399</v>
      </c>
      <c r="X76" s="80">
        <v>134.27579077317401</v>
      </c>
      <c r="Y76" s="80">
        <v>148.88054493414199</v>
      </c>
      <c r="Z76" s="83">
        <v>167.993867998485</v>
      </c>
    </row>
    <row r="77" spans="16:26" x14ac:dyDescent="0.25">
      <c r="P77" s="43">
        <v>41547</v>
      </c>
      <c r="Q77" s="79">
        <v>119.737470041731</v>
      </c>
      <c r="R77" s="80">
        <v>132.32216481446</v>
      </c>
      <c r="S77" s="80">
        <v>152.354472890464</v>
      </c>
      <c r="T77" s="80">
        <v>178.325275381556</v>
      </c>
      <c r="U77" s="84">
        <v>129.246708955656</v>
      </c>
      <c r="V77" s="85">
        <v>114.79205236913501</v>
      </c>
      <c r="W77" s="79">
        <v>149.36414019346299</v>
      </c>
      <c r="X77" s="80">
        <v>136.97756473796599</v>
      </c>
      <c r="Y77" s="80">
        <v>154.19501616800201</v>
      </c>
      <c r="Z77" s="83">
        <v>172.83081817988699</v>
      </c>
    </row>
    <row r="78" spans="16:26" x14ac:dyDescent="0.25">
      <c r="P78" s="43">
        <v>41639</v>
      </c>
      <c r="Q78" s="79">
        <v>122.306916628336</v>
      </c>
      <c r="R78" s="80">
        <v>136.05840057216801</v>
      </c>
      <c r="S78" s="80">
        <v>150.22153234211899</v>
      </c>
      <c r="T78" s="80">
        <v>181.62364351165101</v>
      </c>
      <c r="U78" s="84">
        <v>133.91047379226401</v>
      </c>
      <c r="V78" s="85">
        <v>114.714597095264</v>
      </c>
      <c r="W78" s="79">
        <v>149.103970349278</v>
      </c>
      <c r="X78" s="80">
        <v>141.065085868735</v>
      </c>
      <c r="Y78" s="80">
        <v>157.07287096073</v>
      </c>
      <c r="Z78" s="83">
        <v>178.340347031882</v>
      </c>
    </row>
    <row r="79" spans="16:26" x14ac:dyDescent="0.25">
      <c r="P79" s="43">
        <v>41729</v>
      </c>
      <c r="Q79" s="79">
        <v>126.41899823800399</v>
      </c>
      <c r="R79" s="80">
        <v>140.66240318767601</v>
      </c>
      <c r="S79" s="80">
        <v>152.87161860083901</v>
      </c>
      <c r="T79" s="80">
        <v>188.31153473375201</v>
      </c>
      <c r="U79" s="84">
        <v>136.76093160292501</v>
      </c>
      <c r="V79" s="85">
        <v>118.746851433831</v>
      </c>
      <c r="W79" s="79">
        <v>149.213337021369</v>
      </c>
      <c r="X79" s="80">
        <v>146.69534974346399</v>
      </c>
      <c r="Y79" s="80">
        <v>160.48512890718399</v>
      </c>
      <c r="Z79" s="83">
        <v>175.20159605196699</v>
      </c>
    </row>
    <row r="80" spans="16:26" x14ac:dyDescent="0.25">
      <c r="P80" s="43">
        <v>41820</v>
      </c>
      <c r="Q80" s="79">
        <v>132.23512801497401</v>
      </c>
      <c r="R80" s="80">
        <v>147.213148000156</v>
      </c>
      <c r="S80" s="80">
        <v>159.72286381760799</v>
      </c>
      <c r="T80" s="80">
        <v>200.530477056959</v>
      </c>
      <c r="U80" s="84">
        <v>141.965735036507</v>
      </c>
      <c r="V80" s="85">
        <v>125.928962338635</v>
      </c>
      <c r="W80" s="79">
        <v>153.62613976540001</v>
      </c>
      <c r="X80" s="80">
        <v>149.72244621192499</v>
      </c>
      <c r="Y80" s="80">
        <v>162.96306342066299</v>
      </c>
      <c r="Z80" s="83">
        <v>173.39269676545601</v>
      </c>
    </row>
    <row r="81" spans="15:26" x14ac:dyDescent="0.25">
      <c r="P81" s="43">
        <v>41912</v>
      </c>
      <c r="Q81" s="79">
        <v>133.80254050900899</v>
      </c>
      <c r="R81" s="80">
        <v>150.63600870418</v>
      </c>
      <c r="S81" s="80">
        <v>164.55564297736299</v>
      </c>
      <c r="T81" s="80">
        <v>205.832390450075</v>
      </c>
      <c r="U81" s="84">
        <v>148.53475621371999</v>
      </c>
      <c r="V81" s="85">
        <v>130.86900939023701</v>
      </c>
      <c r="W81" s="79">
        <v>158.449808575612</v>
      </c>
      <c r="X81" s="80">
        <v>152.745862543605</v>
      </c>
      <c r="Y81" s="80">
        <v>165.152879670213</v>
      </c>
      <c r="Z81" s="83">
        <v>183.71306709619401</v>
      </c>
    </row>
    <row r="82" spans="15:26" x14ac:dyDescent="0.25">
      <c r="P82" s="43">
        <v>42004</v>
      </c>
      <c r="Q82" s="79">
        <v>133.50256871680099</v>
      </c>
      <c r="R82" s="80">
        <v>151.60117570458399</v>
      </c>
      <c r="S82" s="80">
        <v>166.235486628465</v>
      </c>
      <c r="T82" s="80">
        <v>204.69215979152901</v>
      </c>
      <c r="U82" s="84">
        <v>157.52157803378299</v>
      </c>
      <c r="V82" s="85">
        <v>139.30996121333899</v>
      </c>
      <c r="W82" s="79">
        <v>164.731490092965</v>
      </c>
      <c r="X82" s="80">
        <v>156.921975081228</v>
      </c>
      <c r="Y82" s="80">
        <v>169.94206162184099</v>
      </c>
      <c r="Z82" s="83">
        <v>193.266423357322</v>
      </c>
    </row>
    <row r="83" spans="15:26" x14ac:dyDescent="0.25">
      <c r="P83" s="43">
        <v>42094</v>
      </c>
      <c r="Q83" s="79">
        <v>138.86502328489101</v>
      </c>
      <c r="R83" s="80">
        <v>155.31523310700899</v>
      </c>
      <c r="S83" s="80">
        <v>169.15877683867299</v>
      </c>
      <c r="T83" s="80">
        <v>210.991031163098</v>
      </c>
      <c r="U83" s="84">
        <v>160.09588877544999</v>
      </c>
      <c r="V83" s="85">
        <v>140.25464556748301</v>
      </c>
      <c r="W83" s="79">
        <v>174.676823793805</v>
      </c>
      <c r="X83" s="80">
        <v>159.661243323202</v>
      </c>
      <c r="Y83" s="80">
        <v>175.889589054471</v>
      </c>
      <c r="Z83" s="83">
        <v>197.94095058905799</v>
      </c>
    </row>
    <row r="84" spans="15:26" x14ac:dyDescent="0.25">
      <c r="P84" s="43">
        <v>42185</v>
      </c>
      <c r="Q84" s="79">
        <v>146.62029080131799</v>
      </c>
      <c r="R84" s="80">
        <v>162.383599800892</v>
      </c>
      <c r="S84" s="80">
        <v>172.94091568330401</v>
      </c>
      <c r="T84" s="80">
        <v>224.93928693607899</v>
      </c>
      <c r="U84" s="84">
        <v>164.35237058343299</v>
      </c>
      <c r="V84" s="85">
        <v>141.718161283283</v>
      </c>
      <c r="W84" s="79">
        <v>180.44458093555301</v>
      </c>
      <c r="X84" s="80">
        <v>162.89033346500199</v>
      </c>
      <c r="Y84" s="80">
        <v>178.869132208683</v>
      </c>
      <c r="Z84" s="83">
        <v>203.17296214931</v>
      </c>
    </row>
    <row r="85" spans="15:26" x14ac:dyDescent="0.25">
      <c r="P85" s="43">
        <v>42277</v>
      </c>
      <c r="Q85" s="79">
        <v>146.73631329131601</v>
      </c>
      <c r="R85" s="80">
        <v>165.217744630955</v>
      </c>
      <c r="S85" s="80">
        <v>175.545436251235</v>
      </c>
      <c r="T85" s="80">
        <v>231.03541538567401</v>
      </c>
      <c r="U85" s="84">
        <v>166.84255442538901</v>
      </c>
      <c r="V85" s="85">
        <v>147.607962566677</v>
      </c>
      <c r="W85" s="79">
        <v>180.89930021715799</v>
      </c>
      <c r="X85" s="80">
        <v>165.233121028738</v>
      </c>
      <c r="Y85" s="80">
        <v>180.56555163445901</v>
      </c>
      <c r="Z85" s="83">
        <v>206.92195060979699</v>
      </c>
    </row>
    <row r="86" spans="15:26" x14ac:dyDescent="0.25">
      <c r="P86" s="43">
        <v>42369</v>
      </c>
      <c r="Q86" s="79">
        <v>143.73452473719601</v>
      </c>
      <c r="R86" s="80">
        <v>164.59304816270699</v>
      </c>
      <c r="S86" s="80">
        <v>177.75003189389099</v>
      </c>
      <c r="T86" s="80">
        <v>229.65772484414299</v>
      </c>
      <c r="U86" s="84">
        <v>171.68871970996801</v>
      </c>
      <c r="V86" s="85">
        <v>151.421799180601</v>
      </c>
      <c r="W86" s="79">
        <v>174.13451037080301</v>
      </c>
      <c r="X86" s="80">
        <v>167.53272195330501</v>
      </c>
      <c r="Y86" s="80">
        <v>182.80639369659801</v>
      </c>
      <c r="Z86" s="83">
        <v>211.096659131254</v>
      </c>
    </row>
    <row r="87" spans="15:26" x14ac:dyDescent="0.25">
      <c r="P87" s="43">
        <v>42460</v>
      </c>
      <c r="Q87" s="79">
        <v>146.19579859604499</v>
      </c>
      <c r="R87" s="80">
        <v>170.836466412406</v>
      </c>
      <c r="S87" s="80">
        <v>181.56165386270899</v>
      </c>
      <c r="T87" s="80">
        <v>238.026902080083</v>
      </c>
      <c r="U87" s="84">
        <v>175.14552162691501</v>
      </c>
      <c r="V87" s="85">
        <v>156.25841532844299</v>
      </c>
      <c r="W87" s="79">
        <v>170.64369430083801</v>
      </c>
      <c r="X87" s="80">
        <v>171.28260245975099</v>
      </c>
      <c r="Y87" s="80">
        <v>184.64072572508601</v>
      </c>
      <c r="Z87" s="83">
        <v>218.34896382000599</v>
      </c>
    </row>
    <row r="88" spans="15:26" x14ac:dyDescent="0.25">
      <c r="P88" s="43">
        <v>42551</v>
      </c>
      <c r="Q88" s="79">
        <v>151.48102943486299</v>
      </c>
      <c r="R88" s="80">
        <v>182.03256282840701</v>
      </c>
      <c r="S88" s="80">
        <v>186.57380939136701</v>
      </c>
      <c r="T88" s="80">
        <v>255.32142566522299</v>
      </c>
      <c r="U88" s="84">
        <v>178.61558171883601</v>
      </c>
      <c r="V88" s="85">
        <v>162.39495348655299</v>
      </c>
      <c r="W88" s="79">
        <v>177.91210905971701</v>
      </c>
      <c r="X88" s="80">
        <v>174.956158127739</v>
      </c>
      <c r="Y88" s="80">
        <v>186.37772348216399</v>
      </c>
      <c r="Z88" s="83">
        <v>225.15523118715399</v>
      </c>
    </row>
    <row r="89" spans="15:26" x14ac:dyDescent="0.25">
      <c r="P89" s="43">
        <v>42643</v>
      </c>
      <c r="Q89" s="79">
        <v>156.83332055625101</v>
      </c>
      <c r="R89" s="80">
        <v>184.438858943285</v>
      </c>
      <c r="S89" s="80">
        <v>191.29834900223</v>
      </c>
      <c r="T89" s="80">
        <v>262.23394955140799</v>
      </c>
      <c r="U89" s="84">
        <v>184.54936342332999</v>
      </c>
      <c r="V89" s="85">
        <v>163.21000480260801</v>
      </c>
      <c r="W89" s="79">
        <v>182.67438258243899</v>
      </c>
      <c r="X89" s="80">
        <v>178.14615718773001</v>
      </c>
      <c r="Y89" s="80">
        <v>189.819624543435</v>
      </c>
      <c r="Z89" s="83">
        <v>228.582489048383</v>
      </c>
    </row>
    <row r="90" spans="15:26" x14ac:dyDescent="0.25">
      <c r="O90" s="87"/>
      <c r="P90" s="43">
        <v>42735</v>
      </c>
      <c r="Q90" s="79">
        <v>161.12966774869</v>
      </c>
      <c r="R90" s="80">
        <v>182.57571494808201</v>
      </c>
      <c r="S90" s="80">
        <v>195.69094217778601</v>
      </c>
      <c r="T90" s="80">
        <v>260.864632658912</v>
      </c>
      <c r="U90" s="84">
        <v>190.27521161387901</v>
      </c>
      <c r="V90" s="85">
        <v>170.33182219084901</v>
      </c>
      <c r="W90" s="79">
        <v>180.85802938824699</v>
      </c>
      <c r="X90" s="80">
        <v>182.33922468130999</v>
      </c>
      <c r="Y90" s="80">
        <v>195.23122787054101</v>
      </c>
      <c r="Z90" s="83">
        <v>230.693372448367</v>
      </c>
    </row>
    <row r="91" spans="15:26" x14ac:dyDescent="0.25">
      <c r="O91" s="88"/>
      <c r="P91" s="43">
        <v>42825</v>
      </c>
      <c r="Q91" s="79">
        <v>168.51798624695999</v>
      </c>
      <c r="R91" s="80">
        <v>194.573946947325</v>
      </c>
      <c r="S91" s="80">
        <v>203.25202275969201</v>
      </c>
      <c r="T91" s="80">
        <v>272.27133767861</v>
      </c>
      <c r="U91" s="84">
        <v>194.78165530619901</v>
      </c>
      <c r="V91" s="85">
        <v>174.07616480739401</v>
      </c>
      <c r="W91" s="79">
        <v>180.00908713315999</v>
      </c>
      <c r="X91" s="80">
        <v>189.63156351897601</v>
      </c>
      <c r="Y91" s="80">
        <v>196.100947604607</v>
      </c>
      <c r="Z91" s="83">
        <v>235.13229588182099</v>
      </c>
    </row>
    <row r="92" spans="15:26" x14ac:dyDescent="0.25">
      <c r="O92" s="89"/>
      <c r="P92" s="43">
        <v>42916</v>
      </c>
      <c r="Q92" s="79">
        <v>176.29598550668399</v>
      </c>
      <c r="R92" s="80">
        <v>216.53244461982001</v>
      </c>
      <c r="S92" s="80">
        <v>213.717459104135</v>
      </c>
      <c r="T92" s="80">
        <v>291.947050152749</v>
      </c>
      <c r="U92" s="84">
        <v>205.64087874514999</v>
      </c>
      <c r="V92" s="85">
        <v>177.537737218014</v>
      </c>
      <c r="W92" s="79">
        <v>186.387330321711</v>
      </c>
      <c r="X92" s="80">
        <v>196.18190133504501</v>
      </c>
      <c r="Y92" s="80">
        <v>194.73436725161</v>
      </c>
      <c r="Z92" s="83">
        <v>240.83999327293901</v>
      </c>
    </row>
    <row r="93" spans="15:26" x14ac:dyDescent="0.25">
      <c r="O93" s="89"/>
      <c r="P93" s="43">
        <v>43008</v>
      </c>
      <c r="Q93" s="79">
        <v>174.167239018966</v>
      </c>
      <c r="R93" s="80">
        <v>221.928459287062</v>
      </c>
      <c r="S93" s="80">
        <v>216.78649682871301</v>
      </c>
      <c r="T93" s="80">
        <v>296.77993558320799</v>
      </c>
      <c r="U93" s="84">
        <v>218.886257787245</v>
      </c>
      <c r="V93" s="85">
        <v>182.99484658010999</v>
      </c>
      <c r="W93" s="79">
        <v>191.15866741896099</v>
      </c>
      <c r="X93" s="80">
        <v>201.29919118685299</v>
      </c>
      <c r="Y93" s="80">
        <v>195.32005272918701</v>
      </c>
      <c r="Z93" s="83">
        <v>245.70483429923701</v>
      </c>
    </row>
    <row r="94" spans="15:26" x14ac:dyDescent="0.25">
      <c r="O94" s="89"/>
      <c r="P94" s="43">
        <v>43100</v>
      </c>
      <c r="Q94" s="79">
        <v>171.85186139793001</v>
      </c>
      <c r="R94" s="80">
        <v>215.47444515252101</v>
      </c>
      <c r="S94" s="80">
        <v>214.719302139761</v>
      </c>
      <c r="T94" s="80">
        <v>293.46837719945</v>
      </c>
      <c r="U94" s="84">
        <v>242.30554077655</v>
      </c>
      <c r="V94" s="85">
        <v>186.50118061392001</v>
      </c>
      <c r="W94" s="79">
        <v>190.68034113831999</v>
      </c>
      <c r="X94" s="80">
        <v>208.07504552610101</v>
      </c>
      <c r="Y94" s="80">
        <v>197.24785104972099</v>
      </c>
      <c r="Z94" s="83">
        <v>251.85183961701199</v>
      </c>
    </row>
    <row r="95" spans="15:26" x14ac:dyDescent="0.25">
      <c r="O95" s="89"/>
      <c r="P95" s="43">
        <v>43190</v>
      </c>
      <c r="Q95" s="79">
        <v>179.384913787735</v>
      </c>
      <c r="R95" s="80">
        <v>218.375464096152</v>
      </c>
      <c r="S95" s="80">
        <v>217.07233160964799</v>
      </c>
      <c r="T95" s="80">
        <v>303.18036619858702</v>
      </c>
      <c r="U95" s="84">
        <v>248.532356017658</v>
      </c>
      <c r="V95" s="85">
        <v>188.08920741615901</v>
      </c>
      <c r="W95" s="79">
        <v>193.35043479777499</v>
      </c>
      <c r="X95" s="80">
        <v>215.062364582859</v>
      </c>
      <c r="Y95" s="80">
        <v>200.11341272623901</v>
      </c>
      <c r="Z95" s="83">
        <v>257.47996911667298</v>
      </c>
    </row>
    <row r="96" spans="15:26" x14ac:dyDescent="0.25">
      <c r="O96" s="89"/>
      <c r="P96" s="43">
        <v>43281</v>
      </c>
      <c r="Q96" s="79">
        <v>189.37200556576701</v>
      </c>
      <c r="R96" s="80">
        <v>226.119810824334</v>
      </c>
      <c r="S96" s="80">
        <v>222.67982118621799</v>
      </c>
      <c r="T96" s="80">
        <v>319.07963592047099</v>
      </c>
      <c r="U96" s="84">
        <v>246.637865071524</v>
      </c>
      <c r="V96" s="85">
        <v>192.09258377236799</v>
      </c>
      <c r="W96" s="79">
        <v>196.582010460449</v>
      </c>
      <c r="X96" s="80">
        <v>220.19507641893699</v>
      </c>
      <c r="Y96" s="80">
        <v>199.774012883171</v>
      </c>
      <c r="Z96" s="83">
        <v>260.76863649568401</v>
      </c>
    </row>
    <row r="97" spans="15:26" x14ac:dyDescent="0.25">
      <c r="O97" s="89"/>
      <c r="P97" s="43">
        <v>43373</v>
      </c>
      <c r="Q97" s="79">
        <v>192.48330471265899</v>
      </c>
      <c r="R97" s="80">
        <v>231.52979484473599</v>
      </c>
      <c r="S97" s="80">
        <v>226.74202349735901</v>
      </c>
      <c r="T97" s="80">
        <v>324.04640178747798</v>
      </c>
      <c r="U97" s="84">
        <v>241.077696042214</v>
      </c>
      <c r="V97" s="85">
        <v>195.75676777323099</v>
      </c>
      <c r="W97" s="79">
        <v>195.68250816477399</v>
      </c>
      <c r="X97" s="80">
        <v>223.50007993553101</v>
      </c>
      <c r="Y97" s="80">
        <v>199.352472926811</v>
      </c>
      <c r="Z97" s="83">
        <v>264.29306224725201</v>
      </c>
    </row>
    <row r="98" spans="15:26" x14ac:dyDescent="0.25">
      <c r="O98" s="87"/>
      <c r="P98" s="43">
        <v>43465</v>
      </c>
      <c r="Q98" s="79">
        <v>191.01094759760099</v>
      </c>
      <c r="R98" s="80">
        <v>234.405877831429</v>
      </c>
      <c r="S98" s="80">
        <v>226.54270170398999</v>
      </c>
      <c r="T98" s="80">
        <v>323.181038821323</v>
      </c>
      <c r="U98" s="84">
        <v>224.154971777539</v>
      </c>
      <c r="V98" s="85">
        <v>192.88051046092201</v>
      </c>
      <c r="W98" s="79">
        <v>194.597390581224</v>
      </c>
      <c r="X98" s="80">
        <v>225.197243852806</v>
      </c>
      <c r="Y98" s="80">
        <v>201.75676413501299</v>
      </c>
      <c r="Z98" s="83">
        <v>268.76892718770102</v>
      </c>
    </row>
    <row r="99" spans="15:26" x14ac:dyDescent="0.25">
      <c r="O99" s="87"/>
      <c r="P99" s="43">
        <v>43555</v>
      </c>
      <c r="Q99" s="79">
        <v>189.621160402301</v>
      </c>
      <c r="R99" s="80">
        <v>240.21869359607501</v>
      </c>
      <c r="S99" s="80">
        <v>223.18317831378701</v>
      </c>
      <c r="T99" s="80">
        <v>329.28926366474701</v>
      </c>
      <c r="U99" s="84">
        <v>227.42316878754599</v>
      </c>
      <c r="V99" s="85">
        <v>194.73482919998901</v>
      </c>
      <c r="W99" s="79">
        <v>201.391991590754</v>
      </c>
      <c r="X99" s="80">
        <v>228.067146451838</v>
      </c>
      <c r="Y99" s="80">
        <v>201.913238054511</v>
      </c>
      <c r="Z99" s="83">
        <v>275.78138665362297</v>
      </c>
    </row>
    <row r="100" spans="15:26" x14ac:dyDescent="0.25">
      <c r="O100" s="87"/>
      <c r="P100" s="43">
        <v>43646</v>
      </c>
      <c r="Q100" s="79">
        <v>194.14590191974801</v>
      </c>
      <c r="R100" s="80">
        <v>245.728948419944</v>
      </c>
      <c r="S100" s="80">
        <v>223.619900323883</v>
      </c>
      <c r="T100" s="80">
        <v>335.99629502904099</v>
      </c>
      <c r="U100" s="84">
        <v>247.495202120606</v>
      </c>
      <c r="V100" s="85">
        <v>200.44157737808899</v>
      </c>
      <c r="W100" s="79">
        <v>206.354279565567</v>
      </c>
      <c r="X100" s="80">
        <v>233.59141615041099</v>
      </c>
      <c r="Y100" s="80">
        <v>198.702905584223</v>
      </c>
      <c r="Z100" s="83">
        <v>280.82595747224599</v>
      </c>
    </row>
    <row r="101" spans="15:26" x14ac:dyDescent="0.25">
      <c r="O101" s="87"/>
      <c r="P101" s="87"/>
      <c r="Q101" s="140"/>
      <c r="R101" s="141"/>
      <c r="S101" s="141"/>
      <c r="T101" s="141"/>
      <c r="U101" s="141"/>
      <c r="V101" s="142"/>
      <c r="W101" s="140"/>
      <c r="X101" s="141"/>
      <c r="Y101" s="141"/>
      <c r="Z101" s="141"/>
    </row>
    <row r="102" spans="15:26" x14ac:dyDescent="0.25">
      <c r="O102" s="88"/>
      <c r="P102" s="88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5:26" x14ac:dyDescent="0.25">
      <c r="O103" s="89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89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9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9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9"/>
      <c r="P107" s="14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9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7"/>
      <c r="P109" s="87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7"/>
      <c r="P110" s="87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7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7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7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7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7"/>
      <c r="P115" s="144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</row>
    <row r="116" spans="15:26" x14ac:dyDescent="0.25">
      <c r="O116" s="87"/>
      <c r="P116" s="144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</row>
    <row r="117" spans="15:26" x14ac:dyDescent="0.25">
      <c r="O117" s="87"/>
      <c r="P117" s="87"/>
      <c r="Q117" s="146"/>
      <c r="R117" s="147"/>
      <c r="S117" s="147"/>
      <c r="T117" s="147"/>
      <c r="U117" s="148"/>
      <c r="V117" s="148"/>
      <c r="W117" s="146"/>
      <c r="X117" s="147"/>
      <c r="Y117" s="147"/>
      <c r="Z117" s="147"/>
    </row>
    <row r="118" spans="15:26" x14ac:dyDescent="0.25">
      <c r="O118" s="87"/>
      <c r="P118" s="87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</row>
    <row r="119" spans="15:26" x14ac:dyDescent="0.25">
      <c r="O119" s="87"/>
      <c r="P119" s="87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</row>
    <row r="120" spans="15:26" x14ac:dyDescent="0.25">
      <c r="O120" s="87"/>
      <c r="P120" s="87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</row>
    <row r="121" spans="15:26" x14ac:dyDescent="0.25">
      <c r="O121" s="87"/>
      <c r="P121" s="87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</row>
    <row r="122" spans="15:26" x14ac:dyDescent="0.25">
      <c r="P122" s="43"/>
      <c r="Q122" s="79"/>
      <c r="R122" s="80"/>
      <c r="S122" s="80"/>
      <c r="T122" s="80"/>
      <c r="U122" s="84"/>
      <c r="V122" s="85"/>
      <c r="W122" s="79"/>
      <c r="X122" s="80"/>
      <c r="Y122" s="80"/>
      <c r="Z122" s="83"/>
    </row>
    <row r="123" spans="15:26" x14ac:dyDescent="0.25">
      <c r="P123" s="43"/>
      <c r="Q123" s="79"/>
      <c r="R123" s="80"/>
      <c r="S123" s="80"/>
      <c r="T123" s="80"/>
      <c r="U123" s="84"/>
      <c r="V123" s="85"/>
      <c r="W123" s="79"/>
      <c r="X123" s="80"/>
      <c r="Y123" s="80"/>
      <c r="Z123" s="83"/>
    </row>
    <row r="124" spans="15:26" x14ac:dyDescent="0.25">
      <c r="P124" s="43"/>
      <c r="Q124" s="79"/>
      <c r="R124" s="80"/>
      <c r="S124" s="80"/>
      <c r="T124" s="80"/>
      <c r="U124" s="84"/>
      <c r="V124" s="85"/>
      <c r="W124" s="79"/>
      <c r="X124" s="80"/>
      <c r="Y124" s="80"/>
      <c r="Z124" s="83"/>
    </row>
    <row r="125" spans="15:26" x14ac:dyDescent="0.25">
      <c r="P125" s="43"/>
      <c r="Q125" s="79"/>
      <c r="R125" s="80"/>
      <c r="S125" s="80"/>
      <c r="T125" s="80"/>
      <c r="U125" s="84"/>
      <c r="V125" s="85"/>
      <c r="W125" s="79"/>
      <c r="X125" s="80"/>
      <c r="Y125" s="80"/>
      <c r="Z125" s="83"/>
    </row>
    <row r="126" spans="15:26" x14ac:dyDescent="0.25">
      <c r="P126" s="43"/>
      <c r="Q126" s="79"/>
      <c r="R126" s="80"/>
      <c r="S126" s="80"/>
      <c r="T126" s="80"/>
      <c r="U126" s="84"/>
      <c r="V126" s="85"/>
      <c r="W126" s="79"/>
      <c r="X126" s="80"/>
      <c r="Y126" s="80"/>
      <c r="Z126" s="83"/>
    </row>
    <row r="127" spans="15:26" x14ac:dyDescent="0.25">
      <c r="P127" s="43"/>
      <c r="Q127" s="79"/>
      <c r="R127" s="80"/>
      <c r="S127" s="80"/>
      <c r="T127" s="80"/>
      <c r="U127" s="84"/>
      <c r="V127" s="85"/>
      <c r="W127" s="79"/>
      <c r="X127" s="80"/>
      <c r="Y127" s="80"/>
      <c r="Z127" s="83"/>
    </row>
    <row r="128" spans="15:26" x14ac:dyDescent="0.25">
      <c r="P128" s="43">
        <v>46203</v>
      </c>
      <c r="Q128" s="79" t="s">
        <v>75</v>
      </c>
      <c r="R128" s="80" t="s">
        <v>75</v>
      </c>
      <c r="S128" s="80" t="s">
        <v>75</v>
      </c>
      <c r="T128" s="80" t="s">
        <v>75</v>
      </c>
      <c r="U128" s="84" t="s">
        <v>75</v>
      </c>
      <c r="V128" s="85" t="s">
        <v>75</v>
      </c>
      <c r="W128" s="79" t="s">
        <v>75</v>
      </c>
      <c r="X128" s="80" t="s">
        <v>75</v>
      </c>
      <c r="Y128" s="80" t="s">
        <v>75</v>
      </c>
      <c r="Z128" s="83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0 P125:P128">
    <cfRule type="expression" dxfId="36" priority="9">
      <formula>$Q7=""</formula>
    </cfRule>
  </conditionalFormatting>
  <conditionalFormatting sqref="O90 O92:O100">
    <cfRule type="expression" dxfId="35" priority="7">
      <formula>$O90=""</formula>
    </cfRule>
  </conditionalFormatting>
  <conditionalFormatting sqref="P122:P124">
    <cfRule type="expression" dxfId="34" priority="6">
      <formula>$Q122=""</formula>
    </cfRule>
  </conditionalFormatting>
  <conditionalFormatting sqref="O101 O103:O121 P109 P117:P121">
    <cfRule type="expression" dxfId="33" priority="3">
      <formula>$O101=""</formula>
    </cfRule>
  </conditionalFormatting>
  <conditionalFormatting sqref="P101">
    <cfRule type="expression" dxfId="32" priority="4">
      <formula>$O101=""</formula>
    </cfRule>
  </conditionalFormatting>
  <conditionalFormatting sqref="P110">
    <cfRule type="expression" dxfId="31" priority="5">
      <formula>$O111=""</formula>
    </cfRule>
  </conditionalFormatting>
  <conditionalFormatting sqref="P111:P116">
    <cfRule type="expression" dxfId="30" priority="2">
      <formula>$O111=""</formula>
    </cfRule>
  </conditionalFormatting>
  <conditionalFormatting sqref="P103:P108">
    <cfRule type="expression" dxfId="29" priority="1">
      <formula>$O103=""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topLeftCell="L95" workbookViewId="0">
      <selection activeCell="V101" sqref="V101:V115"/>
    </sheetView>
  </sheetViews>
  <sheetFormatPr defaultRowHeight="15" x14ac:dyDescent="0.25"/>
  <cols>
    <col min="1" max="6" width="13.7109375" style="42" customWidth="1"/>
    <col min="7" max="7" width="9.5703125" style="42" customWidth="1"/>
    <col min="8" max="13" width="13.7109375" style="42" customWidth="1"/>
    <col min="14" max="14" width="23.85546875" style="47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2"/>
  </cols>
  <sheetData>
    <row r="1" spans="1:22" s="2" customFormat="1" ht="15.95" customHeight="1" x14ac:dyDescent="0.25">
      <c r="N1" s="36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O2" s="65"/>
      <c r="P2" s="66"/>
      <c r="Q2" s="66"/>
      <c r="R2" s="67"/>
      <c r="S2" s="65"/>
      <c r="T2" s="66"/>
      <c r="U2" s="66"/>
      <c r="V2" s="67"/>
    </row>
    <row r="3" spans="1:22" s="5" customFormat="1" ht="15.95" customHeight="1" x14ac:dyDescent="0.25">
      <c r="O3" s="65"/>
      <c r="P3" s="66"/>
      <c r="Q3" s="66"/>
      <c r="R3" s="67"/>
      <c r="S3" s="65"/>
      <c r="T3" s="66"/>
      <c r="U3" s="66"/>
      <c r="V3" s="67"/>
    </row>
    <row r="4" spans="1:22" s="71" customFormat="1" ht="15.95" customHeight="1" x14ac:dyDescent="0.25">
      <c r="O4" s="65"/>
      <c r="P4" s="66"/>
      <c r="Q4" s="66"/>
      <c r="R4" s="67"/>
      <c r="S4" s="65"/>
      <c r="T4" s="66"/>
      <c r="U4" s="66"/>
      <c r="V4" s="67"/>
    </row>
    <row r="5" spans="1:22" s="72" customFormat="1" ht="15" customHeight="1" x14ac:dyDescent="0.25">
      <c r="O5" s="179" t="s">
        <v>7</v>
      </c>
      <c r="P5" s="180"/>
      <c r="Q5" s="180"/>
      <c r="R5" s="181"/>
      <c r="S5" s="179" t="s">
        <v>16</v>
      </c>
      <c r="T5" s="180"/>
      <c r="U5" s="180"/>
      <c r="V5" s="181"/>
    </row>
    <row r="6" spans="1:22" s="73" customFormat="1" ht="35.1" customHeight="1" x14ac:dyDescent="0.25">
      <c r="N6" s="74" t="s">
        <v>0</v>
      </c>
      <c r="O6" s="75" t="s">
        <v>17</v>
      </c>
      <c r="P6" s="41" t="s">
        <v>18</v>
      </c>
      <c r="Q6" s="41" t="s">
        <v>19</v>
      </c>
      <c r="R6" s="76" t="s">
        <v>20</v>
      </c>
      <c r="S6" s="75" t="s">
        <v>17</v>
      </c>
      <c r="T6" s="41" t="s">
        <v>18</v>
      </c>
      <c r="U6" s="41" t="s">
        <v>19</v>
      </c>
      <c r="V6" s="76" t="s">
        <v>20</v>
      </c>
    </row>
    <row r="7" spans="1:22" x14ac:dyDescent="0.25">
      <c r="A7" s="172" t="s">
        <v>81</v>
      </c>
      <c r="B7" s="172"/>
      <c r="C7" s="172"/>
      <c r="D7" s="172"/>
      <c r="E7" s="172"/>
      <c r="F7" s="172"/>
      <c r="G7" s="78"/>
      <c r="H7" s="172" t="s">
        <v>82</v>
      </c>
      <c r="I7" s="172"/>
      <c r="J7" s="172"/>
      <c r="K7" s="172"/>
      <c r="L7" s="172"/>
      <c r="M7" s="172"/>
      <c r="N7" s="43">
        <v>35155</v>
      </c>
      <c r="O7" s="79">
        <v>66.301725015604106</v>
      </c>
      <c r="P7" s="80">
        <v>54.917204722196402</v>
      </c>
      <c r="Q7" s="80">
        <v>74.154869731718705</v>
      </c>
      <c r="R7" s="83">
        <v>62.825767581593901</v>
      </c>
      <c r="S7" s="79" t="s">
        <v>15</v>
      </c>
      <c r="T7" s="80" t="s">
        <v>15</v>
      </c>
      <c r="U7" s="80" t="s">
        <v>15</v>
      </c>
      <c r="V7" s="83" t="s">
        <v>15</v>
      </c>
    </row>
    <row r="8" spans="1:22" x14ac:dyDescent="0.25">
      <c r="A8" s="172" t="s">
        <v>74</v>
      </c>
      <c r="B8" s="172"/>
      <c r="C8" s="172"/>
      <c r="D8" s="172"/>
      <c r="E8" s="172"/>
      <c r="F8" s="172"/>
      <c r="H8" s="172" t="s">
        <v>74</v>
      </c>
      <c r="I8" s="172"/>
      <c r="J8" s="172"/>
      <c r="K8" s="172"/>
      <c r="L8" s="172"/>
      <c r="M8" s="172"/>
      <c r="N8" s="43">
        <v>35246</v>
      </c>
      <c r="O8" s="79">
        <v>67.533628250125901</v>
      </c>
      <c r="P8" s="80">
        <v>53.1323671016684</v>
      </c>
      <c r="Q8" s="80">
        <v>73.512840920641594</v>
      </c>
      <c r="R8" s="83">
        <v>64.805683841232394</v>
      </c>
      <c r="S8" s="79" t="s">
        <v>15</v>
      </c>
      <c r="T8" s="80" t="s">
        <v>15</v>
      </c>
      <c r="U8" s="80" t="s">
        <v>15</v>
      </c>
      <c r="V8" s="83" t="s">
        <v>15</v>
      </c>
    </row>
    <row r="9" spans="1:22" x14ac:dyDescent="0.25">
      <c r="N9" s="43">
        <v>35338</v>
      </c>
      <c r="O9" s="79">
        <v>70.8581896690402</v>
      </c>
      <c r="P9" s="80">
        <v>55.542495796135299</v>
      </c>
      <c r="Q9" s="80">
        <v>76.598763332262095</v>
      </c>
      <c r="R9" s="83">
        <v>66.953260438406502</v>
      </c>
      <c r="S9" s="79" t="s">
        <v>15</v>
      </c>
      <c r="T9" s="80" t="s">
        <v>15</v>
      </c>
      <c r="U9" s="80" t="s">
        <v>15</v>
      </c>
      <c r="V9" s="83" t="s">
        <v>15</v>
      </c>
    </row>
    <row r="10" spans="1:22" x14ac:dyDescent="0.25">
      <c r="N10" s="43">
        <v>35430</v>
      </c>
      <c r="O10" s="79">
        <v>72.128413534647194</v>
      </c>
      <c r="P10" s="80">
        <v>63.068825592419202</v>
      </c>
      <c r="Q10" s="80">
        <v>82.259144135306599</v>
      </c>
      <c r="R10" s="83">
        <v>67.2586199553499</v>
      </c>
      <c r="S10" s="79" t="s">
        <v>15</v>
      </c>
      <c r="T10" s="80" t="s">
        <v>15</v>
      </c>
      <c r="U10" s="80" t="s">
        <v>15</v>
      </c>
      <c r="V10" s="83" t="s">
        <v>15</v>
      </c>
    </row>
    <row r="11" spans="1:22" x14ac:dyDescent="0.25">
      <c r="N11" s="43">
        <v>35520</v>
      </c>
      <c r="O11" s="79">
        <v>71.265255603076596</v>
      </c>
      <c r="P11" s="80">
        <v>66.528739609767797</v>
      </c>
      <c r="Q11" s="80">
        <v>84.932241679296098</v>
      </c>
      <c r="R11" s="83">
        <v>67.8981410189852</v>
      </c>
      <c r="S11" s="79" t="s">
        <v>15</v>
      </c>
      <c r="T11" s="80" t="s">
        <v>15</v>
      </c>
      <c r="U11" s="80" t="s">
        <v>15</v>
      </c>
      <c r="V11" s="83" t="s">
        <v>15</v>
      </c>
    </row>
    <row r="12" spans="1:22" x14ac:dyDescent="0.25">
      <c r="N12" s="43">
        <v>35611</v>
      </c>
      <c r="O12" s="79">
        <v>71.8194930916912</v>
      </c>
      <c r="P12" s="80">
        <v>65.679066292101695</v>
      </c>
      <c r="Q12" s="80">
        <v>86.265251300265305</v>
      </c>
      <c r="R12" s="83">
        <v>70.069749234364096</v>
      </c>
      <c r="S12" s="79" t="s">
        <v>15</v>
      </c>
      <c r="T12" s="80" t="s">
        <v>15</v>
      </c>
      <c r="U12" s="80" t="s">
        <v>15</v>
      </c>
      <c r="V12" s="83" t="s">
        <v>15</v>
      </c>
    </row>
    <row r="13" spans="1:22" x14ac:dyDescent="0.25">
      <c r="N13" s="43">
        <v>35703</v>
      </c>
      <c r="O13" s="79">
        <v>72.390312014954503</v>
      </c>
      <c r="P13" s="80">
        <v>69.514997285450306</v>
      </c>
      <c r="Q13" s="80">
        <v>87.380544553532303</v>
      </c>
      <c r="R13" s="83">
        <v>74.105544808883394</v>
      </c>
      <c r="S13" s="79" t="s">
        <v>15</v>
      </c>
      <c r="T13" s="80" t="s">
        <v>15</v>
      </c>
      <c r="U13" s="80" t="s">
        <v>15</v>
      </c>
      <c r="V13" s="83" t="s">
        <v>15</v>
      </c>
    </row>
    <row r="14" spans="1:22" x14ac:dyDescent="0.25">
      <c r="N14" s="43">
        <v>35795</v>
      </c>
      <c r="O14" s="79">
        <v>73.138737276883205</v>
      </c>
      <c r="P14" s="80">
        <v>76.045079386659793</v>
      </c>
      <c r="Q14" s="80">
        <v>88.2558673081992</v>
      </c>
      <c r="R14" s="83">
        <v>77.263552236146097</v>
      </c>
      <c r="S14" s="79" t="s">
        <v>15</v>
      </c>
      <c r="T14" s="80" t="s">
        <v>15</v>
      </c>
      <c r="U14" s="80" t="s">
        <v>15</v>
      </c>
      <c r="V14" s="83" t="s">
        <v>15</v>
      </c>
    </row>
    <row r="15" spans="1:22" x14ac:dyDescent="0.25">
      <c r="N15" s="43">
        <v>35885</v>
      </c>
      <c r="O15" s="79">
        <v>75.164660910575805</v>
      </c>
      <c r="P15" s="80">
        <v>77.384627723042598</v>
      </c>
      <c r="Q15" s="80">
        <v>88.254711817981303</v>
      </c>
      <c r="R15" s="83">
        <v>78.124277296592297</v>
      </c>
      <c r="S15" s="79" t="s">
        <v>15</v>
      </c>
      <c r="T15" s="80" t="s">
        <v>15</v>
      </c>
      <c r="U15" s="80" t="s">
        <v>15</v>
      </c>
      <c r="V15" s="83" t="s">
        <v>15</v>
      </c>
    </row>
    <row r="16" spans="1:22" x14ac:dyDescent="0.25">
      <c r="N16" s="43">
        <v>35976</v>
      </c>
      <c r="O16" s="79">
        <v>77.510391739334295</v>
      </c>
      <c r="P16" s="80">
        <v>78.501375477589406</v>
      </c>
      <c r="Q16" s="80">
        <v>85.7789598294586</v>
      </c>
      <c r="R16" s="83">
        <v>79.387373072756603</v>
      </c>
      <c r="S16" s="79" t="s">
        <v>15</v>
      </c>
      <c r="T16" s="80" t="s">
        <v>15</v>
      </c>
      <c r="U16" s="80" t="s">
        <v>15</v>
      </c>
      <c r="V16" s="83" t="s">
        <v>15</v>
      </c>
    </row>
    <row r="17" spans="14:22" x14ac:dyDescent="0.25">
      <c r="N17" s="43">
        <v>36068</v>
      </c>
      <c r="O17" s="79">
        <v>77.697849059065902</v>
      </c>
      <c r="P17" s="80">
        <v>83.512865071346994</v>
      </c>
      <c r="Q17" s="80">
        <v>85.080190312661102</v>
      </c>
      <c r="R17" s="83">
        <v>81.458963755465504</v>
      </c>
      <c r="S17" s="79" t="s">
        <v>15</v>
      </c>
      <c r="T17" s="80" t="s">
        <v>15</v>
      </c>
      <c r="U17" s="80" t="s">
        <v>15</v>
      </c>
      <c r="V17" s="83" t="s">
        <v>15</v>
      </c>
    </row>
    <row r="18" spans="14:22" x14ac:dyDescent="0.25">
      <c r="N18" s="43">
        <v>36160</v>
      </c>
      <c r="O18" s="79">
        <v>77.801200843582706</v>
      </c>
      <c r="P18" s="80">
        <v>87.950045714370702</v>
      </c>
      <c r="Q18" s="80">
        <v>88.047109880125703</v>
      </c>
      <c r="R18" s="83">
        <v>83.322072035551599</v>
      </c>
      <c r="S18" s="79" t="s">
        <v>15</v>
      </c>
      <c r="T18" s="80" t="s">
        <v>15</v>
      </c>
      <c r="U18" s="80" t="s">
        <v>15</v>
      </c>
      <c r="V18" s="83" t="s">
        <v>15</v>
      </c>
    </row>
    <row r="19" spans="14:22" x14ac:dyDescent="0.25">
      <c r="N19" s="43">
        <v>36250</v>
      </c>
      <c r="O19" s="79">
        <v>82.693075991145804</v>
      </c>
      <c r="P19" s="80">
        <v>88.219628446322901</v>
      </c>
      <c r="Q19" s="80">
        <v>90.134680994698599</v>
      </c>
      <c r="R19" s="83">
        <v>84.927271680569305</v>
      </c>
      <c r="S19" s="79" t="s">
        <v>15</v>
      </c>
      <c r="T19" s="80" t="s">
        <v>15</v>
      </c>
      <c r="U19" s="80" t="s">
        <v>15</v>
      </c>
      <c r="V19" s="83" t="s">
        <v>15</v>
      </c>
    </row>
    <row r="20" spans="14:22" x14ac:dyDescent="0.25">
      <c r="N20" s="43">
        <v>36341</v>
      </c>
      <c r="O20" s="79">
        <v>91.097910094262204</v>
      </c>
      <c r="P20" s="80">
        <v>87.803241759169296</v>
      </c>
      <c r="Q20" s="80">
        <v>91.385099472000306</v>
      </c>
      <c r="R20" s="83">
        <v>86.094528676796799</v>
      </c>
      <c r="S20" s="79" t="s">
        <v>15</v>
      </c>
      <c r="T20" s="80" t="s">
        <v>15</v>
      </c>
      <c r="U20" s="80" t="s">
        <v>15</v>
      </c>
      <c r="V20" s="83" t="s">
        <v>15</v>
      </c>
    </row>
    <row r="21" spans="14:22" x14ac:dyDescent="0.25">
      <c r="N21" s="43">
        <v>36433</v>
      </c>
      <c r="O21" s="79">
        <v>94.370652924236595</v>
      </c>
      <c r="P21" s="80">
        <v>88.858661318658307</v>
      </c>
      <c r="Q21" s="80">
        <v>92.8364426895576</v>
      </c>
      <c r="R21" s="83">
        <v>87.915275665503998</v>
      </c>
      <c r="S21" s="79" t="s">
        <v>15</v>
      </c>
      <c r="T21" s="80" t="s">
        <v>15</v>
      </c>
      <c r="U21" s="80" t="s">
        <v>15</v>
      </c>
      <c r="V21" s="83" t="s">
        <v>15</v>
      </c>
    </row>
    <row r="22" spans="14:22" x14ac:dyDescent="0.25">
      <c r="N22" s="43">
        <v>36525</v>
      </c>
      <c r="O22" s="79">
        <v>92.814276206799804</v>
      </c>
      <c r="P22" s="80">
        <v>91.234161543713498</v>
      </c>
      <c r="Q22" s="80">
        <v>93.768345711140597</v>
      </c>
      <c r="R22" s="83">
        <v>91.007569762564501</v>
      </c>
      <c r="S22" s="79" t="s">
        <v>15</v>
      </c>
      <c r="T22" s="80" t="s">
        <v>15</v>
      </c>
      <c r="U22" s="80" t="s">
        <v>15</v>
      </c>
      <c r="V22" s="83" t="s">
        <v>15</v>
      </c>
    </row>
    <row r="23" spans="14:22" x14ac:dyDescent="0.25">
      <c r="N23" s="43">
        <v>36616</v>
      </c>
      <c r="O23" s="79">
        <v>94.532928529548897</v>
      </c>
      <c r="P23" s="80">
        <v>94.896849503771307</v>
      </c>
      <c r="Q23" s="80">
        <v>95.629784516724996</v>
      </c>
      <c r="R23" s="83">
        <v>94.725350347122799</v>
      </c>
      <c r="S23" s="79">
        <v>100.779602292549</v>
      </c>
      <c r="T23" s="80">
        <v>74.048888031426202</v>
      </c>
      <c r="U23" s="80">
        <v>98.540839891459598</v>
      </c>
      <c r="V23" s="83">
        <v>90.728060969767398</v>
      </c>
    </row>
    <row r="24" spans="14:22" x14ac:dyDescent="0.25">
      <c r="N24" s="43">
        <v>36707</v>
      </c>
      <c r="O24" s="79">
        <v>99.107011170906603</v>
      </c>
      <c r="P24" s="80">
        <v>100.04746491892099</v>
      </c>
      <c r="Q24" s="80">
        <v>98.998686712212304</v>
      </c>
      <c r="R24" s="83">
        <v>98.400225790259398</v>
      </c>
      <c r="S24" s="79">
        <v>100.107956475896</v>
      </c>
      <c r="T24" s="80">
        <v>82.449897162627806</v>
      </c>
      <c r="U24" s="80">
        <v>98.112703210993601</v>
      </c>
      <c r="V24" s="83">
        <v>94.658732717095702</v>
      </c>
    </row>
    <row r="25" spans="14:22" x14ac:dyDescent="0.25">
      <c r="N25" s="43">
        <v>36799</v>
      </c>
      <c r="O25" s="79">
        <v>101.10847445233399</v>
      </c>
      <c r="P25" s="80">
        <v>100.709368596839</v>
      </c>
      <c r="Q25" s="80">
        <v>100.63647306546299</v>
      </c>
      <c r="R25" s="83">
        <v>99.640559226826795</v>
      </c>
      <c r="S25" s="79">
        <v>100.44192903964201</v>
      </c>
      <c r="T25" s="80">
        <v>95.839341163951701</v>
      </c>
      <c r="U25" s="80">
        <v>98.786101030413505</v>
      </c>
      <c r="V25" s="83">
        <v>97.797916279534306</v>
      </c>
    </row>
    <row r="26" spans="14:22" x14ac:dyDescent="0.25">
      <c r="N26" s="43">
        <v>36891</v>
      </c>
      <c r="O26" s="79">
        <v>100</v>
      </c>
      <c r="P26" s="80">
        <v>100</v>
      </c>
      <c r="Q26" s="80">
        <v>100</v>
      </c>
      <c r="R26" s="83">
        <v>100</v>
      </c>
      <c r="S26" s="79">
        <v>100</v>
      </c>
      <c r="T26" s="80">
        <v>100</v>
      </c>
      <c r="U26" s="80">
        <v>100</v>
      </c>
      <c r="V26" s="83">
        <v>100</v>
      </c>
    </row>
    <row r="27" spans="14:22" x14ac:dyDescent="0.25">
      <c r="N27" s="43">
        <v>36981</v>
      </c>
      <c r="O27" s="79">
        <v>101.726955381148</v>
      </c>
      <c r="P27" s="80">
        <v>103.58386052915</v>
      </c>
      <c r="Q27" s="80">
        <v>99.773211531306799</v>
      </c>
      <c r="R27" s="83">
        <v>102.229543900363</v>
      </c>
      <c r="S27" s="79">
        <v>100.579462735646</v>
      </c>
      <c r="T27" s="80">
        <v>101.886325062745</v>
      </c>
      <c r="U27" s="80">
        <v>100.624191109867</v>
      </c>
      <c r="V27" s="83">
        <v>99.869946749960405</v>
      </c>
    </row>
    <row r="28" spans="14:22" x14ac:dyDescent="0.25">
      <c r="N28" s="43">
        <v>37072</v>
      </c>
      <c r="O28" s="79">
        <v>107.432650148454</v>
      </c>
      <c r="P28" s="80">
        <v>103.56513994167101</v>
      </c>
      <c r="Q28" s="80">
        <v>101.634363371319</v>
      </c>
      <c r="R28" s="83">
        <v>105.106241943992</v>
      </c>
      <c r="S28" s="79">
        <v>106.418929841997</v>
      </c>
      <c r="T28" s="80">
        <v>105.85902742916601</v>
      </c>
      <c r="U28" s="80">
        <v>99.952049193721194</v>
      </c>
      <c r="V28" s="83">
        <v>98.250565333958704</v>
      </c>
    </row>
    <row r="29" spans="14:22" x14ac:dyDescent="0.25">
      <c r="N29" s="43">
        <v>37164</v>
      </c>
      <c r="O29" s="79">
        <v>109.852620611942</v>
      </c>
      <c r="P29" s="80">
        <v>100.74598035248999</v>
      </c>
      <c r="Q29" s="80">
        <v>105.405312662575</v>
      </c>
      <c r="R29" s="83">
        <v>105.926505014998</v>
      </c>
      <c r="S29" s="79">
        <v>111.074973792032</v>
      </c>
      <c r="T29" s="80">
        <v>104.512950692999</v>
      </c>
      <c r="U29" s="80">
        <v>98.604704078148799</v>
      </c>
      <c r="V29" s="83">
        <v>97.642039107691502</v>
      </c>
    </row>
    <row r="30" spans="14:22" x14ac:dyDescent="0.25">
      <c r="N30" s="43">
        <v>37256</v>
      </c>
      <c r="O30" s="79">
        <v>108.403640175562</v>
      </c>
      <c r="P30" s="80">
        <v>103.3614649308</v>
      </c>
      <c r="Q30" s="80">
        <v>107.74210889293499</v>
      </c>
      <c r="R30" s="83">
        <v>106.093711961469</v>
      </c>
      <c r="S30" s="79">
        <v>110.229423750602</v>
      </c>
      <c r="T30" s="80">
        <v>100.813074987337</v>
      </c>
      <c r="U30" s="80">
        <v>99.418760959849607</v>
      </c>
      <c r="V30" s="83">
        <v>98.180348785973095</v>
      </c>
    </row>
    <row r="31" spans="14:22" x14ac:dyDescent="0.25">
      <c r="N31" s="43">
        <v>37346</v>
      </c>
      <c r="O31" s="79">
        <v>109.878143021922</v>
      </c>
      <c r="P31" s="80">
        <v>110.07526214734899</v>
      </c>
      <c r="Q31" s="80">
        <v>107.722758671721</v>
      </c>
      <c r="R31" s="83">
        <v>108.321465030724</v>
      </c>
      <c r="S31" s="79">
        <v>109.468463118467</v>
      </c>
      <c r="T31" s="80">
        <v>101.617541676606</v>
      </c>
      <c r="U31" s="80">
        <v>102.484389581101</v>
      </c>
      <c r="V31" s="83">
        <v>99.2778746686255</v>
      </c>
    </row>
    <row r="32" spans="14:22" x14ac:dyDescent="0.25">
      <c r="N32" s="43">
        <v>37437</v>
      </c>
      <c r="O32" s="79">
        <v>114.904443818213</v>
      </c>
      <c r="P32" s="80">
        <v>115.53278108758499</v>
      </c>
      <c r="Q32" s="80">
        <v>108.354990585555</v>
      </c>
      <c r="R32" s="83">
        <v>112.353731084541</v>
      </c>
      <c r="S32" s="79">
        <v>109.408932477389</v>
      </c>
      <c r="T32" s="80">
        <v>105.92534040809799</v>
      </c>
      <c r="U32" s="80">
        <v>104.426732149068</v>
      </c>
      <c r="V32" s="83">
        <v>99.682091302083904</v>
      </c>
    </row>
    <row r="33" spans="1:22" x14ac:dyDescent="0.25">
      <c r="N33" s="43">
        <v>37529</v>
      </c>
      <c r="O33" s="79">
        <v>118.463222990139</v>
      </c>
      <c r="P33" s="80">
        <v>117.05701640632699</v>
      </c>
      <c r="Q33" s="80">
        <v>112.231791638388</v>
      </c>
      <c r="R33" s="83">
        <v>116.388547541481</v>
      </c>
      <c r="S33" s="79">
        <v>113.99627610496501</v>
      </c>
      <c r="T33" s="80">
        <v>105.84863520995501</v>
      </c>
      <c r="U33" s="80">
        <v>105.338292033841</v>
      </c>
      <c r="V33" s="83">
        <v>100.562529616598</v>
      </c>
    </row>
    <row r="34" spans="1:22" x14ac:dyDescent="0.25">
      <c r="N34" s="43">
        <v>37621</v>
      </c>
      <c r="O34" s="79">
        <v>118.2666575113</v>
      </c>
      <c r="P34" s="80">
        <v>118.090304556096</v>
      </c>
      <c r="Q34" s="80">
        <v>117.17450363475</v>
      </c>
      <c r="R34" s="83">
        <v>118.81510505858699</v>
      </c>
      <c r="S34" s="79">
        <v>120.77776507338299</v>
      </c>
      <c r="T34" s="80">
        <v>102.281856981633</v>
      </c>
      <c r="U34" s="80">
        <v>107.879304720958</v>
      </c>
      <c r="V34" s="83">
        <v>103.21381315332</v>
      </c>
    </row>
    <row r="35" spans="1:22" x14ac:dyDescent="0.25">
      <c r="N35" s="43">
        <v>37711</v>
      </c>
      <c r="O35" s="79">
        <v>119.336186115847</v>
      </c>
      <c r="P35" s="80">
        <v>122.354957546534</v>
      </c>
      <c r="Q35" s="80">
        <v>119.858458416242</v>
      </c>
      <c r="R35" s="83">
        <v>121.747450931575</v>
      </c>
      <c r="S35" s="79">
        <v>117.198565402513</v>
      </c>
      <c r="T35" s="80">
        <v>104.728046717838</v>
      </c>
      <c r="U35" s="80">
        <v>111.69873571623501</v>
      </c>
      <c r="V35" s="83">
        <v>106.255301595928</v>
      </c>
    </row>
    <row r="36" spans="1:22" x14ac:dyDescent="0.25">
      <c r="N36" s="43">
        <v>37802</v>
      </c>
      <c r="O36" s="79">
        <v>122.696743460954</v>
      </c>
      <c r="P36" s="80">
        <v>128.38386434813401</v>
      </c>
      <c r="Q36" s="80">
        <v>119.731720377158</v>
      </c>
      <c r="R36" s="83">
        <v>125.92416835647801</v>
      </c>
      <c r="S36" s="79">
        <v>111.013272408006</v>
      </c>
      <c r="T36" s="80">
        <v>105.471112159901</v>
      </c>
      <c r="U36" s="80">
        <v>113.35590938050299</v>
      </c>
      <c r="V36" s="83">
        <v>109.268931064814</v>
      </c>
    </row>
    <row r="37" spans="1:22" x14ac:dyDescent="0.25">
      <c r="N37" s="43">
        <v>37894</v>
      </c>
      <c r="O37" s="79">
        <v>125.18215608777599</v>
      </c>
      <c r="P37" s="80">
        <v>133.28787196608999</v>
      </c>
      <c r="Q37" s="80">
        <v>121.475737891487</v>
      </c>
      <c r="R37" s="83">
        <v>128.92219801748001</v>
      </c>
      <c r="S37" s="79">
        <v>115.022596362736</v>
      </c>
      <c r="T37" s="80">
        <v>101.532758002612</v>
      </c>
      <c r="U37" s="80">
        <v>111.94347829045699</v>
      </c>
      <c r="V37" s="83">
        <v>110.13531636830901</v>
      </c>
    </row>
    <row r="38" spans="1:22" x14ac:dyDescent="0.25">
      <c r="A38" s="90"/>
      <c r="N38" s="43">
        <v>37986</v>
      </c>
      <c r="O38" s="79">
        <v>127.716895426349</v>
      </c>
      <c r="P38" s="80">
        <v>136.85654066177301</v>
      </c>
      <c r="Q38" s="80">
        <v>127.48419377010499</v>
      </c>
      <c r="R38" s="83">
        <v>131.85348033669499</v>
      </c>
      <c r="S38" s="79">
        <v>124.655114030525</v>
      </c>
      <c r="T38" s="80">
        <v>105.023551226458</v>
      </c>
      <c r="U38" s="80">
        <v>112.294053082132</v>
      </c>
      <c r="V38" s="83">
        <v>110.26186823233201</v>
      </c>
    </row>
    <row r="39" spans="1:22" x14ac:dyDescent="0.25">
      <c r="N39" s="43">
        <v>38077</v>
      </c>
      <c r="O39" s="79">
        <v>132.4018884372</v>
      </c>
      <c r="P39" s="80">
        <v>142.22702084098199</v>
      </c>
      <c r="Q39" s="80">
        <v>134.7574791232</v>
      </c>
      <c r="R39" s="83">
        <v>138.74619058685801</v>
      </c>
      <c r="S39" s="79">
        <v>119.98156798008399</v>
      </c>
      <c r="T39" s="80">
        <v>117.680603288771</v>
      </c>
      <c r="U39" s="80">
        <v>116.492341447532</v>
      </c>
      <c r="V39" s="83">
        <v>114.494882906878</v>
      </c>
    </row>
    <row r="40" spans="1:22" x14ac:dyDescent="0.25">
      <c r="N40" s="43">
        <v>38168</v>
      </c>
      <c r="O40" s="79">
        <v>135.73811119291801</v>
      </c>
      <c r="P40" s="80">
        <v>148.02804323960399</v>
      </c>
      <c r="Q40" s="80">
        <v>140.807205174545</v>
      </c>
      <c r="R40" s="83">
        <v>148.15829281336701</v>
      </c>
      <c r="S40" s="79">
        <v>113.609351486611</v>
      </c>
      <c r="T40" s="80">
        <v>125.288535154464</v>
      </c>
      <c r="U40" s="80">
        <v>123.07195808266</v>
      </c>
      <c r="V40" s="83">
        <v>121.365578177055</v>
      </c>
    </row>
    <row r="41" spans="1:22" x14ac:dyDescent="0.25">
      <c r="N41" s="43">
        <v>38260</v>
      </c>
      <c r="O41" s="79">
        <v>135.686804307079</v>
      </c>
      <c r="P41" s="80">
        <v>151.69811255516399</v>
      </c>
      <c r="Q41" s="80">
        <v>144.17873623975501</v>
      </c>
      <c r="R41" s="83">
        <v>151.69970712361399</v>
      </c>
      <c r="S41" s="79">
        <v>121.760262413551</v>
      </c>
      <c r="T41" s="80">
        <v>124.94598213402099</v>
      </c>
      <c r="U41" s="80">
        <v>129.111877604776</v>
      </c>
      <c r="V41" s="83">
        <v>125.699647028687</v>
      </c>
    </row>
    <row r="42" spans="1:22" x14ac:dyDescent="0.25">
      <c r="N42" s="43">
        <v>38352</v>
      </c>
      <c r="O42" s="79">
        <v>136.16244577574301</v>
      </c>
      <c r="P42" s="80">
        <v>156.05532845728101</v>
      </c>
      <c r="Q42" s="80">
        <v>149.23823420737401</v>
      </c>
      <c r="R42" s="83">
        <v>152.662153824206</v>
      </c>
      <c r="S42" s="79">
        <v>128.721394170812</v>
      </c>
      <c r="T42" s="80">
        <v>128.944727400967</v>
      </c>
      <c r="U42" s="80">
        <v>133.325635424003</v>
      </c>
      <c r="V42" s="83">
        <v>127.040591781502</v>
      </c>
    </row>
    <row r="43" spans="1:22" x14ac:dyDescent="0.25">
      <c r="N43" s="43">
        <v>38442</v>
      </c>
      <c r="O43" s="79">
        <v>139.684069564758</v>
      </c>
      <c r="P43" s="80">
        <v>165.05761209452399</v>
      </c>
      <c r="Q43" s="80">
        <v>159.98426202539201</v>
      </c>
      <c r="R43" s="83">
        <v>160.30201915082301</v>
      </c>
      <c r="S43" s="79">
        <v>131.04938672751601</v>
      </c>
      <c r="T43" s="80">
        <v>135.003023148783</v>
      </c>
      <c r="U43" s="80">
        <v>137.71252247846701</v>
      </c>
      <c r="V43" s="83">
        <v>129.92807303522599</v>
      </c>
    </row>
    <row r="44" spans="1:22" x14ac:dyDescent="0.25">
      <c r="N44" s="43">
        <v>38533</v>
      </c>
      <c r="O44" s="79">
        <v>144.28486659271499</v>
      </c>
      <c r="P44" s="80">
        <v>175.67463389955401</v>
      </c>
      <c r="Q44" s="80">
        <v>172.195327239444</v>
      </c>
      <c r="R44" s="83">
        <v>171.036340916413</v>
      </c>
      <c r="S44" s="79">
        <v>132.235834817257</v>
      </c>
      <c r="T44" s="80">
        <v>134.20543040639299</v>
      </c>
      <c r="U44" s="80">
        <v>144.617772992845</v>
      </c>
      <c r="V44" s="83">
        <v>135.420436057839</v>
      </c>
    </row>
    <row r="45" spans="1:22" x14ac:dyDescent="0.25">
      <c r="N45" s="43">
        <v>38625</v>
      </c>
      <c r="O45" s="79">
        <v>146.82015678956901</v>
      </c>
      <c r="P45" s="80">
        <v>178.38795703812701</v>
      </c>
      <c r="Q45" s="80">
        <v>174.976554950679</v>
      </c>
      <c r="R45" s="83">
        <v>175.94179199675</v>
      </c>
      <c r="S45" s="79">
        <v>130.39455024294099</v>
      </c>
      <c r="T45" s="80">
        <v>137.17832430424301</v>
      </c>
      <c r="U45" s="80">
        <v>153.81260364843001</v>
      </c>
      <c r="V45" s="83">
        <v>141.08773846545299</v>
      </c>
    </row>
    <row r="46" spans="1:22" x14ac:dyDescent="0.25">
      <c r="N46" s="43">
        <v>38717</v>
      </c>
      <c r="O46" s="79">
        <v>147.683688236466</v>
      </c>
      <c r="P46" s="80">
        <v>179.578565589774</v>
      </c>
      <c r="Q46" s="80">
        <v>174.042674979716</v>
      </c>
      <c r="R46" s="83">
        <v>176.962082779036</v>
      </c>
      <c r="S46" s="79">
        <v>129.40879768951299</v>
      </c>
      <c r="T46" s="80">
        <v>148.945350887286</v>
      </c>
      <c r="U46" s="80">
        <v>157.876398439822</v>
      </c>
      <c r="V46" s="83">
        <v>146.48535188618999</v>
      </c>
    </row>
    <row r="47" spans="1:22" x14ac:dyDescent="0.25">
      <c r="N47" s="43">
        <v>38807</v>
      </c>
      <c r="O47" s="79">
        <v>147.09805123467899</v>
      </c>
      <c r="P47" s="80">
        <v>186.23667587511099</v>
      </c>
      <c r="Q47" s="80">
        <v>177.991807077581</v>
      </c>
      <c r="R47" s="83">
        <v>181.18923173507099</v>
      </c>
      <c r="S47" s="79">
        <v>132.30700289849099</v>
      </c>
      <c r="T47" s="80">
        <v>156.995707707722</v>
      </c>
      <c r="U47" s="80">
        <v>157.49549443738499</v>
      </c>
      <c r="V47" s="83">
        <v>151.24687963796299</v>
      </c>
    </row>
    <row r="48" spans="1:22" x14ac:dyDescent="0.25">
      <c r="N48" s="43">
        <v>38898</v>
      </c>
      <c r="O48" s="79">
        <v>144.124952416605</v>
      </c>
      <c r="P48" s="80">
        <v>189.385923285047</v>
      </c>
      <c r="Q48" s="80">
        <v>178.87036247278701</v>
      </c>
      <c r="R48" s="83">
        <v>186.542290805889</v>
      </c>
      <c r="S48" s="79">
        <v>136.572594751683</v>
      </c>
      <c r="T48" s="80">
        <v>164.49519402899901</v>
      </c>
      <c r="U48" s="80">
        <v>159.25127215243</v>
      </c>
      <c r="V48" s="83">
        <v>153.53618558377599</v>
      </c>
    </row>
    <row r="49" spans="14:22" x14ac:dyDescent="0.25">
      <c r="N49" s="43">
        <v>38990</v>
      </c>
      <c r="O49" s="79">
        <v>143.851878833375</v>
      </c>
      <c r="P49" s="80">
        <v>185.93468513616801</v>
      </c>
      <c r="Q49" s="80">
        <v>174.194991167089</v>
      </c>
      <c r="R49" s="83">
        <v>187.97901944256799</v>
      </c>
      <c r="S49" s="79">
        <v>138.7352746103</v>
      </c>
      <c r="T49" s="80">
        <v>177.04721184651601</v>
      </c>
      <c r="U49" s="80">
        <v>158.99048647935399</v>
      </c>
      <c r="V49" s="83">
        <v>155.312649065908</v>
      </c>
    </row>
    <row r="50" spans="14:22" x14ac:dyDescent="0.25">
      <c r="N50" s="43">
        <v>39082</v>
      </c>
      <c r="O50" s="79">
        <v>146.00855477464401</v>
      </c>
      <c r="P50" s="80">
        <v>186.42608333840599</v>
      </c>
      <c r="Q50" s="80">
        <v>173.779551671478</v>
      </c>
      <c r="R50" s="83">
        <v>188.55605783166601</v>
      </c>
      <c r="S50" s="79">
        <v>141.99318902589701</v>
      </c>
      <c r="T50" s="80">
        <v>186.87115885095</v>
      </c>
      <c r="U50" s="80">
        <v>158.217639567167</v>
      </c>
      <c r="V50" s="83">
        <v>159.94089398406399</v>
      </c>
    </row>
    <row r="51" spans="14:22" x14ac:dyDescent="0.25">
      <c r="N51" s="43">
        <v>39172</v>
      </c>
      <c r="O51" s="79">
        <v>145.101515767514</v>
      </c>
      <c r="P51" s="80">
        <v>195.63583265428099</v>
      </c>
      <c r="Q51" s="80">
        <v>181.00311571035201</v>
      </c>
      <c r="R51" s="83">
        <v>193.87343512214599</v>
      </c>
      <c r="S51" s="79">
        <v>145.92618709002801</v>
      </c>
      <c r="T51" s="80">
        <v>189.938662729703</v>
      </c>
      <c r="U51" s="80">
        <v>161.44133325387099</v>
      </c>
      <c r="V51" s="83">
        <v>166.52316257038001</v>
      </c>
    </row>
    <row r="52" spans="14:22" x14ac:dyDescent="0.25">
      <c r="N52" s="43">
        <v>39263</v>
      </c>
      <c r="O52" s="79">
        <v>141.66192770788101</v>
      </c>
      <c r="P52" s="80">
        <v>203.82881113102599</v>
      </c>
      <c r="Q52" s="80">
        <v>186.14028626560901</v>
      </c>
      <c r="R52" s="83">
        <v>201.15834710175901</v>
      </c>
      <c r="S52" s="79">
        <v>145.096921236752</v>
      </c>
      <c r="T52" s="80">
        <v>190.22891701562699</v>
      </c>
      <c r="U52" s="80">
        <v>164.86125043059599</v>
      </c>
      <c r="V52" s="83">
        <v>173.53391839197101</v>
      </c>
    </row>
    <row r="53" spans="14:22" x14ac:dyDescent="0.25">
      <c r="N53" s="43">
        <v>39355</v>
      </c>
      <c r="O53" s="79">
        <v>138.91316826541501</v>
      </c>
      <c r="P53" s="80">
        <v>199.49911253101601</v>
      </c>
      <c r="Q53" s="80">
        <v>178.913254045759</v>
      </c>
      <c r="R53" s="83">
        <v>198.94383249148501</v>
      </c>
      <c r="S53" s="79">
        <v>145.13729640046699</v>
      </c>
      <c r="T53" s="80">
        <v>195.10782599093301</v>
      </c>
      <c r="U53" s="80">
        <v>164.771939572702</v>
      </c>
      <c r="V53" s="83">
        <v>176.50782582851099</v>
      </c>
    </row>
    <row r="54" spans="14:22" x14ac:dyDescent="0.25">
      <c r="N54" s="43">
        <v>39447</v>
      </c>
      <c r="O54" s="79">
        <v>137.520252032554</v>
      </c>
      <c r="P54" s="80">
        <v>192.709775903978</v>
      </c>
      <c r="Q54" s="80">
        <v>170.50514448588001</v>
      </c>
      <c r="R54" s="83">
        <v>190.88032872341</v>
      </c>
      <c r="S54" s="79">
        <v>148.58392521840599</v>
      </c>
      <c r="T54" s="80">
        <v>197.59287466596999</v>
      </c>
      <c r="U54" s="80">
        <v>161.981379430597</v>
      </c>
      <c r="V54" s="83">
        <v>171.54328208555401</v>
      </c>
    </row>
    <row r="55" spans="14:22" x14ac:dyDescent="0.25">
      <c r="N55" s="43">
        <v>39538</v>
      </c>
      <c r="O55" s="79">
        <v>135.52087198680201</v>
      </c>
      <c r="P55" s="80">
        <v>193.87248824205</v>
      </c>
      <c r="Q55" s="80">
        <v>168.01467393928499</v>
      </c>
      <c r="R55" s="83">
        <v>187.67434938629299</v>
      </c>
      <c r="S55" s="79">
        <v>148.67074944855599</v>
      </c>
      <c r="T55" s="80">
        <v>181.53681100023201</v>
      </c>
      <c r="U55" s="80">
        <v>157.11540192653399</v>
      </c>
      <c r="V55" s="83">
        <v>166.207280773413</v>
      </c>
    </row>
    <row r="56" spans="14:22" x14ac:dyDescent="0.25">
      <c r="N56" s="43">
        <v>39629</v>
      </c>
      <c r="O56" s="79">
        <v>133.718504366524</v>
      </c>
      <c r="P56" s="80">
        <v>196.19317665486801</v>
      </c>
      <c r="Q56" s="80">
        <v>163.596995164693</v>
      </c>
      <c r="R56" s="83">
        <v>186.16540944048199</v>
      </c>
      <c r="S56" s="79">
        <v>144.80094380706601</v>
      </c>
      <c r="T56" s="80">
        <v>173.03068185034999</v>
      </c>
      <c r="U56" s="80">
        <v>152.32920792696001</v>
      </c>
      <c r="V56" s="83">
        <v>164.51315435863299</v>
      </c>
    </row>
    <row r="57" spans="14:22" x14ac:dyDescent="0.25">
      <c r="N57" s="43">
        <v>39721</v>
      </c>
      <c r="O57" s="79">
        <v>126.257853901293</v>
      </c>
      <c r="P57" s="80">
        <v>188.490559225993</v>
      </c>
      <c r="Q57" s="80">
        <v>152.79518808148899</v>
      </c>
      <c r="R57" s="83">
        <v>175.81096166511401</v>
      </c>
      <c r="S57" s="79">
        <v>140.44773847355401</v>
      </c>
      <c r="T57" s="80">
        <v>178.137855142164</v>
      </c>
      <c r="U57" s="80">
        <v>147.778704301918</v>
      </c>
      <c r="V57" s="83">
        <v>159.93870487836901</v>
      </c>
    </row>
    <row r="58" spans="14:22" x14ac:dyDescent="0.25">
      <c r="N58" s="43">
        <v>39813</v>
      </c>
      <c r="O58" s="79">
        <v>115.90419898115501</v>
      </c>
      <c r="P58" s="80">
        <v>177.64943236854401</v>
      </c>
      <c r="Q58" s="80">
        <v>142.88438511059499</v>
      </c>
      <c r="R58" s="83">
        <v>162.32457997517901</v>
      </c>
      <c r="S58" s="79">
        <v>134.918663585801</v>
      </c>
      <c r="T58" s="80">
        <v>173.80681261826399</v>
      </c>
      <c r="U58" s="80">
        <v>141.80938351635999</v>
      </c>
      <c r="V58" s="83">
        <v>151.84754935033899</v>
      </c>
    </row>
    <row r="59" spans="14:22" x14ac:dyDescent="0.25">
      <c r="N59" s="43">
        <v>39903</v>
      </c>
      <c r="O59" s="79">
        <v>110.24705912025</v>
      </c>
      <c r="P59" s="80">
        <v>168.87294260871701</v>
      </c>
      <c r="Q59" s="80">
        <v>137.70312074900201</v>
      </c>
      <c r="R59" s="83">
        <v>148.67246192858099</v>
      </c>
      <c r="S59" s="79">
        <v>122.694630522075</v>
      </c>
      <c r="T59" s="80">
        <v>155.137305739412</v>
      </c>
      <c r="U59" s="80">
        <v>131.99670760608299</v>
      </c>
      <c r="V59" s="83">
        <v>137.75429237647799</v>
      </c>
    </row>
    <row r="60" spans="14:22" x14ac:dyDescent="0.25">
      <c r="N60" s="43">
        <v>39994</v>
      </c>
      <c r="O60" s="79">
        <v>109.770078380304</v>
      </c>
      <c r="P60" s="80">
        <v>161.05696550403101</v>
      </c>
      <c r="Q60" s="80">
        <v>133.71084916719499</v>
      </c>
      <c r="R60" s="83">
        <v>134.102207690548</v>
      </c>
      <c r="S60" s="79">
        <v>111.82644206090499</v>
      </c>
      <c r="T60" s="80">
        <v>128.14105493120701</v>
      </c>
      <c r="U60" s="80">
        <v>120.05819754403301</v>
      </c>
      <c r="V60" s="83">
        <v>125.20993970277701</v>
      </c>
    </row>
    <row r="61" spans="14:22" x14ac:dyDescent="0.25">
      <c r="N61" s="43">
        <v>40086</v>
      </c>
      <c r="O61" s="79">
        <v>108.222896708582</v>
      </c>
      <c r="P61" s="80">
        <v>162.78135433160301</v>
      </c>
      <c r="Q61" s="80">
        <v>129.74626567802099</v>
      </c>
      <c r="R61" s="83">
        <v>127.887292405401</v>
      </c>
      <c r="S61" s="79">
        <v>104.67574471700399</v>
      </c>
      <c r="T61" s="80">
        <v>115.682187511081</v>
      </c>
      <c r="U61" s="80">
        <v>112.832958430387</v>
      </c>
      <c r="V61" s="83">
        <v>117.54646778788801</v>
      </c>
    </row>
    <row r="62" spans="14:22" x14ac:dyDescent="0.25">
      <c r="N62" s="43">
        <v>40178</v>
      </c>
      <c r="O62" s="79">
        <v>102.56763304874301</v>
      </c>
      <c r="P62" s="80">
        <v>165.68290655274001</v>
      </c>
      <c r="Q62" s="80">
        <v>126.22183684575501</v>
      </c>
      <c r="R62" s="83">
        <v>127.332057026272</v>
      </c>
      <c r="S62" s="79">
        <v>102.890399463541</v>
      </c>
      <c r="T62" s="80">
        <v>122.14239050485401</v>
      </c>
      <c r="U62" s="80">
        <v>110.16946818815499</v>
      </c>
      <c r="V62" s="83">
        <v>109.142589579142</v>
      </c>
    </row>
    <row r="63" spans="14:22" x14ac:dyDescent="0.25">
      <c r="N63" s="43">
        <v>40268</v>
      </c>
      <c r="O63" s="79">
        <v>98.352219294723099</v>
      </c>
      <c r="P63" s="80">
        <v>159.101183193601</v>
      </c>
      <c r="Q63" s="80">
        <v>124.095903337766</v>
      </c>
      <c r="R63" s="83">
        <v>126.29007990143501</v>
      </c>
      <c r="S63" s="79">
        <v>105.16497634509</v>
      </c>
      <c r="T63" s="80">
        <v>134.67180783676801</v>
      </c>
      <c r="U63" s="80">
        <v>110.075449188047</v>
      </c>
      <c r="V63" s="83">
        <v>109.389376679175</v>
      </c>
    </row>
    <row r="64" spans="14:22" x14ac:dyDescent="0.25">
      <c r="N64" s="43">
        <v>40359</v>
      </c>
      <c r="O64" s="79">
        <v>96.243953411081307</v>
      </c>
      <c r="P64" s="80">
        <v>149.07450863633599</v>
      </c>
      <c r="Q64" s="80">
        <v>122.883682105587</v>
      </c>
      <c r="R64" s="83">
        <v>123.71663815953301</v>
      </c>
      <c r="S64" s="79">
        <v>103.812839729884</v>
      </c>
      <c r="T64" s="80">
        <v>140.58268076765401</v>
      </c>
      <c r="U64" s="80">
        <v>115.569731828055</v>
      </c>
      <c r="V64" s="83">
        <v>116.45665225373</v>
      </c>
    </row>
    <row r="65" spans="14:22" x14ac:dyDescent="0.25">
      <c r="N65" s="43">
        <v>40451</v>
      </c>
      <c r="O65" s="79">
        <v>93.595835213221307</v>
      </c>
      <c r="P65" s="80">
        <v>151.238056103178</v>
      </c>
      <c r="Q65" s="80">
        <v>122.436419450698</v>
      </c>
      <c r="R65" s="83">
        <v>120.59898614835799</v>
      </c>
      <c r="S65" s="79">
        <v>102.888143654779</v>
      </c>
      <c r="T65" s="80">
        <v>138.97463300728799</v>
      </c>
      <c r="U65" s="80">
        <v>124.200719078326</v>
      </c>
      <c r="V65" s="83">
        <v>117.872793977453</v>
      </c>
    </row>
    <row r="66" spans="14:22" x14ac:dyDescent="0.25">
      <c r="N66" s="43">
        <v>40543</v>
      </c>
      <c r="O66" s="79">
        <v>90.522114728761395</v>
      </c>
      <c r="P66" s="80">
        <v>158.78435506980799</v>
      </c>
      <c r="Q66" s="80">
        <v>121.13074572929899</v>
      </c>
      <c r="R66" s="83">
        <v>119.116342097641</v>
      </c>
      <c r="S66" s="79">
        <v>102.171761030555</v>
      </c>
      <c r="T66" s="80">
        <v>141.19412145869299</v>
      </c>
      <c r="U66" s="80">
        <v>127.74119185897</v>
      </c>
      <c r="V66" s="83">
        <v>118.140917284301</v>
      </c>
    </row>
    <row r="67" spans="14:22" x14ac:dyDescent="0.25">
      <c r="N67" s="43">
        <v>40633</v>
      </c>
      <c r="O67" s="79">
        <v>90.418706053127394</v>
      </c>
      <c r="P67" s="80">
        <v>156.95033552345501</v>
      </c>
      <c r="Q67" s="80">
        <v>119.30362588368899</v>
      </c>
      <c r="R67" s="83">
        <v>119.798440879575</v>
      </c>
      <c r="S67" s="79">
        <v>102.58568106138701</v>
      </c>
      <c r="T67" s="80">
        <v>150.27939286490101</v>
      </c>
      <c r="U67" s="80">
        <v>126.895909362174</v>
      </c>
      <c r="V67" s="83">
        <v>121.952387099936</v>
      </c>
    </row>
    <row r="68" spans="14:22" x14ac:dyDescent="0.25">
      <c r="N68" s="43">
        <v>40724</v>
      </c>
      <c r="O68" s="79">
        <v>93.125405656035298</v>
      </c>
      <c r="P68" s="80">
        <v>155.129165324864</v>
      </c>
      <c r="Q68" s="80">
        <v>119.109162367325</v>
      </c>
      <c r="R68" s="83">
        <v>120.774267288388</v>
      </c>
      <c r="S68" s="79">
        <v>107.15594456793499</v>
      </c>
      <c r="T68" s="80">
        <v>153.484166210236</v>
      </c>
      <c r="U68" s="80">
        <v>126.01616517428801</v>
      </c>
      <c r="V68" s="83">
        <v>124.901730200014</v>
      </c>
    </row>
    <row r="69" spans="14:22" x14ac:dyDescent="0.25">
      <c r="N69" s="43">
        <v>40816</v>
      </c>
      <c r="O69" s="79">
        <v>94.146368486391196</v>
      </c>
      <c r="P69" s="80">
        <v>160.67915324634799</v>
      </c>
      <c r="Q69" s="80">
        <v>119.815286574037</v>
      </c>
      <c r="R69" s="83">
        <v>120.91719417823001</v>
      </c>
      <c r="S69" s="79">
        <v>115.396422363746</v>
      </c>
      <c r="T69" s="80">
        <v>150.398729561229</v>
      </c>
      <c r="U69" s="80">
        <v>127.550608814697</v>
      </c>
      <c r="V69" s="83">
        <v>126.803200449145</v>
      </c>
    </row>
    <row r="70" spans="14:22" x14ac:dyDescent="0.25">
      <c r="N70" s="43">
        <v>40908</v>
      </c>
      <c r="O70" s="79">
        <v>92.387045391622394</v>
      </c>
      <c r="P70" s="80">
        <v>165.14619986713799</v>
      </c>
      <c r="Q70" s="80">
        <v>119.254096012183</v>
      </c>
      <c r="R70" s="83">
        <v>121.53698945867799</v>
      </c>
      <c r="S70" s="79">
        <v>120.22252053244</v>
      </c>
      <c r="T70" s="80">
        <v>153.794756882907</v>
      </c>
      <c r="U70" s="80">
        <v>130.06413187492001</v>
      </c>
      <c r="V70" s="83">
        <v>128.43077460658799</v>
      </c>
    </row>
    <row r="71" spans="14:22" x14ac:dyDescent="0.25">
      <c r="N71" s="43">
        <v>40999</v>
      </c>
      <c r="O71" s="79">
        <v>89.350167802159206</v>
      </c>
      <c r="P71" s="80">
        <v>161.08076779003</v>
      </c>
      <c r="Q71" s="80">
        <v>119.076221858843</v>
      </c>
      <c r="R71" s="83">
        <v>125.124910864819</v>
      </c>
      <c r="S71" s="79">
        <v>116.994002711837</v>
      </c>
      <c r="T71" s="80">
        <v>156.62807640762</v>
      </c>
      <c r="U71" s="80">
        <v>130.69183126388199</v>
      </c>
      <c r="V71" s="83">
        <v>130.229873938895</v>
      </c>
    </row>
    <row r="72" spans="14:22" x14ac:dyDescent="0.25">
      <c r="N72" s="43">
        <v>41090</v>
      </c>
      <c r="O72" s="79">
        <v>86.791509697241395</v>
      </c>
      <c r="P72" s="80">
        <v>157.38633053274799</v>
      </c>
      <c r="Q72" s="80">
        <v>121.52307747167001</v>
      </c>
      <c r="R72" s="83">
        <v>130.57930852519499</v>
      </c>
      <c r="S72" s="79">
        <v>112.30976073687</v>
      </c>
      <c r="T72" s="80">
        <v>156.599640879254</v>
      </c>
      <c r="U72" s="80">
        <v>132.76273937817299</v>
      </c>
      <c r="V72" s="83">
        <v>134.64035917642801</v>
      </c>
    </row>
    <row r="73" spans="14:22" x14ac:dyDescent="0.25">
      <c r="N73" s="43">
        <v>41182</v>
      </c>
      <c r="O73" s="79">
        <v>90.542268733504301</v>
      </c>
      <c r="P73" s="80">
        <v>163.33206224135299</v>
      </c>
      <c r="Q73" s="80">
        <v>124.96870914348401</v>
      </c>
      <c r="R73" s="83">
        <v>132.445032049601</v>
      </c>
      <c r="S73" s="79">
        <v>110.75319528692199</v>
      </c>
      <c r="T73" s="80">
        <v>161.895913256059</v>
      </c>
      <c r="U73" s="80">
        <v>137.02582824840201</v>
      </c>
      <c r="V73" s="83">
        <v>138.56497463024701</v>
      </c>
    </row>
    <row r="74" spans="14:22" x14ac:dyDescent="0.25">
      <c r="N74" s="43">
        <v>41274</v>
      </c>
      <c r="O74" s="79">
        <v>95.079468029631002</v>
      </c>
      <c r="P74" s="80">
        <v>170.86497377081201</v>
      </c>
      <c r="Q74" s="80">
        <v>126.25926983358001</v>
      </c>
      <c r="R74" s="83">
        <v>132.11709267927699</v>
      </c>
      <c r="S74" s="79">
        <v>112.379236224561</v>
      </c>
      <c r="T74" s="80">
        <v>168.13245948980401</v>
      </c>
      <c r="U74" s="80">
        <v>139.78647397743899</v>
      </c>
      <c r="V74" s="83">
        <v>139.515835089322</v>
      </c>
    </row>
    <row r="75" spans="14:22" x14ac:dyDescent="0.25">
      <c r="N75" s="43">
        <v>41364</v>
      </c>
      <c r="O75" s="79">
        <v>94.746464241849395</v>
      </c>
      <c r="P75" s="80">
        <v>171.76766767872999</v>
      </c>
      <c r="Q75" s="80">
        <v>127.779638131835</v>
      </c>
      <c r="R75" s="83">
        <v>136.41627680181901</v>
      </c>
      <c r="S75" s="79">
        <v>115.90258469560899</v>
      </c>
      <c r="T75" s="80">
        <v>175.937005723472</v>
      </c>
      <c r="U75" s="80">
        <v>141.97468373901501</v>
      </c>
      <c r="V75" s="83">
        <v>142.65662794171601</v>
      </c>
    </row>
    <row r="76" spans="14:22" x14ac:dyDescent="0.25">
      <c r="N76" s="43">
        <v>41455</v>
      </c>
      <c r="O76" s="79">
        <v>96.129080573851297</v>
      </c>
      <c r="P76" s="80">
        <v>171.329412977749</v>
      </c>
      <c r="Q76" s="80">
        <v>131.77443318408501</v>
      </c>
      <c r="R76" s="83">
        <v>145.37073544617701</v>
      </c>
      <c r="S76" s="79">
        <v>119.134194697829</v>
      </c>
      <c r="T76" s="80">
        <v>189.603745161539</v>
      </c>
      <c r="U76" s="80">
        <v>144.12107907199999</v>
      </c>
      <c r="V76" s="83">
        <v>147.38591455990101</v>
      </c>
    </row>
    <row r="77" spans="14:22" x14ac:dyDescent="0.25">
      <c r="N77" s="43">
        <v>41547</v>
      </c>
      <c r="O77" s="79">
        <v>99.294026316560704</v>
      </c>
      <c r="P77" s="80">
        <v>172.50270732928499</v>
      </c>
      <c r="Q77" s="80">
        <v>133.36657256880099</v>
      </c>
      <c r="R77" s="83">
        <v>151.25766037898299</v>
      </c>
      <c r="S77" s="79">
        <v>122.968949631651</v>
      </c>
      <c r="T77" s="80">
        <v>195.66470575129</v>
      </c>
      <c r="U77" s="80">
        <v>146.099777169894</v>
      </c>
      <c r="V77" s="83">
        <v>151.31551660068001</v>
      </c>
    </row>
    <row r="78" spans="14:22" x14ac:dyDescent="0.25">
      <c r="N78" s="43">
        <v>41639</v>
      </c>
      <c r="O78" s="79">
        <v>100.392338453078</v>
      </c>
      <c r="P78" s="80">
        <v>176.21087393074399</v>
      </c>
      <c r="Q78" s="80">
        <v>133.164057590422</v>
      </c>
      <c r="R78" s="83">
        <v>152.69495914927001</v>
      </c>
      <c r="S78" s="79">
        <v>127.928784115957</v>
      </c>
      <c r="T78" s="80">
        <v>191.39767411394001</v>
      </c>
      <c r="U78" s="80">
        <v>149.178700541099</v>
      </c>
      <c r="V78" s="83">
        <v>155.555235738774</v>
      </c>
    </row>
    <row r="79" spans="14:22" x14ac:dyDescent="0.25">
      <c r="N79" s="43">
        <v>41729</v>
      </c>
      <c r="O79" s="79">
        <v>101.88563380463999</v>
      </c>
      <c r="P79" s="80">
        <v>182.56544405252399</v>
      </c>
      <c r="Q79" s="80">
        <v>137.705176335224</v>
      </c>
      <c r="R79" s="83">
        <v>157.82309435552301</v>
      </c>
      <c r="S79" s="79">
        <v>127.385131195827</v>
      </c>
      <c r="T79" s="80">
        <v>183.05725037027</v>
      </c>
      <c r="U79" s="80">
        <v>152.49482809994501</v>
      </c>
      <c r="V79" s="83">
        <v>159.774172520142</v>
      </c>
    </row>
    <row r="80" spans="14:22" x14ac:dyDescent="0.25">
      <c r="N80" s="43">
        <v>41820</v>
      </c>
      <c r="O80" s="79">
        <v>106.44439694164799</v>
      </c>
      <c r="P80" s="80">
        <v>191.601692400985</v>
      </c>
      <c r="Q80" s="80">
        <v>146.17153840405601</v>
      </c>
      <c r="R80" s="83">
        <v>166.35475775029499</v>
      </c>
      <c r="S80" s="79">
        <v>128.58136934191799</v>
      </c>
      <c r="T80" s="80">
        <v>177.77214940806999</v>
      </c>
      <c r="U80" s="80">
        <v>155.26593416342601</v>
      </c>
      <c r="V80" s="83">
        <v>165.34080329403201</v>
      </c>
    </row>
    <row r="81" spans="14:22" x14ac:dyDescent="0.25">
      <c r="N81" s="43">
        <v>41912</v>
      </c>
      <c r="O81" s="79">
        <v>109.4930930286</v>
      </c>
      <c r="P81" s="80">
        <v>199.98959399642001</v>
      </c>
      <c r="Q81" s="80">
        <v>149.483634359532</v>
      </c>
      <c r="R81" s="83">
        <v>170.087327578388</v>
      </c>
      <c r="S81" s="79">
        <v>139.63830760925299</v>
      </c>
      <c r="T81" s="80">
        <v>185.983877712105</v>
      </c>
      <c r="U81" s="80">
        <v>158.12712465668099</v>
      </c>
      <c r="V81" s="83">
        <v>170.527995140673</v>
      </c>
    </row>
    <row r="82" spans="14:22" x14ac:dyDescent="0.25">
      <c r="N82" s="43">
        <v>42004</v>
      </c>
      <c r="O82" s="79">
        <v>109.961902792221</v>
      </c>
      <c r="P82" s="80">
        <v>205.12162493187699</v>
      </c>
      <c r="Q82" s="80">
        <v>148.558863168616</v>
      </c>
      <c r="R82" s="83">
        <v>170.411655850074</v>
      </c>
      <c r="S82" s="79">
        <v>146.73351758181499</v>
      </c>
      <c r="T82" s="80">
        <v>203.951014010888</v>
      </c>
      <c r="U82" s="80">
        <v>163.031607891145</v>
      </c>
      <c r="V82" s="83">
        <v>175.15767614179299</v>
      </c>
    </row>
    <row r="83" spans="14:22" x14ac:dyDescent="0.25">
      <c r="N83" s="43">
        <v>42094</v>
      </c>
      <c r="O83" s="79">
        <v>112.488737391713</v>
      </c>
      <c r="P83" s="80">
        <v>209.379319237077</v>
      </c>
      <c r="Q83" s="80">
        <v>153.08759949505099</v>
      </c>
      <c r="R83" s="83">
        <v>174.86585430189101</v>
      </c>
      <c r="S83" s="79">
        <v>149.80049655947099</v>
      </c>
      <c r="T83" s="80">
        <v>221.949098767614</v>
      </c>
      <c r="U83" s="80">
        <v>169.20973128281301</v>
      </c>
      <c r="V83" s="83">
        <v>180.329734136442</v>
      </c>
    </row>
    <row r="84" spans="14:22" x14ac:dyDescent="0.25">
      <c r="N84" s="43">
        <v>42185</v>
      </c>
      <c r="O84" s="79">
        <v>117.045100994397</v>
      </c>
      <c r="P84" s="80">
        <v>213.28086832141801</v>
      </c>
      <c r="Q84" s="80">
        <v>161.35729477091201</v>
      </c>
      <c r="R84" s="83">
        <v>183.16655588574699</v>
      </c>
      <c r="S84" s="79">
        <v>154.68337896001501</v>
      </c>
      <c r="T84" s="80">
        <v>233.52988369767399</v>
      </c>
      <c r="U84" s="80">
        <v>172.93082476218399</v>
      </c>
      <c r="V84" s="83">
        <v>182.91429869650199</v>
      </c>
    </row>
    <row r="85" spans="14:22" x14ac:dyDescent="0.25">
      <c r="N85" s="43">
        <v>42277</v>
      </c>
      <c r="O85" s="79">
        <v>117.87739439474799</v>
      </c>
      <c r="P85" s="80">
        <v>211.532309188531</v>
      </c>
      <c r="Q85" s="80">
        <v>163.903655191002</v>
      </c>
      <c r="R85" s="83">
        <v>188.320527068551</v>
      </c>
      <c r="S85" s="79">
        <v>152.94248679024099</v>
      </c>
      <c r="T85" s="80">
        <v>230.66182039980001</v>
      </c>
      <c r="U85" s="80">
        <v>175.87425722141401</v>
      </c>
      <c r="V85" s="83">
        <v>185.064132834291</v>
      </c>
    </row>
    <row r="86" spans="14:22" x14ac:dyDescent="0.25">
      <c r="N86" s="43">
        <v>42369</v>
      </c>
      <c r="O86" s="79">
        <v>116.60271496777101</v>
      </c>
      <c r="P86" s="80">
        <v>208.822380300746</v>
      </c>
      <c r="Q86" s="80">
        <v>162.68366468890301</v>
      </c>
      <c r="R86" s="83">
        <v>189.41653161832599</v>
      </c>
      <c r="S86" s="79">
        <v>151.65454617954001</v>
      </c>
      <c r="T86" s="80">
        <v>219.714252368666</v>
      </c>
      <c r="U86" s="80">
        <v>177.78132793737001</v>
      </c>
      <c r="V86" s="83">
        <v>189.039132907941</v>
      </c>
    </row>
    <row r="87" spans="14:22" x14ac:dyDescent="0.25">
      <c r="N87" s="43">
        <v>42460</v>
      </c>
      <c r="O87" s="79">
        <v>118.731386514264</v>
      </c>
      <c r="P87" s="80">
        <v>212.886329766919</v>
      </c>
      <c r="Q87" s="80">
        <v>165.85093852780901</v>
      </c>
      <c r="R87" s="83">
        <v>194.67479379259899</v>
      </c>
      <c r="S87" s="79">
        <v>152.69644236328699</v>
      </c>
      <c r="T87" s="80">
        <v>218.16942762550201</v>
      </c>
      <c r="U87" s="80">
        <v>178.741124670321</v>
      </c>
      <c r="V87" s="83">
        <v>194.304415673541</v>
      </c>
    </row>
    <row r="88" spans="14:22" x14ac:dyDescent="0.25">
      <c r="N88" s="43">
        <v>42551</v>
      </c>
      <c r="O88" s="79">
        <v>122.324200420107</v>
      </c>
      <c r="P88" s="80">
        <v>221.23118343553799</v>
      </c>
      <c r="Q88" s="80">
        <v>172.451938499421</v>
      </c>
      <c r="R88" s="83">
        <v>205.110722648105</v>
      </c>
      <c r="S88" s="79">
        <v>151.750617644523</v>
      </c>
      <c r="T88" s="80">
        <v>219.77070429869201</v>
      </c>
      <c r="U88" s="80">
        <v>184.60331259352699</v>
      </c>
      <c r="V88" s="83">
        <v>202.157860010609</v>
      </c>
    </row>
    <row r="89" spans="14:22" x14ac:dyDescent="0.25">
      <c r="N89" s="43">
        <v>42643</v>
      </c>
      <c r="O89" s="79">
        <v>123.081323777707</v>
      </c>
      <c r="P89" s="80">
        <v>229.113318813832</v>
      </c>
      <c r="Q89" s="80">
        <v>177.094442689315</v>
      </c>
      <c r="R89" s="83">
        <v>210.47067215993499</v>
      </c>
      <c r="S89" s="79">
        <v>152.43152745716199</v>
      </c>
      <c r="T89" s="80">
        <v>216.43957195342099</v>
      </c>
      <c r="U89" s="80">
        <v>189.23701137730799</v>
      </c>
      <c r="V89" s="83">
        <v>208.961680692134</v>
      </c>
    </row>
    <row r="90" spans="14:22" x14ac:dyDescent="0.25">
      <c r="N90" s="43">
        <v>42735</v>
      </c>
      <c r="O90" s="79">
        <v>124.33379677681501</v>
      </c>
      <c r="P90" s="80">
        <v>235.50794451546099</v>
      </c>
      <c r="Q90" s="80">
        <v>180.110727166945</v>
      </c>
      <c r="R90" s="83">
        <v>211.18426605103599</v>
      </c>
      <c r="S90" s="79">
        <v>153.94180108147901</v>
      </c>
      <c r="T90" s="80">
        <v>214.12699051841801</v>
      </c>
      <c r="U90" s="80">
        <v>188.386070841882</v>
      </c>
      <c r="V90" s="83">
        <v>210.59212988733</v>
      </c>
    </row>
    <row r="91" spans="14:22" x14ac:dyDescent="0.25">
      <c r="N91" s="43">
        <v>42825</v>
      </c>
      <c r="O91" s="79">
        <v>136.180327735953</v>
      </c>
      <c r="P91" s="80">
        <v>246.53829806528501</v>
      </c>
      <c r="Q91" s="80">
        <v>192.13303228423601</v>
      </c>
      <c r="R91" s="83">
        <v>220.062294036807</v>
      </c>
      <c r="S91" s="79">
        <v>154.649066238925</v>
      </c>
      <c r="T91" s="80">
        <v>217.60006473814499</v>
      </c>
      <c r="U91" s="80">
        <v>190.33796468952201</v>
      </c>
      <c r="V91" s="83">
        <v>211.896188279661</v>
      </c>
    </row>
    <row r="92" spans="14:22" x14ac:dyDescent="0.25">
      <c r="N92" s="43">
        <v>42916</v>
      </c>
      <c r="O92" s="79">
        <v>153.37529515795799</v>
      </c>
      <c r="P92" s="80">
        <v>261.43353131817599</v>
      </c>
      <c r="Q92" s="80">
        <v>209.73357772607801</v>
      </c>
      <c r="R92" s="83">
        <v>236.08449733412601</v>
      </c>
      <c r="S92" s="79">
        <v>159.432919602341</v>
      </c>
      <c r="T92" s="80">
        <v>229.901564995645</v>
      </c>
      <c r="U92" s="80">
        <v>196.32008983843701</v>
      </c>
      <c r="V92" s="83">
        <v>218.24484209151501</v>
      </c>
    </row>
    <row r="93" spans="14:22" x14ac:dyDescent="0.25">
      <c r="N93" s="43">
        <v>43008</v>
      </c>
      <c r="O93" s="79">
        <v>151.06922540213901</v>
      </c>
      <c r="P93" s="80">
        <v>266.57338431000801</v>
      </c>
      <c r="Q93" s="80">
        <v>208.95744906032999</v>
      </c>
      <c r="R93" s="83">
        <v>243.312652287552</v>
      </c>
      <c r="S93" s="79">
        <v>163.34554229276699</v>
      </c>
      <c r="T93" s="80">
        <v>240.07629429773101</v>
      </c>
      <c r="U93" s="80">
        <v>201.263539770318</v>
      </c>
      <c r="V93" s="83">
        <v>225.934310589896</v>
      </c>
    </row>
    <row r="94" spans="14:22" x14ac:dyDescent="0.25">
      <c r="N94" s="43">
        <v>43100</v>
      </c>
      <c r="O94" s="79">
        <v>141.61135158741499</v>
      </c>
      <c r="P94" s="80">
        <v>264.09812453727898</v>
      </c>
      <c r="Q94" s="80">
        <v>200.91204389187001</v>
      </c>
      <c r="R94" s="83">
        <v>241.77951208874401</v>
      </c>
      <c r="S94" s="79">
        <v>159.61535898831099</v>
      </c>
      <c r="T94" s="80">
        <v>257.28335743618902</v>
      </c>
      <c r="U94" s="80">
        <v>202.13239018591099</v>
      </c>
      <c r="V94" s="83">
        <v>231.18368577216</v>
      </c>
    </row>
    <row r="95" spans="14:22" x14ac:dyDescent="0.25">
      <c r="N95" s="43">
        <v>43190</v>
      </c>
      <c r="O95" s="79">
        <v>144.55783975722201</v>
      </c>
      <c r="P95" s="80">
        <v>260.66560139844501</v>
      </c>
      <c r="Q95" s="80">
        <v>205.40254710350499</v>
      </c>
      <c r="R95" s="83">
        <v>245.72897014054001</v>
      </c>
      <c r="S95" s="79">
        <v>160.03240600657199</v>
      </c>
      <c r="T95" s="80">
        <v>276.12715019276601</v>
      </c>
      <c r="U95" s="80">
        <v>203.41563178807101</v>
      </c>
      <c r="V95" s="83">
        <v>231.852066194766</v>
      </c>
    </row>
    <row r="96" spans="14:22" x14ac:dyDescent="0.25">
      <c r="N96" s="43">
        <v>43281</v>
      </c>
      <c r="O96" s="79">
        <v>152.25922051012901</v>
      </c>
      <c r="P96" s="80">
        <v>257.92017518416702</v>
      </c>
      <c r="Q96" s="80">
        <v>215.48223508146799</v>
      </c>
      <c r="R96" s="83">
        <v>254.874252456921</v>
      </c>
      <c r="S96" s="79">
        <v>164.918547238869</v>
      </c>
      <c r="T96" s="80">
        <v>253.57826197873999</v>
      </c>
      <c r="U96" s="80">
        <v>209.367784493991</v>
      </c>
      <c r="V96" s="83">
        <v>233.616273019994</v>
      </c>
    </row>
    <row r="97" spans="14:22" x14ac:dyDescent="0.25">
      <c r="N97" s="43">
        <v>43373</v>
      </c>
      <c r="O97" s="79">
        <v>157.27626945845699</v>
      </c>
      <c r="P97" s="80">
        <v>264.34506499179997</v>
      </c>
      <c r="Q97" s="80">
        <v>222.39184085294201</v>
      </c>
      <c r="R97" s="83">
        <v>256.32122730088599</v>
      </c>
      <c r="S97" s="79">
        <v>167.79581535105501</v>
      </c>
      <c r="T97" s="80">
        <v>225.728671739215</v>
      </c>
      <c r="U97" s="80">
        <v>215.01852285572099</v>
      </c>
      <c r="V97" s="83">
        <v>240.02396986328199</v>
      </c>
    </row>
    <row r="98" spans="14:22" x14ac:dyDescent="0.25">
      <c r="N98" s="43">
        <v>43465</v>
      </c>
      <c r="O98" s="79">
        <v>157.17049390612601</v>
      </c>
      <c r="P98" s="80">
        <v>271.63776833670801</v>
      </c>
      <c r="Q98" s="80">
        <v>222.94881960363</v>
      </c>
      <c r="R98" s="83">
        <v>254.15192836859501</v>
      </c>
      <c r="S98" s="79">
        <v>170.184953336653</v>
      </c>
      <c r="T98" s="80">
        <v>221.87885618834201</v>
      </c>
      <c r="U98" s="80">
        <v>218.04080428295799</v>
      </c>
      <c r="V98" s="83">
        <v>246.00409018426501</v>
      </c>
    </row>
    <row r="99" spans="14:22" x14ac:dyDescent="0.25">
      <c r="N99" s="43">
        <v>43555</v>
      </c>
      <c r="O99" s="79">
        <v>155.287960399822</v>
      </c>
      <c r="P99" s="80">
        <v>271.93591316748501</v>
      </c>
      <c r="Q99" s="80">
        <v>220.478792354804</v>
      </c>
      <c r="R99" s="83">
        <v>259.68005601834898</v>
      </c>
      <c r="S99" s="79">
        <v>169.01684904909001</v>
      </c>
      <c r="T99" s="80">
        <v>230.99628033878099</v>
      </c>
      <c r="U99" s="80">
        <v>221.39355584026299</v>
      </c>
      <c r="V99" s="83">
        <v>251.99025515023101</v>
      </c>
    </row>
    <row r="100" spans="14:22" x14ac:dyDescent="0.25">
      <c r="N100" s="43">
        <v>43646</v>
      </c>
      <c r="O100" s="79">
        <v>156.72829997460201</v>
      </c>
      <c r="P100" s="80">
        <v>273.048833787359</v>
      </c>
      <c r="Q100" s="80">
        <v>220.83741403549999</v>
      </c>
      <c r="R100" s="83">
        <v>265.21098537447398</v>
      </c>
      <c r="S100" s="79">
        <v>165.85436364997199</v>
      </c>
      <c r="T100" s="80">
        <v>235.396624891812</v>
      </c>
      <c r="U100" s="80">
        <v>226.80375721993801</v>
      </c>
      <c r="V100" s="83">
        <v>254.001716762684</v>
      </c>
    </row>
    <row r="101" spans="14:22" x14ac:dyDescent="0.25">
      <c r="N101" s="87"/>
      <c r="O101" s="146"/>
      <c r="P101" s="147"/>
      <c r="Q101" s="147"/>
      <c r="R101" s="149"/>
      <c r="S101" s="146"/>
      <c r="T101" s="147"/>
      <c r="U101" s="147"/>
      <c r="V101" s="149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144"/>
      <c r="O106" s="145"/>
      <c r="P106" s="145"/>
      <c r="Q106" s="145"/>
      <c r="R106" s="145"/>
      <c r="S106" s="145"/>
      <c r="T106" s="145"/>
      <c r="U106" s="145"/>
      <c r="V106" s="145"/>
    </row>
    <row r="107" spans="14:22" x14ac:dyDescent="0.2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25">
      <c r="N108" s="87"/>
      <c r="O108" s="146"/>
      <c r="P108" s="147"/>
      <c r="Q108" s="147"/>
      <c r="R108" s="147"/>
      <c r="S108" s="147"/>
      <c r="T108" s="147"/>
      <c r="U108" s="147"/>
      <c r="V108" s="147"/>
    </row>
    <row r="109" spans="14:22" x14ac:dyDescent="0.25">
      <c r="N109" s="87"/>
      <c r="O109" s="146"/>
      <c r="P109" s="147"/>
      <c r="Q109" s="147"/>
      <c r="R109" s="147"/>
      <c r="S109" s="147"/>
      <c r="T109" s="147"/>
      <c r="U109" s="147"/>
      <c r="V109" s="147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144"/>
      <c r="O114" s="145"/>
      <c r="P114" s="145"/>
      <c r="Q114" s="145"/>
      <c r="R114" s="145"/>
      <c r="S114" s="145"/>
      <c r="T114" s="145"/>
      <c r="U114" s="145"/>
      <c r="V114" s="145"/>
    </row>
    <row r="115" spans="14:22" x14ac:dyDescent="0.25">
      <c r="N115" s="144"/>
      <c r="O115" s="145"/>
      <c r="P115" s="145"/>
      <c r="Q115" s="145"/>
      <c r="R115" s="145"/>
      <c r="S115" s="145"/>
      <c r="T115" s="145"/>
      <c r="U115" s="145"/>
      <c r="V115" s="145"/>
    </row>
    <row r="116" spans="14:22" x14ac:dyDescent="0.25">
      <c r="N116" s="87"/>
      <c r="O116" s="146"/>
      <c r="P116" s="147"/>
      <c r="Q116" s="147"/>
      <c r="R116" s="147"/>
      <c r="S116" s="147"/>
      <c r="T116" s="147"/>
      <c r="U116" s="147"/>
      <c r="V116" s="147"/>
    </row>
    <row r="117" spans="14:22" x14ac:dyDescent="0.25">
      <c r="N117" s="87"/>
      <c r="O117" s="146"/>
      <c r="P117" s="146"/>
      <c r="Q117" s="146"/>
      <c r="R117" s="146"/>
      <c r="S117" s="146"/>
      <c r="T117" s="146"/>
      <c r="U117" s="146"/>
      <c r="V117" s="146">
        <f t="shared" ref="S117:V117" si="0">MAX($R$47:$R$58)</f>
        <v>201.15834710175901</v>
      </c>
    </row>
    <row r="118" spans="14:22" x14ac:dyDescent="0.25">
      <c r="N118" s="87"/>
      <c r="O118" s="146"/>
      <c r="P118" s="146"/>
      <c r="Q118" s="146"/>
      <c r="R118" s="146"/>
      <c r="S118" s="146"/>
      <c r="T118" s="146"/>
      <c r="U118" s="146"/>
      <c r="V118" s="146">
        <f t="shared" ref="S118:V118" si="1">MIN($R$59:$R$74)</f>
        <v>119.116342097641</v>
      </c>
    </row>
    <row r="119" spans="14:22" x14ac:dyDescent="0.25">
      <c r="N119" s="87"/>
      <c r="O119" s="145"/>
      <c r="P119" s="145"/>
      <c r="Q119" s="145"/>
      <c r="R119" s="145"/>
      <c r="S119" s="145"/>
      <c r="T119" s="145"/>
      <c r="U119" s="145"/>
      <c r="V119" s="145">
        <f t="shared" ref="P119:V119" si="2">V100/V117-1</f>
        <v>0.26269538610890142</v>
      </c>
    </row>
    <row r="120" spans="14:22" x14ac:dyDescent="0.25">
      <c r="N120" s="87"/>
      <c r="O120" s="145"/>
      <c r="P120" s="145"/>
      <c r="Q120" s="145"/>
      <c r="R120" s="145"/>
      <c r="S120" s="145"/>
      <c r="T120" s="145"/>
      <c r="U120" s="145"/>
      <c r="V120" s="145">
        <f>V100/V118-1</f>
        <v>1.1323834520915357</v>
      </c>
    </row>
    <row r="121" spans="14:22" x14ac:dyDescent="0.25">
      <c r="N121" s="43"/>
      <c r="O121" s="79"/>
      <c r="P121" s="80"/>
      <c r="Q121" s="80"/>
      <c r="R121" s="83"/>
      <c r="S121" s="79"/>
      <c r="T121" s="80"/>
      <c r="U121" s="80"/>
      <c r="V121" s="83" t="s">
        <v>75</v>
      </c>
    </row>
    <row r="122" spans="14:22" x14ac:dyDescent="0.25">
      <c r="N122" s="43"/>
      <c r="O122" s="79"/>
      <c r="P122" s="80"/>
      <c r="Q122" s="80"/>
      <c r="R122" s="83"/>
      <c r="S122" s="79"/>
      <c r="T122" s="80"/>
      <c r="U122" s="80"/>
      <c r="V122" s="83" t="s">
        <v>75</v>
      </c>
    </row>
    <row r="123" spans="14:22" x14ac:dyDescent="0.25">
      <c r="N123" s="43"/>
      <c r="O123" s="79"/>
      <c r="P123" s="80"/>
      <c r="Q123" s="80"/>
      <c r="R123" s="83"/>
      <c r="S123" s="79"/>
      <c r="T123" s="80"/>
      <c r="U123" s="80"/>
      <c r="V123" s="83" t="s">
        <v>75</v>
      </c>
    </row>
    <row r="124" spans="14:22" x14ac:dyDescent="0.25">
      <c r="N124" s="43"/>
      <c r="O124" s="79"/>
      <c r="P124" s="80"/>
      <c r="Q124" s="80"/>
      <c r="R124" s="83"/>
      <c r="S124" s="79"/>
      <c r="T124" s="80"/>
      <c r="U124" s="80"/>
      <c r="V124" s="83" t="s">
        <v>75</v>
      </c>
    </row>
    <row r="125" spans="14:22" x14ac:dyDescent="0.25">
      <c r="N125" s="43"/>
      <c r="O125" s="79"/>
      <c r="P125" s="80"/>
      <c r="Q125" s="80"/>
      <c r="R125" s="83"/>
      <c r="S125" s="79"/>
      <c r="T125" s="80"/>
      <c r="U125" s="80"/>
      <c r="V125" s="83" t="s">
        <v>75</v>
      </c>
    </row>
    <row r="126" spans="14:22" x14ac:dyDescent="0.25">
      <c r="N126" s="43"/>
      <c r="O126" s="79"/>
      <c r="P126" s="80"/>
      <c r="Q126" s="80"/>
      <c r="R126" s="83"/>
      <c r="S126" s="79"/>
      <c r="T126" s="80"/>
      <c r="U126" s="80"/>
      <c r="V126" s="83" t="s">
        <v>75</v>
      </c>
    </row>
    <row r="127" spans="14:22" x14ac:dyDescent="0.25">
      <c r="N127" s="43"/>
      <c r="O127" s="79"/>
      <c r="P127" s="80"/>
      <c r="Q127" s="80"/>
      <c r="R127" s="83"/>
      <c r="S127" s="79"/>
      <c r="T127" s="80"/>
      <c r="U127" s="80"/>
      <c r="V127" s="83" t="s">
        <v>75</v>
      </c>
    </row>
    <row r="128" spans="14:22" x14ac:dyDescent="0.25">
      <c r="N128" s="43"/>
      <c r="O128" s="79"/>
      <c r="P128" s="80"/>
      <c r="Q128" s="80"/>
      <c r="R128" s="83"/>
      <c r="S128" s="79"/>
      <c r="T128" s="80"/>
      <c r="U128" s="80"/>
      <c r="V128" s="83" t="s">
        <v>75</v>
      </c>
    </row>
    <row r="129" spans="14:22" x14ac:dyDescent="0.25">
      <c r="N129" s="43"/>
      <c r="O129" s="79"/>
      <c r="P129" s="80"/>
      <c r="Q129" s="80"/>
      <c r="R129" s="83"/>
      <c r="S129" s="79"/>
      <c r="T129" s="80"/>
      <c r="U129" s="80"/>
      <c r="V129" s="83" t="s">
        <v>75</v>
      </c>
    </row>
    <row r="130" spans="14:22" x14ac:dyDescent="0.25">
      <c r="N130" s="43"/>
      <c r="O130" s="79"/>
      <c r="P130" s="80"/>
      <c r="Q130" s="80"/>
      <c r="R130" s="83"/>
      <c r="S130" s="79"/>
      <c r="T130" s="80"/>
      <c r="U130" s="80"/>
      <c r="V130" s="83" t="s">
        <v>75</v>
      </c>
    </row>
    <row r="131" spans="14:22" x14ac:dyDescent="0.25">
      <c r="N131" s="43"/>
      <c r="O131" s="79"/>
      <c r="P131" s="80"/>
      <c r="Q131" s="80"/>
      <c r="R131" s="83"/>
      <c r="S131" s="79"/>
      <c r="T131" s="80"/>
      <c r="U131" s="80"/>
      <c r="V131" s="83" t="s">
        <v>75</v>
      </c>
    </row>
    <row r="132" spans="14:22" x14ac:dyDescent="0.25">
      <c r="N132" s="43"/>
      <c r="O132" s="79"/>
      <c r="P132" s="80"/>
      <c r="Q132" s="80"/>
      <c r="R132" s="83"/>
      <c r="S132" s="79"/>
      <c r="T132" s="80"/>
      <c r="U132" s="80"/>
      <c r="V132" s="83" t="s">
        <v>75</v>
      </c>
    </row>
    <row r="133" spans="14:22" x14ac:dyDescent="0.25">
      <c r="N133" s="43"/>
      <c r="O133" s="79"/>
      <c r="P133" s="80"/>
      <c r="Q133" s="80"/>
      <c r="R133" s="83"/>
      <c r="S133" s="79"/>
      <c r="T133" s="80"/>
      <c r="U133" s="80"/>
      <c r="V133" s="83" t="s">
        <v>75</v>
      </c>
    </row>
    <row r="134" spans="14:22" x14ac:dyDescent="0.25">
      <c r="N134" s="43"/>
      <c r="O134" s="79"/>
      <c r="P134" s="80"/>
      <c r="Q134" s="80"/>
      <c r="R134" s="83"/>
      <c r="S134" s="79"/>
      <c r="T134" s="80"/>
      <c r="U134" s="80"/>
      <c r="V134" s="83" t="s">
        <v>75</v>
      </c>
    </row>
    <row r="135" spans="14:22" x14ac:dyDescent="0.25">
      <c r="N135" s="43"/>
    </row>
    <row r="136" spans="14:22" x14ac:dyDescent="0.25">
      <c r="N136" s="43"/>
    </row>
    <row r="137" spans="14:22" x14ac:dyDescent="0.25">
      <c r="N137" s="43"/>
    </row>
    <row r="138" spans="14:22" x14ac:dyDescent="0.25">
      <c r="N138" s="43"/>
    </row>
    <row r="139" spans="14:22" x14ac:dyDescent="0.25">
      <c r="N139" s="43"/>
    </row>
    <row r="140" spans="14:22" x14ac:dyDescent="0.25">
      <c r="N140" s="43"/>
    </row>
    <row r="141" spans="14:22" x14ac:dyDescent="0.25">
      <c r="N141" s="43"/>
    </row>
    <row r="142" spans="14:22" x14ac:dyDescent="0.25">
      <c r="N142" s="43"/>
    </row>
    <row r="143" spans="14:22" x14ac:dyDescent="0.25">
      <c r="N143" s="43"/>
    </row>
    <row r="144" spans="14:22" x14ac:dyDescent="0.25">
      <c r="N144" s="43"/>
    </row>
    <row r="145" spans="14:14" x14ac:dyDescent="0.25">
      <c r="N145" s="43"/>
    </row>
    <row r="146" spans="14:14" x14ac:dyDescent="0.25">
      <c r="N146" s="43"/>
    </row>
    <row r="147" spans="14:14" x14ac:dyDescent="0.25">
      <c r="N147" s="43"/>
    </row>
    <row r="148" spans="14:14" x14ac:dyDescent="0.25">
      <c r="N148" s="43"/>
    </row>
    <row r="149" spans="14:14" x14ac:dyDescent="0.25">
      <c r="N149" s="43"/>
    </row>
    <row r="150" spans="14:14" x14ac:dyDescent="0.25">
      <c r="N150" s="43"/>
    </row>
    <row r="151" spans="14:14" x14ac:dyDescent="0.25">
      <c r="N151" s="43"/>
    </row>
    <row r="152" spans="14:14" x14ac:dyDescent="0.25">
      <c r="N152" s="43"/>
    </row>
    <row r="153" spans="14:14" x14ac:dyDescent="0.25">
      <c r="N153" s="43"/>
    </row>
    <row r="154" spans="14:14" x14ac:dyDescent="0.25">
      <c r="N154" s="43"/>
    </row>
    <row r="155" spans="14:14" x14ac:dyDescent="0.25">
      <c r="N155" s="43"/>
    </row>
    <row r="156" spans="14:14" x14ac:dyDescent="0.25">
      <c r="N156" s="43"/>
    </row>
    <row r="157" spans="14:14" x14ac:dyDescent="0.25">
      <c r="N157" s="43"/>
    </row>
    <row r="158" spans="14:14" x14ac:dyDescent="0.25">
      <c r="N158" s="43"/>
    </row>
    <row r="159" spans="14:14" x14ac:dyDescent="0.25">
      <c r="N159" s="43"/>
    </row>
    <row r="160" spans="14:14" x14ac:dyDescent="0.25">
      <c r="N160" s="43"/>
    </row>
    <row r="161" spans="14:14" x14ac:dyDescent="0.25">
      <c r="N161" s="43"/>
    </row>
    <row r="162" spans="14:14" x14ac:dyDescent="0.25">
      <c r="N162" s="43"/>
    </row>
    <row r="163" spans="14:14" x14ac:dyDescent="0.25">
      <c r="N163" s="43"/>
    </row>
    <row r="164" spans="14:14" x14ac:dyDescent="0.25">
      <c r="N164" s="43"/>
    </row>
    <row r="165" spans="14:14" x14ac:dyDescent="0.25">
      <c r="N165" s="43"/>
    </row>
    <row r="166" spans="14:14" x14ac:dyDescent="0.25">
      <c r="N166" s="43"/>
    </row>
    <row r="167" spans="14:14" x14ac:dyDescent="0.25">
      <c r="N167" s="43"/>
    </row>
    <row r="168" spans="14:14" x14ac:dyDescent="0.25">
      <c r="N168" s="43"/>
    </row>
    <row r="169" spans="14:14" x14ac:dyDescent="0.25">
      <c r="N169" s="43"/>
    </row>
    <row r="170" spans="14:14" x14ac:dyDescent="0.25">
      <c r="N170" s="43"/>
    </row>
    <row r="171" spans="14:14" x14ac:dyDescent="0.25">
      <c r="N171" s="43"/>
    </row>
    <row r="172" spans="14:14" x14ac:dyDescent="0.25">
      <c r="N172" s="43"/>
    </row>
    <row r="173" spans="14:14" x14ac:dyDescent="0.25">
      <c r="N173" s="43"/>
    </row>
    <row r="174" spans="14:14" x14ac:dyDescent="0.25">
      <c r="N174" s="43"/>
    </row>
    <row r="175" spans="14:14" x14ac:dyDescent="0.25">
      <c r="N175" s="43"/>
    </row>
    <row r="176" spans="14:14" x14ac:dyDescent="0.25">
      <c r="N176" s="43"/>
    </row>
    <row r="177" spans="14:14" x14ac:dyDescent="0.25">
      <c r="N177" s="43"/>
    </row>
    <row r="178" spans="14:14" x14ac:dyDescent="0.25">
      <c r="N178" s="43"/>
    </row>
    <row r="179" spans="14:14" x14ac:dyDescent="0.25">
      <c r="N179" s="43"/>
    </row>
    <row r="180" spans="14:14" x14ac:dyDescent="0.25">
      <c r="N180" s="43"/>
    </row>
    <row r="181" spans="14:14" x14ac:dyDescent="0.25">
      <c r="N181" s="43"/>
    </row>
    <row r="182" spans="14:14" x14ac:dyDescent="0.25">
      <c r="N182" s="43"/>
    </row>
    <row r="183" spans="14:14" x14ac:dyDescent="0.25">
      <c r="N183" s="43"/>
    </row>
    <row r="184" spans="14:14" x14ac:dyDescent="0.25">
      <c r="N184" s="43"/>
    </row>
    <row r="185" spans="14:14" x14ac:dyDescent="0.25">
      <c r="N185" s="43"/>
    </row>
    <row r="186" spans="14:14" x14ac:dyDescent="0.25">
      <c r="N186" s="43"/>
    </row>
    <row r="187" spans="14:14" x14ac:dyDescent="0.25">
      <c r="N187" s="43"/>
    </row>
    <row r="188" spans="14:14" x14ac:dyDescent="0.25">
      <c r="N188" s="43"/>
    </row>
    <row r="189" spans="14:14" x14ac:dyDescent="0.25">
      <c r="N189" s="43"/>
    </row>
    <row r="190" spans="14:14" x14ac:dyDescent="0.25">
      <c r="N190" s="43"/>
    </row>
    <row r="191" spans="14:14" x14ac:dyDescent="0.25">
      <c r="N191" s="43"/>
    </row>
    <row r="192" spans="14:14" x14ac:dyDescent="0.25">
      <c r="N192" s="43"/>
    </row>
    <row r="193" spans="14:14" x14ac:dyDescent="0.25">
      <c r="N193" s="43"/>
    </row>
    <row r="194" spans="14:14" x14ac:dyDescent="0.25">
      <c r="N194" s="43"/>
    </row>
    <row r="195" spans="14:14" x14ac:dyDescent="0.25">
      <c r="N195" s="43"/>
    </row>
    <row r="196" spans="14:14" x14ac:dyDescent="0.25">
      <c r="N196" s="43"/>
    </row>
    <row r="197" spans="14:14" x14ac:dyDescent="0.25">
      <c r="N197" s="43"/>
    </row>
    <row r="198" spans="14:14" x14ac:dyDescent="0.25">
      <c r="N198" s="43"/>
    </row>
    <row r="199" spans="14:14" x14ac:dyDescent="0.25">
      <c r="N199" s="43"/>
    </row>
    <row r="200" spans="14:14" x14ac:dyDescent="0.25">
      <c r="N200" s="43"/>
    </row>
    <row r="201" spans="14:14" x14ac:dyDescent="0.25">
      <c r="N201" s="43"/>
    </row>
    <row r="202" spans="14:14" x14ac:dyDescent="0.25">
      <c r="N202" s="43"/>
    </row>
    <row r="203" spans="14:14" x14ac:dyDescent="0.25">
      <c r="N203" s="43"/>
    </row>
    <row r="204" spans="14:14" x14ac:dyDescent="0.25">
      <c r="N204" s="43"/>
    </row>
    <row r="205" spans="14:14" x14ac:dyDescent="0.25">
      <c r="N205" s="43"/>
    </row>
    <row r="206" spans="14:14" x14ac:dyDescent="0.25">
      <c r="N206" s="43"/>
    </row>
    <row r="207" spans="14:14" x14ac:dyDescent="0.25">
      <c r="N207" s="43"/>
    </row>
    <row r="208" spans="14:14" x14ac:dyDescent="0.25">
      <c r="N208" s="43"/>
    </row>
    <row r="209" spans="14:14" x14ac:dyDescent="0.25">
      <c r="N209" s="43"/>
    </row>
    <row r="210" spans="14:14" x14ac:dyDescent="0.25">
      <c r="N210" s="43"/>
    </row>
    <row r="211" spans="14:14" x14ac:dyDescent="0.25">
      <c r="N211" s="43"/>
    </row>
    <row r="212" spans="14:14" x14ac:dyDescent="0.25">
      <c r="N212" s="43"/>
    </row>
    <row r="213" spans="14:14" x14ac:dyDescent="0.25">
      <c r="N213" s="43"/>
    </row>
    <row r="214" spans="14:14" x14ac:dyDescent="0.25">
      <c r="N214" s="43"/>
    </row>
    <row r="215" spans="14:14" x14ac:dyDescent="0.25">
      <c r="N215" s="43"/>
    </row>
    <row r="216" spans="14:14" x14ac:dyDescent="0.25">
      <c r="N216" s="43"/>
    </row>
    <row r="217" spans="14:14" x14ac:dyDescent="0.25">
      <c r="N217" s="43"/>
    </row>
    <row r="218" spans="14:14" x14ac:dyDescent="0.25">
      <c r="N218" s="43"/>
    </row>
    <row r="219" spans="14:14" x14ac:dyDescent="0.25">
      <c r="N219" s="43"/>
    </row>
    <row r="220" spans="14:14" x14ac:dyDescent="0.25">
      <c r="N220" s="43"/>
    </row>
    <row r="221" spans="14:14" x14ac:dyDescent="0.25">
      <c r="N221" s="43"/>
    </row>
    <row r="222" spans="14:14" x14ac:dyDescent="0.25">
      <c r="N222" s="43"/>
    </row>
    <row r="223" spans="14:14" x14ac:dyDescent="0.25">
      <c r="N223" s="43"/>
    </row>
    <row r="224" spans="14:14" x14ac:dyDescent="0.25">
      <c r="N224" s="43"/>
    </row>
    <row r="225" spans="14:14" x14ac:dyDescent="0.25">
      <c r="N225" s="43"/>
    </row>
    <row r="226" spans="14:14" x14ac:dyDescent="0.25">
      <c r="N226" s="43"/>
    </row>
    <row r="227" spans="14:14" x14ac:dyDescent="0.25">
      <c r="N227" s="43"/>
    </row>
    <row r="228" spans="14:14" x14ac:dyDescent="0.25">
      <c r="N228" s="43"/>
    </row>
    <row r="229" spans="14:14" x14ac:dyDescent="0.25">
      <c r="N229" s="43"/>
    </row>
    <row r="230" spans="14:14" x14ac:dyDescent="0.25">
      <c r="N230" s="43"/>
    </row>
    <row r="231" spans="14:14" x14ac:dyDescent="0.25">
      <c r="N231" s="43"/>
    </row>
    <row r="232" spans="14:14" x14ac:dyDescent="0.25">
      <c r="N232" s="43"/>
    </row>
    <row r="233" spans="14:14" x14ac:dyDescent="0.25">
      <c r="N233" s="43"/>
    </row>
    <row r="234" spans="14:14" x14ac:dyDescent="0.25">
      <c r="N234" s="43"/>
    </row>
    <row r="235" spans="14:14" x14ac:dyDescent="0.25">
      <c r="N235" s="43"/>
    </row>
    <row r="236" spans="14:14" x14ac:dyDescent="0.25">
      <c r="N236" s="43"/>
    </row>
    <row r="237" spans="14:14" x14ac:dyDescent="0.25">
      <c r="N237" s="43"/>
    </row>
    <row r="238" spans="14:14" x14ac:dyDescent="0.25">
      <c r="N238" s="43"/>
    </row>
    <row r="239" spans="14:14" x14ac:dyDescent="0.25">
      <c r="N239" s="43"/>
    </row>
    <row r="240" spans="14:14" x14ac:dyDescent="0.25">
      <c r="N240" s="43"/>
    </row>
    <row r="241" spans="14:14" x14ac:dyDescent="0.25">
      <c r="N241" s="43"/>
    </row>
    <row r="242" spans="14:14" x14ac:dyDescent="0.25">
      <c r="N242" s="43"/>
    </row>
    <row r="243" spans="14:14" x14ac:dyDescent="0.25">
      <c r="N243" s="43"/>
    </row>
    <row r="244" spans="14:14" x14ac:dyDescent="0.25">
      <c r="N244" s="43"/>
    </row>
    <row r="245" spans="14:14" x14ac:dyDescent="0.25">
      <c r="N245" s="43"/>
    </row>
    <row r="246" spans="14:14" x14ac:dyDescent="0.25">
      <c r="N246" s="43"/>
    </row>
    <row r="247" spans="14:14" x14ac:dyDescent="0.25">
      <c r="N247" s="43"/>
    </row>
    <row r="248" spans="14:14" x14ac:dyDescent="0.25">
      <c r="N248" s="43"/>
    </row>
    <row r="249" spans="14:14" x14ac:dyDescent="0.25">
      <c r="N249" s="43"/>
    </row>
    <row r="250" spans="14:14" x14ac:dyDescent="0.25">
      <c r="N250" s="43"/>
    </row>
    <row r="251" spans="14:14" x14ac:dyDescent="0.25">
      <c r="N251" s="43"/>
    </row>
    <row r="252" spans="14:14" x14ac:dyDescent="0.25">
      <c r="N252" s="43"/>
    </row>
    <row r="253" spans="14:14" x14ac:dyDescent="0.25">
      <c r="N253" s="43"/>
    </row>
    <row r="254" spans="14:14" x14ac:dyDescent="0.25">
      <c r="N254" s="43"/>
    </row>
    <row r="255" spans="14:14" x14ac:dyDescent="0.25">
      <c r="N255" s="43"/>
    </row>
    <row r="256" spans="14:14" x14ac:dyDescent="0.25">
      <c r="N256" s="43"/>
    </row>
    <row r="257" spans="14:14" x14ac:dyDescent="0.25">
      <c r="N257" s="43"/>
    </row>
    <row r="258" spans="14:14" x14ac:dyDescent="0.25">
      <c r="N258" s="43"/>
    </row>
    <row r="259" spans="14:14" x14ac:dyDescent="0.25">
      <c r="N259" s="43"/>
    </row>
    <row r="260" spans="14:14" x14ac:dyDescent="0.25">
      <c r="N260" s="43"/>
    </row>
    <row r="261" spans="14:14" x14ac:dyDescent="0.25">
      <c r="N261" s="43"/>
    </row>
    <row r="262" spans="14:14" x14ac:dyDescent="0.25">
      <c r="N262" s="43"/>
    </row>
    <row r="263" spans="14:14" x14ac:dyDescent="0.25">
      <c r="N263" s="43"/>
    </row>
    <row r="264" spans="14:14" x14ac:dyDescent="0.25">
      <c r="N264" s="43"/>
    </row>
    <row r="265" spans="14:14" x14ac:dyDescent="0.25">
      <c r="N265" s="43"/>
    </row>
    <row r="266" spans="14:14" x14ac:dyDescent="0.25">
      <c r="N266" s="43"/>
    </row>
    <row r="267" spans="14:14" x14ac:dyDescent="0.25">
      <c r="N267" s="43"/>
    </row>
    <row r="268" spans="14:14" x14ac:dyDescent="0.25">
      <c r="N268" s="43"/>
    </row>
    <row r="269" spans="14:14" x14ac:dyDescent="0.25">
      <c r="N269" s="43"/>
    </row>
    <row r="270" spans="14:14" x14ac:dyDescent="0.25">
      <c r="N270" s="43"/>
    </row>
    <row r="271" spans="14:14" x14ac:dyDescent="0.25">
      <c r="N271" s="43"/>
    </row>
    <row r="272" spans="14:14" x14ac:dyDescent="0.25">
      <c r="N272" s="43"/>
    </row>
    <row r="273" spans="14:14" x14ac:dyDescent="0.25">
      <c r="N273" s="43"/>
    </row>
    <row r="274" spans="14:14" x14ac:dyDescent="0.25">
      <c r="N274" s="43"/>
    </row>
    <row r="275" spans="14:14" x14ac:dyDescent="0.25">
      <c r="N275" s="43"/>
    </row>
    <row r="276" spans="14:14" x14ac:dyDescent="0.25">
      <c r="N276" s="43"/>
    </row>
    <row r="277" spans="14:14" x14ac:dyDescent="0.25">
      <c r="N277" s="43"/>
    </row>
    <row r="278" spans="14:14" x14ac:dyDescent="0.25">
      <c r="N278" s="43"/>
    </row>
    <row r="279" spans="14:14" x14ac:dyDescent="0.25">
      <c r="N279" s="43"/>
    </row>
    <row r="280" spans="14:14" x14ac:dyDescent="0.25">
      <c r="N280" s="43"/>
    </row>
    <row r="281" spans="14:14" x14ac:dyDescent="0.25">
      <c r="N281" s="43"/>
    </row>
    <row r="282" spans="14:14" x14ac:dyDescent="0.25">
      <c r="N282" s="43"/>
    </row>
    <row r="283" spans="14:14" x14ac:dyDescent="0.25">
      <c r="N283" s="43"/>
    </row>
    <row r="284" spans="14:14" x14ac:dyDescent="0.25">
      <c r="N284" s="43"/>
    </row>
    <row r="285" spans="14:14" x14ac:dyDescent="0.25">
      <c r="N285" s="43"/>
    </row>
    <row r="286" spans="14:14" x14ac:dyDescent="0.25">
      <c r="N286" s="43"/>
    </row>
    <row r="287" spans="14:14" x14ac:dyDescent="0.25">
      <c r="N287" s="43"/>
    </row>
    <row r="288" spans="14:14" x14ac:dyDescent="0.25">
      <c r="N288" s="43"/>
    </row>
    <row r="289" spans="14:14" x14ac:dyDescent="0.25">
      <c r="N289" s="43"/>
    </row>
    <row r="290" spans="14:14" x14ac:dyDescent="0.25">
      <c r="N290" s="43"/>
    </row>
    <row r="291" spans="14:14" x14ac:dyDescent="0.25">
      <c r="N291" s="43"/>
    </row>
    <row r="292" spans="14:14" x14ac:dyDescent="0.25">
      <c r="N292" s="43"/>
    </row>
    <row r="293" spans="14:14" x14ac:dyDescent="0.25">
      <c r="N293" s="43"/>
    </row>
    <row r="294" spans="14:14" x14ac:dyDescent="0.25">
      <c r="N294" s="43"/>
    </row>
    <row r="295" spans="14:14" x14ac:dyDescent="0.25">
      <c r="N295" s="43"/>
    </row>
    <row r="296" spans="14:14" x14ac:dyDescent="0.25">
      <c r="N296" s="43"/>
    </row>
    <row r="297" spans="14:14" x14ac:dyDescent="0.25">
      <c r="N297" s="43"/>
    </row>
    <row r="298" spans="14:14" x14ac:dyDescent="0.25">
      <c r="N298" s="43"/>
    </row>
    <row r="299" spans="14:14" x14ac:dyDescent="0.25">
      <c r="N299" s="43"/>
    </row>
    <row r="300" spans="14:14" x14ac:dyDescent="0.25">
      <c r="N300" s="43"/>
    </row>
    <row r="301" spans="14:14" x14ac:dyDescent="0.25">
      <c r="N301" s="43"/>
    </row>
    <row r="302" spans="14:14" x14ac:dyDescent="0.25">
      <c r="N302" s="43"/>
    </row>
    <row r="303" spans="14:14" x14ac:dyDescent="0.25">
      <c r="N303" s="43"/>
    </row>
    <row r="304" spans="14:14" x14ac:dyDescent="0.25">
      <c r="N304" s="43"/>
    </row>
    <row r="305" spans="14:14" x14ac:dyDescent="0.25">
      <c r="N305" s="43"/>
    </row>
    <row r="306" spans="14:14" x14ac:dyDescent="0.25">
      <c r="N306" s="43"/>
    </row>
    <row r="307" spans="14:14" x14ac:dyDescent="0.25">
      <c r="N307" s="43"/>
    </row>
    <row r="308" spans="14:14" x14ac:dyDescent="0.25">
      <c r="N308" s="43"/>
    </row>
    <row r="309" spans="14:14" x14ac:dyDescent="0.25">
      <c r="N309" s="43"/>
    </row>
    <row r="310" spans="14:14" x14ac:dyDescent="0.25">
      <c r="N310" s="43"/>
    </row>
    <row r="311" spans="14:14" x14ac:dyDescent="0.25">
      <c r="N311" s="43"/>
    </row>
    <row r="312" spans="14:14" x14ac:dyDescent="0.25">
      <c r="N312" s="43"/>
    </row>
    <row r="313" spans="14:14" x14ac:dyDescent="0.25">
      <c r="N313" s="43"/>
    </row>
    <row r="314" spans="14:14" x14ac:dyDescent="0.25">
      <c r="N314" s="43"/>
    </row>
    <row r="315" spans="14:14" x14ac:dyDescent="0.25">
      <c r="N315" s="43"/>
    </row>
    <row r="316" spans="14:14" x14ac:dyDescent="0.25">
      <c r="N316" s="43"/>
    </row>
    <row r="317" spans="14:14" x14ac:dyDescent="0.25">
      <c r="N317" s="43"/>
    </row>
    <row r="318" spans="14:14" x14ac:dyDescent="0.25">
      <c r="N318" s="43"/>
    </row>
    <row r="319" spans="14:14" x14ac:dyDescent="0.25">
      <c r="N319" s="43"/>
    </row>
    <row r="320" spans="14:14" x14ac:dyDescent="0.25">
      <c r="N320" s="43"/>
    </row>
    <row r="321" spans="14:14" x14ac:dyDescent="0.25">
      <c r="N321" s="43"/>
    </row>
    <row r="322" spans="14:14" x14ac:dyDescent="0.25">
      <c r="N322" s="43"/>
    </row>
    <row r="323" spans="14:14" x14ac:dyDescent="0.25">
      <c r="N323" s="43"/>
    </row>
    <row r="324" spans="14:14" x14ac:dyDescent="0.25">
      <c r="N324" s="43"/>
    </row>
    <row r="325" spans="14:14" x14ac:dyDescent="0.25">
      <c r="N325" s="43"/>
    </row>
    <row r="326" spans="14:14" x14ac:dyDescent="0.25">
      <c r="N326" s="43"/>
    </row>
    <row r="327" spans="14:14" x14ac:dyDescent="0.25">
      <c r="N327" s="43"/>
    </row>
    <row r="328" spans="14:14" x14ac:dyDescent="0.25">
      <c r="N328" s="43"/>
    </row>
    <row r="329" spans="14:14" x14ac:dyDescent="0.25">
      <c r="N329" s="43"/>
    </row>
    <row r="330" spans="14:14" x14ac:dyDescent="0.25">
      <c r="N330" s="43"/>
    </row>
    <row r="331" spans="14:14" x14ac:dyDescent="0.25">
      <c r="N331" s="43"/>
    </row>
    <row r="332" spans="14:14" x14ac:dyDescent="0.25">
      <c r="N332" s="43"/>
    </row>
    <row r="333" spans="14:14" x14ac:dyDescent="0.25">
      <c r="N333" s="43"/>
    </row>
    <row r="334" spans="14:14" x14ac:dyDescent="0.25">
      <c r="N334" s="43"/>
    </row>
    <row r="335" spans="14:14" x14ac:dyDescent="0.25">
      <c r="N335" s="43"/>
    </row>
    <row r="336" spans="14:14" x14ac:dyDescent="0.25">
      <c r="N336" s="43"/>
    </row>
    <row r="337" spans="14:14" x14ac:dyDescent="0.25">
      <c r="N337" s="43"/>
    </row>
    <row r="338" spans="14:14" x14ac:dyDescent="0.25">
      <c r="N338" s="43"/>
    </row>
    <row r="339" spans="14:14" x14ac:dyDescent="0.25">
      <c r="N339" s="43"/>
    </row>
    <row r="340" spans="14:14" x14ac:dyDescent="0.25">
      <c r="N340" s="43"/>
    </row>
    <row r="341" spans="14:14" x14ac:dyDescent="0.25">
      <c r="N341" s="43"/>
    </row>
    <row r="342" spans="14:14" x14ac:dyDescent="0.25">
      <c r="N342" s="43"/>
    </row>
    <row r="343" spans="14:14" x14ac:dyDescent="0.25">
      <c r="N343" s="43"/>
    </row>
    <row r="344" spans="14:14" x14ac:dyDescent="0.25">
      <c r="N344" s="43"/>
    </row>
    <row r="345" spans="14:14" x14ac:dyDescent="0.25">
      <c r="N345" s="43"/>
    </row>
    <row r="346" spans="14:14" x14ac:dyDescent="0.25">
      <c r="N346" s="43"/>
    </row>
    <row r="347" spans="14:14" x14ac:dyDescent="0.25">
      <c r="N347" s="43"/>
    </row>
    <row r="348" spans="14:14" x14ac:dyDescent="0.25">
      <c r="N348" s="43"/>
    </row>
    <row r="349" spans="14:14" x14ac:dyDescent="0.25">
      <c r="N349" s="43"/>
    </row>
    <row r="350" spans="14:14" x14ac:dyDescent="0.25">
      <c r="N350" s="43"/>
    </row>
    <row r="351" spans="14:14" x14ac:dyDescent="0.25">
      <c r="N351" s="43"/>
    </row>
    <row r="352" spans="14:14" x14ac:dyDescent="0.25">
      <c r="N352" s="43"/>
    </row>
    <row r="353" spans="14:14" x14ac:dyDescent="0.25">
      <c r="N353" s="43"/>
    </row>
    <row r="354" spans="14:14" x14ac:dyDescent="0.25">
      <c r="N354" s="43"/>
    </row>
    <row r="355" spans="14:14" x14ac:dyDescent="0.25">
      <c r="N355" s="43"/>
    </row>
    <row r="356" spans="14:14" x14ac:dyDescent="0.25">
      <c r="N356" s="43"/>
    </row>
    <row r="357" spans="14:14" x14ac:dyDescent="0.25">
      <c r="N357" s="43"/>
    </row>
    <row r="358" spans="14:14" x14ac:dyDescent="0.25">
      <c r="N358" s="43"/>
    </row>
    <row r="359" spans="14:14" x14ac:dyDescent="0.25">
      <c r="N359" s="43"/>
    </row>
    <row r="360" spans="14:14" x14ac:dyDescent="0.25">
      <c r="N360" s="43"/>
    </row>
    <row r="361" spans="14:14" x14ac:dyDescent="0.25">
      <c r="N361" s="43"/>
    </row>
    <row r="362" spans="14:14" x14ac:dyDescent="0.25">
      <c r="N362" s="43"/>
    </row>
    <row r="363" spans="14:14" x14ac:dyDescent="0.25">
      <c r="N363" s="43"/>
    </row>
    <row r="364" spans="14:14" x14ac:dyDescent="0.25">
      <c r="N364" s="43"/>
    </row>
    <row r="365" spans="14:14" x14ac:dyDescent="0.25">
      <c r="N365" s="43"/>
    </row>
    <row r="366" spans="14:14" x14ac:dyDescent="0.25">
      <c r="N366" s="43"/>
    </row>
    <row r="367" spans="14:14" x14ac:dyDescent="0.25">
      <c r="N367" s="43"/>
    </row>
    <row r="368" spans="14:14" x14ac:dyDescent="0.25">
      <c r="N368" s="43"/>
    </row>
    <row r="369" spans="14:14" x14ac:dyDescent="0.25">
      <c r="N369" s="43"/>
    </row>
    <row r="370" spans="14:14" x14ac:dyDescent="0.25">
      <c r="N370" s="43"/>
    </row>
    <row r="371" spans="14:14" x14ac:dyDescent="0.25">
      <c r="N371" s="43"/>
    </row>
    <row r="372" spans="14:14" x14ac:dyDescent="0.25">
      <c r="N372" s="43"/>
    </row>
    <row r="373" spans="14:14" x14ac:dyDescent="0.25">
      <c r="N373" s="43"/>
    </row>
    <row r="374" spans="14:14" x14ac:dyDescent="0.25">
      <c r="N374" s="43"/>
    </row>
    <row r="375" spans="14:14" x14ac:dyDescent="0.25">
      <c r="N375" s="43"/>
    </row>
    <row r="376" spans="14:14" x14ac:dyDescent="0.25">
      <c r="N376" s="43"/>
    </row>
    <row r="377" spans="14:14" x14ac:dyDescent="0.25">
      <c r="N377" s="43"/>
    </row>
    <row r="378" spans="14:14" x14ac:dyDescent="0.25">
      <c r="N378" s="43"/>
    </row>
    <row r="379" spans="14:14" x14ac:dyDescent="0.25">
      <c r="N379" s="43"/>
    </row>
    <row r="380" spans="14:14" x14ac:dyDescent="0.25">
      <c r="N380" s="43"/>
    </row>
    <row r="381" spans="14:14" x14ac:dyDescent="0.25">
      <c r="N381" s="43"/>
    </row>
    <row r="382" spans="14:14" x14ac:dyDescent="0.25">
      <c r="N382" s="43"/>
    </row>
    <row r="383" spans="14:14" x14ac:dyDescent="0.25">
      <c r="N383" s="43"/>
    </row>
    <row r="384" spans="14:14" x14ac:dyDescent="0.25">
      <c r="N384" s="43"/>
    </row>
    <row r="385" spans="14:14" x14ac:dyDescent="0.25">
      <c r="N385" s="43"/>
    </row>
    <row r="386" spans="14:14" x14ac:dyDescent="0.25">
      <c r="N386" s="43"/>
    </row>
    <row r="387" spans="14:14" x14ac:dyDescent="0.25">
      <c r="N387" s="43"/>
    </row>
    <row r="388" spans="14:14" x14ac:dyDescent="0.25">
      <c r="N388" s="43"/>
    </row>
    <row r="389" spans="14:14" x14ac:dyDescent="0.25">
      <c r="N389" s="43"/>
    </row>
    <row r="390" spans="14:14" x14ac:dyDescent="0.25">
      <c r="N390" s="43"/>
    </row>
    <row r="391" spans="14:14" x14ac:dyDescent="0.25">
      <c r="N391" s="43"/>
    </row>
    <row r="392" spans="14:14" x14ac:dyDescent="0.25">
      <c r="N392" s="43"/>
    </row>
    <row r="393" spans="14:14" x14ac:dyDescent="0.25">
      <c r="N393" s="43"/>
    </row>
    <row r="394" spans="14:14" x14ac:dyDescent="0.25">
      <c r="N394" s="43"/>
    </row>
    <row r="395" spans="14:14" x14ac:dyDescent="0.25">
      <c r="N395" s="43"/>
    </row>
    <row r="396" spans="14:14" x14ac:dyDescent="0.25">
      <c r="N396" s="43"/>
    </row>
    <row r="397" spans="14:14" x14ac:dyDescent="0.25">
      <c r="N397" s="43"/>
    </row>
    <row r="398" spans="14:14" x14ac:dyDescent="0.25">
      <c r="N398" s="43"/>
    </row>
    <row r="399" spans="14:14" x14ac:dyDescent="0.25">
      <c r="N399" s="43"/>
    </row>
    <row r="400" spans="14:14" x14ac:dyDescent="0.25">
      <c r="N400" s="43"/>
    </row>
    <row r="401" spans="14:14" x14ac:dyDescent="0.25">
      <c r="N401" s="43"/>
    </row>
    <row r="402" spans="14:14" x14ac:dyDescent="0.25">
      <c r="N402" s="43"/>
    </row>
    <row r="403" spans="14:14" x14ac:dyDescent="0.25">
      <c r="N403" s="43"/>
    </row>
    <row r="404" spans="14:14" x14ac:dyDescent="0.25">
      <c r="N404" s="43"/>
    </row>
    <row r="405" spans="14:14" x14ac:dyDescent="0.25">
      <c r="N405" s="43"/>
    </row>
    <row r="406" spans="14:14" x14ac:dyDescent="0.25">
      <c r="N406" s="43"/>
    </row>
    <row r="407" spans="14:14" x14ac:dyDescent="0.25">
      <c r="N407" s="43"/>
    </row>
    <row r="408" spans="14:14" x14ac:dyDescent="0.25">
      <c r="N408" s="43"/>
    </row>
    <row r="409" spans="14:14" x14ac:dyDescent="0.25">
      <c r="N409" s="43"/>
    </row>
    <row r="410" spans="14:14" x14ac:dyDescent="0.25">
      <c r="N410" s="43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0 N122:N134">
    <cfRule type="expression" dxfId="28" priority="7">
      <formula>$O7=""</formula>
    </cfRule>
  </conditionalFormatting>
  <conditionalFormatting sqref="N121">
    <cfRule type="expression" dxfId="27" priority="6">
      <formula>$O121=""</formula>
    </cfRule>
  </conditionalFormatting>
  <conditionalFormatting sqref="N116:N120">
    <cfRule type="expression" dxfId="26" priority="5">
      <formula>$O116=""</formula>
    </cfRule>
  </conditionalFormatting>
  <conditionalFormatting sqref="N101">
    <cfRule type="expression" dxfId="25" priority="4">
      <formula>$O101=""</formula>
    </cfRule>
  </conditionalFormatting>
  <conditionalFormatting sqref="N108:N109">
    <cfRule type="expression" dxfId="24" priority="3">
      <formula>$O108=""</formula>
    </cfRule>
  </conditionalFormatting>
  <conditionalFormatting sqref="N102:N107">
    <cfRule type="expression" dxfId="23" priority="2">
      <formula>$O102=""</formula>
    </cfRule>
  </conditionalFormatting>
  <conditionalFormatting sqref="N110:N115">
    <cfRule type="expression" dxfId="22" priority="1">
      <formula>$O110=""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topLeftCell="M85" workbookViewId="0">
      <selection activeCell="N101" sqref="N101:W163"/>
    </sheetView>
  </sheetViews>
  <sheetFormatPr defaultRowHeight="15" x14ac:dyDescent="0.25"/>
  <cols>
    <col min="1" max="13" width="13.7109375" style="42" customWidth="1"/>
    <col min="14" max="14" width="23.85546875" style="47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2"/>
  </cols>
  <sheetData>
    <row r="1" spans="1:22" s="2" customFormat="1" ht="15.95" customHeight="1" x14ac:dyDescent="0.25">
      <c r="N1" s="36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O2" s="65"/>
      <c r="P2" s="66"/>
      <c r="Q2" s="66"/>
      <c r="R2" s="67"/>
      <c r="S2" s="65"/>
      <c r="T2" s="66"/>
      <c r="U2" s="66"/>
      <c r="V2" s="67"/>
    </row>
    <row r="3" spans="1:22" s="5" customFormat="1" ht="15.95" customHeight="1" x14ac:dyDescent="0.25">
      <c r="O3" s="65"/>
      <c r="P3" s="66"/>
      <c r="Q3" s="66"/>
      <c r="R3" s="67"/>
      <c r="S3" s="66"/>
      <c r="T3" s="66"/>
      <c r="U3" s="66"/>
      <c r="V3" s="66"/>
    </row>
    <row r="4" spans="1:22" s="71" customFormat="1" ht="15.95" customHeight="1" x14ac:dyDescent="0.25">
      <c r="O4" s="65"/>
      <c r="P4" s="66"/>
      <c r="Q4" s="66"/>
      <c r="R4" s="67"/>
      <c r="S4" s="66"/>
      <c r="T4" s="66"/>
      <c r="U4" s="66"/>
      <c r="V4" s="66"/>
    </row>
    <row r="5" spans="1:22" s="73" customFormat="1" ht="35.1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N5" s="74" t="s">
        <v>0</v>
      </c>
      <c r="O5" s="75" t="s">
        <v>21</v>
      </c>
      <c r="P5" s="41" t="s">
        <v>22</v>
      </c>
      <c r="Q5" s="41" t="s">
        <v>23</v>
      </c>
      <c r="R5" s="76" t="s">
        <v>24</v>
      </c>
      <c r="S5" s="75" t="s">
        <v>9</v>
      </c>
      <c r="T5" s="41" t="s">
        <v>10</v>
      </c>
      <c r="U5" s="41" t="s">
        <v>11</v>
      </c>
      <c r="V5" s="76" t="s">
        <v>12</v>
      </c>
    </row>
    <row r="6" spans="1:2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91">
        <v>35155</v>
      </c>
      <c r="O6" s="92" t="s">
        <v>15</v>
      </c>
      <c r="P6" s="81" t="s">
        <v>15</v>
      </c>
      <c r="Q6" s="81" t="s">
        <v>15</v>
      </c>
      <c r="R6" s="82" t="s">
        <v>15</v>
      </c>
      <c r="S6" s="79">
        <v>58.474911140613202</v>
      </c>
      <c r="T6" s="80">
        <v>67.571881341287906</v>
      </c>
      <c r="U6" s="80">
        <v>68.671501197211597</v>
      </c>
      <c r="V6" s="83">
        <v>62.311173704393603</v>
      </c>
    </row>
    <row r="7" spans="1:22" x14ac:dyDescent="0.25">
      <c r="A7" s="182" t="s">
        <v>83</v>
      </c>
      <c r="B7" s="182"/>
      <c r="C7" s="182"/>
      <c r="D7" s="182"/>
      <c r="E7" s="182"/>
      <c r="F7" s="182"/>
      <c r="G7" s="93"/>
      <c r="H7" s="182" t="s">
        <v>84</v>
      </c>
      <c r="I7" s="182"/>
      <c r="J7" s="182"/>
      <c r="K7" s="182"/>
      <c r="L7" s="182"/>
      <c r="M7" s="182"/>
      <c r="N7" s="91">
        <v>35246</v>
      </c>
      <c r="O7" s="92" t="s">
        <v>15</v>
      </c>
      <c r="P7" s="81" t="s">
        <v>15</v>
      </c>
      <c r="Q7" s="81" t="s">
        <v>15</v>
      </c>
      <c r="R7" s="82" t="s">
        <v>15</v>
      </c>
      <c r="S7" s="79">
        <v>62.218804255429397</v>
      </c>
      <c r="T7" s="80">
        <v>69.647720120345099</v>
      </c>
      <c r="U7" s="80">
        <v>67.063163342658399</v>
      </c>
      <c r="V7" s="83">
        <v>63.028538106316098</v>
      </c>
    </row>
    <row r="8" spans="1:22" x14ac:dyDescent="0.25">
      <c r="A8" s="182" t="s">
        <v>74</v>
      </c>
      <c r="B8" s="182"/>
      <c r="C8" s="182"/>
      <c r="D8" s="182"/>
      <c r="E8" s="182"/>
      <c r="F8" s="182"/>
      <c r="H8" s="182" t="s">
        <v>74</v>
      </c>
      <c r="I8" s="182"/>
      <c r="J8" s="182"/>
      <c r="K8" s="182"/>
      <c r="L8" s="182"/>
      <c r="M8" s="182"/>
      <c r="N8" s="91">
        <v>35338</v>
      </c>
      <c r="O8" s="92" t="s">
        <v>15</v>
      </c>
      <c r="P8" s="81" t="s">
        <v>15</v>
      </c>
      <c r="Q8" s="81" t="s">
        <v>15</v>
      </c>
      <c r="R8" s="82" t="s">
        <v>15</v>
      </c>
      <c r="S8" s="79">
        <v>65.915032123376506</v>
      </c>
      <c r="T8" s="80">
        <v>71.169482173490906</v>
      </c>
      <c r="U8" s="80">
        <v>69.225885095334206</v>
      </c>
      <c r="V8" s="83">
        <v>64.077663002258404</v>
      </c>
    </row>
    <row r="9" spans="1:22" x14ac:dyDescent="0.25">
      <c r="N9" s="91">
        <v>35430</v>
      </c>
      <c r="O9" s="92" t="s">
        <v>15</v>
      </c>
      <c r="P9" s="81" t="s">
        <v>15</v>
      </c>
      <c r="Q9" s="81" t="s">
        <v>15</v>
      </c>
      <c r="R9" s="82" t="s">
        <v>15</v>
      </c>
      <c r="S9" s="79">
        <v>65.738564350172695</v>
      </c>
      <c r="T9" s="80">
        <v>70.118341634302396</v>
      </c>
      <c r="U9" s="80">
        <v>74.297754623101</v>
      </c>
      <c r="V9" s="83">
        <v>65.071860914469298</v>
      </c>
    </row>
    <row r="10" spans="1:22" x14ac:dyDescent="0.25">
      <c r="N10" s="91">
        <v>35520</v>
      </c>
      <c r="O10" s="92" t="s">
        <v>15</v>
      </c>
      <c r="P10" s="81" t="s">
        <v>15</v>
      </c>
      <c r="Q10" s="81" t="s">
        <v>15</v>
      </c>
      <c r="R10" s="82" t="s">
        <v>15</v>
      </c>
      <c r="S10" s="79">
        <v>66.117301400756304</v>
      </c>
      <c r="T10" s="80">
        <v>70.105558570421195</v>
      </c>
      <c r="U10" s="80">
        <v>76.259601057920193</v>
      </c>
      <c r="V10" s="83">
        <v>67.620066995617506</v>
      </c>
    </row>
    <row r="11" spans="1:22" x14ac:dyDescent="0.25">
      <c r="N11" s="91">
        <v>35611</v>
      </c>
      <c r="O11" s="92" t="s">
        <v>15</v>
      </c>
      <c r="P11" s="81" t="s">
        <v>15</v>
      </c>
      <c r="Q11" s="81" t="s">
        <v>15</v>
      </c>
      <c r="R11" s="82" t="s">
        <v>15</v>
      </c>
      <c r="S11" s="79">
        <v>69.654446583223603</v>
      </c>
      <c r="T11" s="80">
        <v>73.234632679543907</v>
      </c>
      <c r="U11" s="80">
        <v>76.666457849672099</v>
      </c>
      <c r="V11" s="83">
        <v>71.151265718353301</v>
      </c>
    </row>
    <row r="12" spans="1:22" x14ac:dyDescent="0.25">
      <c r="N12" s="91">
        <v>35703</v>
      </c>
      <c r="O12" s="92" t="s">
        <v>15</v>
      </c>
      <c r="P12" s="81" t="s">
        <v>15</v>
      </c>
      <c r="Q12" s="81" t="s">
        <v>15</v>
      </c>
      <c r="R12" s="82" t="s">
        <v>15</v>
      </c>
      <c r="S12" s="79">
        <v>74.756509194975294</v>
      </c>
      <c r="T12" s="80">
        <v>77.525583039075997</v>
      </c>
      <c r="U12" s="80">
        <v>78.917952781138595</v>
      </c>
      <c r="V12" s="83">
        <v>72.872916233410706</v>
      </c>
    </row>
    <row r="13" spans="1:22" x14ac:dyDescent="0.25">
      <c r="N13" s="91">
        <v>35795</v>
      </c>
      <c r="O13" s="92" t="s">
        <v>15</v>
      </c>
      <c r="P13" s="81" t="s">
        <v>15</v>
      </c>
      <c r="Q13" s="81" t="s">
        <v>15</v>
      </c>
      <c r="R13" s="82" t="s">
        <v>15</v>
      </c>
      <c r="S13" s="79">
        <v>77.799355805568993</v>
      </c>
      <c r="T13" s="80">
        <v>79.285812404314001</v>
      </c>
      <c r="U13" s="80">
        <v>81.7966654422479</v>
      </c>
      <c r="V13" s="83">
        <v>73.435637609441201</v>
      </c>
    </row>
    <row r="14" spans="1:22" x14ac:dyDescent="0.25">
      <c r="N14" s="91">
        <v>35885</v>
      </c>
      <c r="O14" s="92" t="s">
        <v>15</v>
      </c>
      <c r="P14" s="81" t="s">
        <v>15</v>
      </c>
      <c r="Q14" s="81" t="s">
        <v>15</v>
      </c>
      <c r="R14" s="82" t="s">
        <v>15</v>
      </c>
      <c r="S14" s="79">
        <v>78.306386307420496</v>
      </c>
      <c r="T14" s="80">
        <v>78.953945584841605</v>
      </c>
      <c r="U14" s="80">
        <v>83.421972752498903</v>
      </c>
      <c r="V14" s="83">
        <v>74.903210963344605</v>
      </c>
    </row>
    <row r="15" spans="1:22" x14ac:dyDescent="0.25">
      <c r="N15" s="91">
        <v>35976</v>
      </c>
      <c r="O15" s="92" t="s">
        <v>15</v>
      </c>
      <c r="P15" s="81" t="s">
        <v>15</v>
      </c>
      <c r="Q15" s="81" t="s">
        <v>15</v>
      </c>
      <c r="R15" s="82" t="s">
        <v>15</v>
      </c>
      <c r="S15" s="79">
        <v>78.330933485534601</v>
      </c>
      <c r="T15" s="80">
        <v>78.904343289420098</v>
      </c>
      <c r="U15" s="80">
        <v>85.082627988842802</v>
      </c>
      <c r="V15" s="83">
        <v>77.367892917230407</v>
      </c>
    </row>
    <row r="16" spans="1:22" x14ac:dyDescent="0.25">
      <c r="N16" s="91">
        <v>36068</v>
      </c>
      <c r="O16" s="92" t="s">
        <v>15</v>
      </c>
      <c r="P16" s="81" t="s">
        <v>15</v>
      </c>
      <c r="Q16" s="81" t="s">
        <v>15</v>
      </c>
      <c r="R16" s="82" t="s">
        <v>15</v>
      </c>
      <c r="S16" s="79">
        <v>79.676870636697004</v>
      </c>
      <c r="T16" s="80">
        <v>80.909780047989898</v>
      </c>
      <c r="U16" s="80">
        <v>85.557038529219398</v>
      </c>
      <c r="V16" s="83">
        <v>79.932007721093399</v>
      </c>
    </row>
    <row r="17" spans="1:22" x14ac:dyDescent="0.25">
      <c r="N17" s="91">
        <v>36160</v>
      </c>
      <c r="O17" s="92" t="s">
        <v>15</v>
      </c>
      <c r="P17" s="81" t="s">
        <v>15</v>
      </c>
      <c r="Q17" s="81" t="s">
        <v>15</v>
      </c>
      <c r="R17" s="82" t="s">
        <v>15</v>
      </c>
      <c r="S17" s="79">
        <v>82.329382595666601</v>
      </c>
      <c r="T17" s="80">
        <v>84.016741290597594</v>
      </c>
      <c r="U17" s="80">
        <v>85.610342555185298</v>
      </c>
      <c r="V17" s="83">
        <v>82.227008227122298</v>
      </c>
    </row>
    <row r="18" spans="1:22" x14ac:dyDescent="0.25">
      <c r="N18" s="91">
        <v>36250</v>
      </c>
      <c r="O18" s="92" t="s">
        <v>15</v>
      </c>
      <c r="P18" s="81" t="s">
        <v>15</v>
      </c>
      <c r="Q18" s="81" t="s">
        <v>15</v>
      </c>
      <c r="R18" s="82" t="s">
        <v>15</v>
      </c>
      <c r="S18" s="79">
        <v>85.598798459733104</v>
      </c>
      <c r="T18" s="80">
        <v>86.376147698890193</v>
      </c>
      <c r="U18" s="80">
        <v>87.436288061632098</v>
      </c>
      <c r="V18" s="83">
        <v>84.830495875294105</v>
      </c>
    </row>
    <row r="19" spans="1:22" x14ac:dyDescent="0.25">
      <c r="N19" s="91">
        <v>36341</v>
      </c>
      <c r="O19" s="92" t="s">
        <v>15</v>
      </c>
      <c r="P19" s="81" t="s">
        <v>15</v>
      </c>
      <c r="Q19" s="81" t="s">
        <v>15</v>
      </c>
      <c r="R19" s="82" t="s">
        <v>15</v>
      </c>
      <c r="S19" s="79">
        <v>89.600512661941096</v>
      </c>
      <c r="T19" s="80">
        <v>86.508546270453294</v>
      </c>
      <c r="U19" s="80">
        <v>90.894189236687893</v>
      </c>
      <c r="V19" s="83">
        <v>86.965263595201804</v>
      </c>
    </row>
    <row r="20" spans="1:22" x14ac:dyDescent="0.25">
      <c r="N20" s="91">
        <v>36433</v>
      </c>
      <c r="O20" s="92" t="s">
        <v>15</v>
      </c>
      <c r="P20" s="81" t="s">
        <v>15</v>
      </c>
      <c r="Q20" s="81" t="s">
        <v>15</v>
      </c>
      <c r="R20" s="82" t="s">
        <v>15</v>
      </c>
      <c r="S20" s="79">
        <v>90.672019384870296</v>
      </c>
      <c r="T20" s="80">
        <v>86.934590034100907</v>
      </c>
      <c r="U20" s="80">
        <v>93.868970883689599</v>
      </c>
      <c r="V20" s="83">
        <v>88.712813366809101</v>
      </c>
    </row>
    <row r="21" spans="1:22" x14ac:dyDescent="0.25">
      <c r="N21" s="91">
        <v>36525</v>
      </c>
      <c r="O21" s="92" t="s">
        <v>15</v>
      </c>
      <c r="P21" s="81" t="s">
        <v>15</v>
      </c>
      <c r="Q21" s="81" t="s">
        <v>15</v>
      </c>
      <c r="R21" s="82" t="s">
        <v>15</v>
      </c>
      <c r="S21" s="79">
        <v>90.232380732407293</v>
      </c>
      <c r="T21" s="80">
        <v>90.330745048987097</v>
      </c>
      <c r="U21" s="80">
        <v>94.947771135935795</v>
      </c>
      <c r="V21" s="83">
        <v>91.286831905416904</v>
      </c>
    </row>
    <row r="22" spans="1:22" x14ac:dyDescent="0.25">
      <c r="N22" s="91">
        <v>36616</v>
      </c>
      <c r="O22" s="92">
        <v>85.504157799562805</v>
      </c>
      <c r="P22" s="81">
        <v>91.284164942623406</v>
      </c>
      <c r="Q22" s="81">
        <v>89.452502877775302</v>
      </c>
      <c r="R22" s="82">
        <v>91.999864123329999</v>
      </c>
      <c r="S22" s="79">
        <v>92.970398289260601</v>
      </c>
      <c r="T22" s="80">
        <v>94.223320594201297</v>
      </c>
      <c r="U22" s="80">
        <v>96.138089990079905</v>
      </c>
      <c r="V22" s="83">
        <v>95.786880575320197</v>
      </c>
    </row>
    <row r="23" spans="1:22" x14ac:dyDescent="0.25">
      <c r="N23" s="91">
        <v>36707</v>
      </c>
      <c r="O23" s="92">
        <v>93.697842408173599</v>
      </c>
      <c r="P23" s="81">
        <v>102.384516352811</v>
      </c>
      <c r="Q23" s="81">
        <v>100.598127758343</v>
      </c>
      <c r="R23" s="82">
        <v>98.9051157319943</v>
      </c>
      <c r="S23" s="79">
        <v>98.203039500575002</v>
      </c>
      <c r="T23" s="80">
        <v>97.186946971824099</v>
      </c>
      <c r="U23" s="80">
        <v>98.464412409831795</v>
      </c>
      <c r="V23" s="83">
        <v>100.389779573016</v>
      </c>
    </row>
    <row r="24" spans="1:22" x14ac:dyDescent="0.25">
      <c r="N24" s="91">
        <v>36799</v>
      </c>
      <c r="O24" s="92">
        <v>99.547479281748394</v>
      </c>
      <c r="P24" s="81">
        <v>95.979137853689394</v>
      </c>
      <c r="Q24" s="81">
        <v>100.670551062998</v>
      </c>
      <c r="R24" s="82">
        <v>99.597565164903003</v>
      </c>
      <c r="S24" s="79">
        <v>100.79350425116201</v>
      </c>
      <c r="T24" s="80">
        <v>98.929853128094706</v>
      </c>
      <c r="U24" s="80">
        <v>99.602015993100807</v>
      </c>
      <c r="V24" s="83">
        <v>100.408770677776</v>
      </c>
    </row>
    <row r="25" spans="1:22" x14ac:dyDescent="0.25">
      <c r="N25" s="91">
        <v>36891</v>
      </c>
      <c r="O25" s="92">
        <v>100</v>
      </c>
      <c r="P25" s="81">
        <v>100</v>
      </c>
      <c r="Q25" s="81">
        <v>100</v>
      </c>
      <c r="R25" s="82">
        <v>100</v>
      </c>
      <c r="S25" s="79">
        <v>100</v>
      </c>
      <c r="T25" s="80">
        <v>100</v>
      </c>
      <c r="U25" s="80">
        <v>100</v>
      </c>
      <c r="V25" s="83">
        <v>100</v>
      </c>
    </row>
    <row r="26" spans="1:22" x14ac:dyDescent="0.25">
      <c r="A26" s="182" t="s">
        <v>85</v>
      </c>
      <c r="B26" s="182"/>
      <c r="C26" s="182"/>
      <c r="D26" s="182"/>
      <c r="E26" s="182"/>
      <c r="F26" s="182"/>
      <c r="G26" s="93"/>
      <c r="H26" s="182" t="s">
        <v>86</v>
      </c>
      <c r="I26" s="182"/>
      <c r="J26" s="182"/>
      <c r="K26" s="182"/>
      <c r="L26" s="182"/>
      <c r="M26" s="182"/>
      <c r="N26" s="91">
        <v>36981</v>
      </c>
      <c r="O26" s="92">
        <v>95.337324971813302</v>
      </c>
      <c r="P26" s="81">
        <v>103.499608896322</v>
      </c>
      <c r="Q26" s="81">
        <v>104.169220582785</v>
      </c>
      <c r="R26" s="82">
        <v>103.40410182909</v>
      </c>
      <c r="S26" s="79">
        <v>100.418245825342</v>
      </c>
      <c r="T26" s="80">
        <v>101.204720217309</v>
      </c>
      <c r="U26" s="80">
        <v>102.181803781829</v>
      </c>
      <c r="V26" s="83">
        <v>104.482916599207</v>
      </c>
    </row>
    <row r="27" spans="1:22" x14ac:dyDescent="0.25">
      <c r="A27" s="182" t="s">
        <v>74</v>
      </c>
      <c r="B27" s="182"/>
      <c r="C27" s="182"/>
      <c r="D27" s="182"/>
      <c r="E27" s="182"/>
      <c r="F27" s="182"/>
      <c r="H27" s="182" t="s">
        <v>74</v>
      </c>
      <c r="I27" s="182"/>
      <c r="J27" s="182"/>
      <c r="K27" s="182"/>
      <c r="L27" s="182"/>
      <c r="M27" s="182"/>
      <c r="N27" s="91">
        <v>37072</v>
      </c>
      <c r="O27" s="92">
        <v>102.07925297808001</v>
      </c>
      <c r="P27" s="81">
        <v>107.466074404222</v>
      </c>
      <c r="Q27" s="81">
        <v>100.504149078805</v>
      </c>
      <c r="R27" s="82">
        <v>111.212042869999</v>
      </c>
      <c r="S27" s="79">
        <v>102.395841235068</v>
      </c>
      <c r="T27" s="80">
        <v>101.63761594077999</v>
      </c>
      <c r="U27" s="80">
        <v>105.638553488588</v>
      </c>
      <c r="V27" s="83">
        <v>110.561598735069</v>
      </c>
    </row>
    <row r="28" spans="1:22" x14ac:dyDescent="0.25">
      <c r="N28" s="91">
        <v>37164</v>
      </c>
      <c r="O28" s="92">
        <v>100.16645665140599</v>
      </c>
      <c r="P28" s="81">
        <v>103.394219197308</v>
      </c>
      <c r="Q28" s="81">
        <v>105.222003789257</v>
      </c>
      <c r="R28" s="82">
        <v>113.418084779258</v>
      </c>
      <c r="S28" s="79">
        <v>102.898568341873</v>
      </c>
      <c r="T28" s="80">
        <v>101.410871563068</v>
      </c>
      <c r="U28" s="80">
        <v>107.802039147248</v>
      </c>
      <c r="V28" s="83">
        <v>113.016051451933</v>
      </c>
    </row>
    <row r="29" spans="1:22" x14ac:dyDescent="0.25">
      <c r="N29" s="91">
        <v>37256</v>
      </c>
      <c r="O29" s="92">
        <v>98.791893633460703</v>
      </c>
      <c r="P29" s="81">
        <v>102.932333034186</v>
      </c>
      <c r="Q29" s="81">
        <v>105.22109791969901</v>
      </c>
      <c r="R29" s="82">
        <v>113.71958741154801</v>
      </c>
      <c r="S29" s="79">
        <v>102.215160205424</v>
      </c>
      <c r="T29" s="80">
        <v>102.06031205047</v>
      </c>
      <c r="U29" s="80">
        <v>108.628174977432</v>
      </c>
      <c r="V29" s="83">
        <v>113.78616935238099</v>
      </c>
    </row>
    <row r="30" spans="1:22" x14ac:dyDescent="0.25">
      <c r="N30" s="91">
        <v>37346</v>
      </c>
      <c r="O30" s="92">
        <v>100.55556620918</v>
      </c>
      <c r="P30" s="81">
        <v>107.621144756899</v>
      </c>
      <c r="Q30" s="81">
        <v>113.336470852856</v>
      </c>
      <c r="R30" s="82">
        <v>121.179949023041</v>
      </c>
      <c r="S30" s="79">
        <v>103.35417505548401</v>
      </c>
      <c r="T30" s="80">
        <v>103.46581607341</v>
      </c>
      <c r="U30" s="80">
        <v>110.194832761988</v>
      </c>
      <c r="V30" s="83">
        <v>117.377266229797</v>
      </c>
    </row>
    <row r="31" spans="1:22" x14ac:dyDescent="0.25">
      <c r="N31" s="91">
        <v>37437</v>
      </c>
      <c r="O31" s="92">
        <v>102.271924559566</v>
      </c>
      <c r="P31" s="81">
        <v>107.10975637713599</v>
      </c>
      <c r="Q31" s="81">
        <v>115.505166240232</v>
      </c>
      <c r="R31" s="82">
        <v>128.42634517579199</v>
      </c>
      <c r="S31" s="79">
        <v>106.51378811198499</v>
      </c>
      <c r="T31" s="80">
        <v>106.149850041429</v>
      </c>
      <c r="U31" s="80">
        <v>112.910295077521</v>
      </c>
      <c r="V31" s="83">
        <v>122.83810846227</v>
      </c>
    </row>
    <row r="32" spans="1:22" x14ac:dyDescent="0.25">
      <c r="N32" s="91">
        <v>37529</v>
      </c>
      <c r="O32" s="92">
        <v>106.59984014958199</v>
      </c>
      <c r="P32" s="81">
        <v>109.72250978298101</v>
      </c>
      <c r="Q32" s="81">
        <v>120.690979611773</v>
      </c>
      <c r="R32" s="82">
        <v>130.710712947015</v>
      </c>
      <c r="S32" s="79">
        <v>109.25513963851</v>
      </c>
      <c r="T32" s="80">
        <v>109.600932693451</v>
      </c>
      <c r="U32" s="80">
        <v>116.688271106389</v>
      </c>
      <c r="V32" s="83">
        <v>128.08270824081501</v>
      </c>
    </row>
    <row r="33" spans="1:22" x14ac:dyDescent="0.25">
      <c r="N33" s="91">
        <v>37621</v>
      </c>
      <c r="O33" s="92">
        <v>112.416910892724</v>
      </c>
      <c r="P33" s="81">
        <v>118.365343735953</v>
      </c>
      <c r="Q33" s="81">
        <v>125.506746693843</v>
      </c>
      <c r="R33" s="82">
        <v>141.064251786569</v>
      </c>
      <c r="S33" s="79">
        <v>110.51456922015601</v>
      </c>
      <c r="T33" s="80">
        <v>111.25691049047801</v>
      </c>
      <c r="U33" s="80">
        <v>120.405676621439</v>
      </c>
      <c r="V33" s="83">
        <v>131.86947871007399</v>
      </c>
    </row>
    <row r="34" spans="1:22" x14ac:dyDescent="0.25">
      <c r="N34" s="91">
        <v>37711</v>
      </c>
      <c r="O34" s="92">
        <v>108.171752060499</v>
      </c>
      <c r="P34" s="81">
        <v>118.050520994312</v>
      </c>
      <c r="Q34" s="81">
        <v>125.46917133769099</v>
      </c>
      <c r="R34" s="82">
        <v>141.31163455625901</v>
      </c>
      <c r="S34" s="79">
        <v>112.889980379742</v>
      </c>
      <c r="T34" s="80">
        <v>111.724129501782</v>
      </c>
      <c r="U34" s="80">
        <v>124.770258505832</v>
      </c>
      <c r="V34" s="83">
        <v>136.02004091334001</v>
      </c>
    </row>
    <row r="35" spans="1:22" x14ac:dyDescent="0.25">
      <c r="N35" s="91">
        <v>37802</v>
      </c>
      <c r="O35" s="92">
        <v>122.102139852188</v>
      </c>
      <c r="P35" s="81">
        <v>118.71235607277001</v>
      </c>
      <c r="Q35" s="81">
        <v>137.39736764056801</v>
      </c>
      <c r="R35" s="82">
        <v>152.18866633642099</v>
      </c>
      <c r="S35" s="79">
        <v>116.338586697297</v>
      </c>
      <c r="T35" s="80">
        <v>113.021917998077</v>
      </c>
      <c r="U35" s="80">
        <v>129.451482298314</v>
      </c>
      <c r="V35" s="83">
        <v>140.904449384381</v>
      </c>
    </row>
    <row r="36" spans="1:22" x14ac:dyDescent="0.25">
      <c r="N36" s="91">
        <v>37894</v>
      </c>
      <c r="O36" s="92">
        <v>117.013028299703</v>
      </c>
      <c r="P36" s="81">
        <v>116.422005406991</v>
      </c>
      <c r="Q36" s="81">
        <v>146.23249217708599</v>
      </c>
      <c r="R36" s="82">
        <v>160.79591600813899</v>
      </c>
      <c r="S36" s="79">
        <v>118.591163883308</v>
      </c>
      <c r="T36" s="80">
        <v>115.985132147397</v>
      </c>
      <c r="U36" s="80">
        <v>133.01723594641001</v>
      </c>
      <c r="V36" s="83">
        <v>143.977170622437</v>
      </c>
    </row>
    <row r="37" spans="1:22" x14ac:dyDescent="0.25">
      <c r="N37" s="91">
        <v>37986</v>
      </c>
      <c r="O37" s="92">
        <v>123.989188153811</v>
      </c>
      <c r="P37" s="81">
        <v>125.732832196426</v>
      </c>
      <c r="Q37" s="81">
        <v>147.30521200703799</v>
      </c>
      <c r="R37" s="82">
        <v>161.33865038083701</v>
      </c>
      <c r="S37" s="79">
        <v>120.76812498346101</v>
      </c>
      <c r="T37" s="80">
        <v>120.093811184758</v>
      </c>
      <c r="U37" s="80">
        <v>137.51745022535599</v>
      </c>
      <c r="V37" s="83">
        <v>147.15997085623701</v>
      </c>
    </row>
    <row r="38" spans="1:22" x14ac:dyDescent="0.25">
      <c r="N38" s="91">
        <v>38077</v>
      </c>
      <c r="O38" s="92">
        <v>134.914503019948</v>
      </c>
      <c r="P38" s="81">
        <v>129.32254444792801</v>
      </c>
      <c r="Q38" s="81">
        <v>154.62520386949799</v>
      </c>
      <c r="R38" s="82">
        <v>169.81372379559801</v>
      </c>
      <c r="S38" s="79">
        <v>124.861716504616</v>
      </c>
      <c r="T38" s="80">
        <v>126.45848946993701</v>
      </c>
      <c r="U38" s="80">
        <v>144.947231771676</v>
      </c>
      <c r="V38" s="83">
        <v>154.38572856175199</v>
      </c>
    </row>
    <row r="39" spans="1:22" x14ac:dyDescent="0.25">
      <c r="A39" s="90"/>
      <c r="N39" s="91">
        <v>38168</v>
      </c>
      <c r="O39" s="92">
        <v>127.249900234609</v>
      </c>
      <c r="P39" s="81">
        <v>135.104315335797</v>
      </c>
      <c r="Q39" s="81">
        <v>164.67770773451099</v>
      </c>
      <c r="R39" s="82">
        <v>174.85996678889001</v>
      </c>
      <c r="S39" s="79">
        <v>129.05949742675099</v>
      </c>
      <c r="T39" s="80">
        <v>133.361743352932</v>
      </c>
      <c r="U39" s="80">
        <v>152.508550608918</v>
      </c>
      <c r="V39" s="83">
        <v>163.29385208171701</v>
      </c>
    </row>
    <row r="40" spans="1:22" ht="15.75" x14ac:dyDescent="0.25">
      <c r="A40" s="94" t="s">
        <v>25</v>
      </c>
      <c r="N40" s="91">
        <v>38260</v>
      </c>
      <c r="O40" s="92">
        <v>138.88768770442999</v>
      </c>
      <c r="P40" s="81">
        <v>139.81021719333299</v>
      </c>
      <c r="Q40" s="81">
        <v>169.763657684648</v>
      </c>
      <c r="R40" s="82">
        <v>183.931616199845</v>
      </c>
      <c r="S40" s="79">
        <v>133.24355365813301</v>
      </c>
      <c r="T40" s="80">
        <v>134.365159872471</v>
      </c>
      <c r="U40" s="80">
        <v>155.88119200525099</v>
      </c>
      <c r="V40" s="83">
        <v>166.93572002430301</v>
      </c>
    </row>
    <row r="41" spans="1:22" x14ac:dyDescent="0.25">
      <c r="N41" s="91">
        <v>38352</v>
      </c>
      <c r="O41" s="92">
        <v>141.02011499632101</v>
      </c>
      <c r="P41" s="81">
        <v>139.176245535807</v>
      </c>
      <c r="Q41" s="81">
        <v>173.84078775616999</v>
      </c>
      <c r="R41" s="82">
        <v>187.59084701771101</v>
      </c>
      <c r="S41" s="79">
        <v>138.23452846971901</v>
      </c>
      <c r="T41" s="80">
        <v>135.18306168638699</v>
      </c>
      <c r="U41" s="80">
        <v>159.394444357493</v>
      </c>
      <c r="V41" s="83">
        <v>168.266805015177</v>
      </c>
    </row>
    <row r="42" spans="1:22" x14ac:dyDescent="0.25">
      <c r="N42" s="91">
        <v>38442</v>
      </c>
      <c r="O42" s="92">
        <v>152.60924298419499</v>
      </c>
      <c r="P42" s="81">
        <v>148.49910803036201</v>
      </c>
      <c r="Q42" s="81">
        <v>189.365650931798</v>
      </c>
      <c r="R42" s="82">
        <v>195.987770433821</v>
      </c>
      <c r="S42" s="79">
        <v>144.32852838409801</v>
      </c>
      <c r="T42" s="80">
        <v>143.20966538940201</v>
      </c>
      <c r="U42" s="80">
        <v>169.78911611401099</v>
      </c>
      <c r="V42" s="83">
        <v>174.626963447213</v>
      </c>
    </row>
    <row r="43" spans="1:22" x14ac:dyDescent="0.25">
      <c r="N43" s="91">
        <v>38533</v>
      </c>
      <c r="O43" s="92">
        <v>157.49313182319301</v>
      </c>
      <c r="P43" s="81">
        <v>152.95264481978501</v>
      </c>
      <c r="Q43" s="81">
        <v>202.12784439321601</v>
      </c>
      <c r="R43" s="82">
        <v>201.58879202616899</v>
      </c>
      <c r="S43" s="79">
        <v>151.28446007149</v>
      </c>
      <c r="T43" s="80">
        <v>152.16647050589501</v>
      </c>
      <c r="U43" s="80">
        <v>181.85472611421301</v>
      </c>
      <c r="V43" s="83">
        <v>184.765091110969</v>
      </c>
    </row>
    <row r="44" spans="1:22" x14ac:dyDescent="0.25">
      <c r="N44" s="91">
        <v>38625</v>
      </c>
      <c r="O44" s="92">
        <v>159.663814997777</v>
      </c>
      <c r="P44" s="81">
        <v>153.83077592170599</v>
      </c>
      <c r="Q44" s="81">
        <v>207.29553499051599</v>
      </c>
      <c r="R44" s="82">
        <v>209.164587812977</v>
      </c>
      <c r="S44" s="79">
        <v>156.01419758459599</v>
      </c>
      <c r="T44" s="80">
        <v>154.927313588499</v>
      </c>
      <c r="U44" s="80">
        <v>182.661147114757</v>
      </c>
      <c r="V44" s="83">
        <v>190.69924556529099</v>
      </c>
    </row>
    <row r="45" spans="1:22" x14ac:dyDescent="0.25">
      <c r="N45" s="91">
        <v>38717</v>
      </c>
      <c r="O45" s="92">
        <v>168.524718432772</v>
      </c>
      <c r="P45" s="81">
        <v>164.36178808076801</v>
      </c>
      <c r="Q45" s="81">
        <v>201.486917862398</v>
      </c>
      <c r="R45" s="82">
        <v>207.95884889137301</v>
      </c>
      <c r="S45" s="79">
        <v>158.72507070877501</v>
      </c>
      <c r="T45" s="80">
        <v>157.05030615861301</v>
      </c>
      <c r="U45" s="80">
        <v>180.96511553064499</v>
      </c>
      <c r="V45" s="83">
        <v>191.02135345678599</v>
      </c>
    </row>
    <row r="46" spans="1:22" x14ac:dyDescent="0.25">
      <c r="N46" s="91">
        <v>38807</v>
      </c>
      <c r="O46" s="92">
        <v>171.44213966893801</v>
      </c>
      <c r="P46" s="81">
        <v>172.76897914483601</v>
      </c>
      <c r="Q46" s="81">
        <v>216.31301518458801</v>
      </c>
      <c r="R46" s="82">
        <v>223.292360730144</v>
      </c>
      <c r="S46" s="79">
        <v>161.787573927143</v>
      </c>
      <c r="T46" s="80">
        <v>162.88622545468201</v>
      </c>
      <c r="U46" s="80">
        <v>188.362996924399</v>
      </c>
      <c r="V46" s="83">
        <v>190.794285759556</v>
      </c>
    </row>
    <row r="47" spans="1:22" x14ac:dyDescent="0.25">
      <c r="N47" s="91">
        <v>38898</v>
      </c>
      <c r="O47" s="92">
        <v>187.890797241271</v>
      </c>
      <c r="P47" s="81">
        <v>174.52365233445201</v>
      </c>
      <c r="Q47" s="81">
        <v>226.39944505569801</v>
      </c>
      <c r="R47" s="82">
        <v>213.30715548880499</v>
      </c>
      <c r="S47" s="79">
        <v>164.871999494562</v>
      </c>
      <c r="T47" s="80">
        <v>168.25354780466699</v>
      </c>
      <c r="U47" s="80">
        <v>195.15490678336101</v>
      </c>
      <c r="V47" s="83">
        <v>190.04183672986599</v>
      </c>
    </row>
    <row r="48" spans="1:22" x14ac:dyDescent="0.25">
      <c r="N48" s="91">
        <v>38990</v>
      </c>
      <c r="O48" s="92">
        <v>175.243097479531</v>
      </c>
      <c r="P48" s="81">
        <v>182.32572131083899</v>
      </c>
      <c r="Q48" s="81">
        <v>219.59457509699499</v>
      </c>
      <c r="R48" s="82">
        <v>214.386702209096</v>
      </c>
      <c r="S48" s="79">
        <v>165.25945559120399</v>
      </c>
      <c r="T48" s="80">
        <v>170.29984380498999</v>
      </c>
      <c r="U48" s="80">
        <v>190.90612040478601</v>
      </c>
      <c r="V48" s="83">
        <v>188.19851007199901</v>
      </c>
    </row>
    <row r="49" spans="14:22" x14ac:dyDescent="0.25">
      <c r="N49" s="91">
        <v>39082</v>
      </c>
      <c r="O49" s="92">
        <v>191.25999809015499</v>
      </c>
      <c r="P49" s="81">
        <v>185.00713040797999</v>
      </c>
      <c r="Q49" s="81">
        <v>220.88639533210201</v>
      </c>
      <c r="R49" s="82">
        <v>213.18669801246801</v>
      </c>
      <c r="S49" s="79">
        <v>164.874128221246</v>
      </c>
      <c r="T49" s="80">
        <v>171.306656860901</v>
      </c>
      <c r="U49" s="80">
        <v>187.639158550888</v>
      </c>
      <c r="V49" s="83">
        <v>188.44796507399101</v>
      </c>
    </row>
    <row r="50" spans="14:22" x14ac:dyDescent="0.25">
      <c r="N50" s="91">
        <v>39172</v>
      </c>
      <c r="O50" s="92">
        <v>187.32903696549999</v>
      </c>
      <c r="P50" s="81">
        <v>189.79574127697299</v>
      </c>
      <c r="Q50" s="81">
        <v>230.230859923737</v>
      </c>
      <c r="R50" s="82">
        <v>217.98280790329699</v>
      </c>
      <c r="S50" s="79">
        <v>169.04157937721399</v>
      </c>
      <c r="T50" s="80">
        <v>174.18063137497501</v>
      </c>
      <c r="U50" s="80">
        <v>194.53777771501399</v>
      </c>
      <c r="V50" s="83">
        <v>192.931487230903</v>
      </c>
    </row>
    <row r="51" spans="14:22" x14ac:dyDescent="0.25">
      <c r="N51" s="91">
        <v>39263</v>
      </c>
      <c r="O51" s="92">
        <v>202.823134190731</v>
      </c>
      <c r="P51" s="81">
        <v>187.52555799148899</v>
      </c>
      <c r="Q51" s="81">
        <v>236.80436352216799</v>
      </c>
      <c r="R51" s="82">
        <v>230.11704085212301</v>
      </c>
      <c r="S51" s="79">
        <v>175.304153112526</v>
      </c>
      <c r="T51" s="80">
        <v>178.384620444738</v>
      </c>
      <c r="U51" s="80">
        <v>200.652198719826</v>
      </c>
      <c r="V51" s="83">
        <v>196.71241653560099</v>
      </c>
    </row>
    <row r="52" spans="14:22" x14ac:dyDescent="0.25">
      <c r="N52" s="91">
        <v>39355</v>
      </c>
      <c r="O52" s="92">
        <v>199.137659092234</v>
      </c>
      <c r="P52" s="81">
        <v>189.27318893042701</v>
      </c>
      <c r="Q52" s="81">
        <v>251.48977421481001</v>
      </c>
      <c r="R52" s="82">
        <v>230.82887074958501</v>
      </c>
      <c r="S52" s="79">
        <v>172.01866748507399</v>
      </c>
      <c r="T52" s="80">
        <v>179.739420761476</v>
      </c>
      <c r="U52" s="80">
        <v>195.66634780726201</v>
      </c>
      <c r="V52" s="83">
        <v>189.30140726266501</v>
      </c>
    </row>
    <row r="53" spans="14:22" x14ac:dyDescent="0.25">
      <c r="N53" s="91">
        <v>39447</v>
      </c>
      <c r="O53" s="92">
        <v>194.41442445794399</v>
      </c>
      <c r="P53" s="81">
        <v>200.29282422186199</v>
      </c>
      <c r="Q53" s="81">
        <v>229.169907255834</v>
      </c>
      <c r="R53" s="82">
        <v>218.44052277643999</v>
      </c>
      <c r="S53" s="79">
        <v>165.07622565943899</v>
      </c>
      <c r="T53" s="80">
        <v>176.68485294115601</v>
      </c>
      <c r="U53" s="80">
        <v>187.75593687404</v>
      </c>
      <c r="V53" s="83">
        <v>179.041993407414</v>
      </c>
    </row>
    <row r="54" spans="14:22" x14ac:dyDescent="0.25">
      <c r="N54" s="91">
        <v>39538</v>
      </c>
      <c r="O54" s="92">
        <v>188.48002202823599</v>
      </c>
      <c r="P54" s="81">
        <v>196.26519106451599</v>
      </c>
      <c r="Q54" s="81">
        <v>231.701432879284</v>
      </c>
      <c r="R54" s="82">
        <v>210.61829451686299</v>
      </c>
      <c r="S54" s="79">
        <v>164.31091838099599</v>
      </c>
      <c r="T54" s="80">
        <v>172.663216021224</v>
      </c>
      <c r="U54" s="80">
        <v>184.80774127636101</v>
      </c>
      <c r="V54" s="83">
        <v>176.391367822913</v>
      </c>
    </row>
    <row r="55" spans="14:22" x14ac:dyDescent="0.25">
      <c r="N55" s="91">
        <v>39629</v>
      </c>
      <c r="O55" s="92">
        <v>194.786130580855</v>
      </c>
      <c r="P55" s="81">
        <v>188.834397486428</v>
      </c>
      <c r="Q55" s="81">
        <v>233.85858227863901</v>
      </c>
      <c r="R55" s="82">
        <v>208.99650679238201</v>
      </c>
      <c r="S55" s="79">
        <v>163.709922682523</v>
      </c>
      <c r="T55" s="80">
        <v>170.246457429706</v>
      </c>
      <c r="U55" s="80">
        <v>181.99347128791999</v>
      </c>
      <c r="V55" s="83">
        <v>176.41845756301399</v>
      </c>
    </row>
    <row r="56" spans="14:22" x14ac:dyDescent="0.25">
      <c r="N56" s="91">
        <v>39721</v>
      </c>
      <c r="O56" s="92">
        <v>200.217023027593</v>
      </c>
      <c r="P56" s="81">
        <v>193.354450878481</v>
      </c>
      <c r="Q56" s="81">
        <v>213.02417847132301</v>
      </c>
      <c r="R56" s="82">
        <v>212.58036206345801</v>
      </c>
      <c r="S56" s="79">
        <v>153.522463221902</v>
      </c>
      <c r="T56" s="80">
        <v>164.13234122980899</v>
      </c>
      <c r="U56" s="80">
        <v>170.66226258492901</v>
      </c>
      <c r="V56" s="83">
        <v>167.912155382663</v>
      </c>
    </row>
    <row r="57" spans="14:22" x14ac:dyDescent="0.25">
      <c r="N57" s="91">
        <v>39813</v>
      </c>
      <c r="O57" s="92">
        <v>171.43521228197301</v>
      </c>
      <c r="P57" s="81">
        <v>172.34523648222401</v>
      </c>
      <c r="Q57" s="81">
        <v>234.13742638594999</v>
      </c>
      <c r="R57" s="82">
        <v>218.77789043492299</v>
      </c>
      <c r="S57" s="79">
        <v>141.53428292550899</v>
      </c>
      <c r="T57" s="80">
        <v>153.468714723007</v>
      </c>
      <c r="U57" s="80">
        <v>158.649523783511</v>
      </c>
      <c r="V57" s="83">
        <v>156.52831543218099</v>
      </c>
    </row>
    <row r="58" spans="14:22" x14ac:dyDescent="0.25">
      <c r="N58" s="91">
        <v>39903</v>
      </c>
      <c r="O58" s="92">
        <v>154.65032960058201</v>
      </c>
      <c r="P58" s="81">
        <v>159.010454947494</v>
      </c>
      <c r="Q58" s="81">
        <v>196.57161823393</v>
      </c>
      <c r="R58" s="82">
        <v>198.07687376016401</v>
      </c>
      <c r="S58" s="79">
        <v>132.83961442689599</v>
      </c>
      <c r="T58" s="80">
        <v>141.69421218794301</v>
      </c>
      <c r="U58" s="80">
        <v>153.16335050935899</v>
      </c>
      <c r="V58" s="83">
        <v>148.49446345046201</v>
      </c>
    </row>
    <row r="59" spans="14:22" x14ac:dyDescent="0.25">
      <c r="N59" s="91">
        <v>39994</v>
      </c>
      <c r="O59" s="92">
        <v>150.68680303950799</v>
      </c>
      <c r="P59" s="81">
        <v>154.574796978633</v>
      </c>
      <c r="Q59" s="81">
        <v>200.22638528385599</v>
      </c>
      <c r="R59" s="82">
        <v>192.59164682663999</v>
      </c>
      <c r="S59" s="79">
        <v>123.900981295299</v>
      </c>
      <c r="T59" s="80">
        <v>134.79540361071</v>
      </c>
      <c r="U59" s="80">
        <v>149.89368482090299</v>
      </c>
      <c r="V59" s="83">
        <v>138.62387243395801</v>
      </c>
    </row>
    <row r="60" spans="14:22" x14ac:dyDescent="0.25">
      <c r="N60" s="91">
        <v>40086</v>
      </c>
      <c r="O60" s="92">
        <v>138.039716631885</v>
      </c>
      <c r="P60" s="81">
        <v>141.550530559658</v>
      </c>
      <c r="Q60" s="81">
        <v>185.83279249130999</v>
      </c>
      <c r="R60" s="82">
        <v>183.39931835664399</v>
      </c>
      <c r="S60" s="79">
        <v>121.233394132321</v>
      </c>
      <c r="T60" s="80">
        <v>133.268582160173</v>
      </c>
      <c r="U60" s="80">
        <v>146.77183370728201</v>
      </c>
      <c r="V60" s="83">
        <v>129.285789023056</v>
      </c>
    </row>
    <row r="61" spans="14:22" x14ac:dyDescent="0.25">
      <c r="N61" s="91">
        <v>40178</v>
      </c>
      <c r="O61" s="92">
        <v>133.47159353656701</v>
      </c>
      <c r="P61" s="81">
        <v>138.195917708141</v>
      </c>
      <c r="Q61" s="81">
        <v>178.087098419337</v>
      </c>
      <c r="R61" s="82">
        <v>157.55758715172399</v>
      </c>
      <c r="S61" s="79">
        <v>121.887891233076</v>
      </c>
      <c r="T61" s="80">
        <v>130.090451107033</v>
      </c>
      <c r="U61" s="80">
        <v>142.83311419863901</v>
      </c>
      <c r="V61" s="83">
        <v>125.214887760466</v>
      </c>
    </row>
    <row r="62" spans="14:22" x14ac:dyDescent="0.25">
      <c r="N62" s="91">
        <v>40268</v>
      </c>
      <c r="O62" s="92">
        <v>141.055348540903</v>
      </c>
      <c r="P62" s="81">
        <v>132.14260343415199</v>
      </c>
      <c r="Q62" s="81">
        <v>195.24193157425901</v>
      </c>
      <c r="R62" s="82">
        <v>176.22864513980599</v>
      </c>
      <c r="S62" s="79">
        <v>117.88492434671799</v>
      </c>
      <c r="T62" s="80">
        <v>127.237482382408</v>
      </c>
      <c r="U62" s="80">
        <v>138.16900631893799</v>
      </c>
      <c r="V62" s="83">
        <v>125.99347114147</v>
      </c>
    </row>
    <row r="63" spans="14:22" x14ac:dyDescent="0.25">
      <c r="N63" s="91">
        <v>40359</v>
      </c>
      <c r="O63" s="92">
        <v>136.10258545787099</v>
      </c>
      <c r="P63" s="81">
        <v>139.71860902742</v>
      </c>
      <c r="Q63" s="81">
        <v>160.52664147730701</v>
      </c>
      <c r="R63" s="82">
        <v>163.375199389481</v>
      </c>
      <c r="S63" s="79">
        <v>112.326780517931</v>
      </c>
      <c r="T63" s="80">
        <v>127.822237802979</v>
      </c>
      <c r="U63" s="80">
        <v>132.92153679499501</v>
      </c>
      <c r="V63" s="83">
        <v>125.956039103229</v>
      </c>
    </row>
    <row r="64" spans="14:22" x14ac:dyDescent="0.25">
      <c r="N64" s="91">
        <v>40451</v>
      </c>
      <c r="O64" s="92">
        <v>131.928784665807</v>
      </c>
      <c r="P64" s="81">
        <v>120.500698565655</v>
      </c>
      <c r="Q64" s="81">
        <v>170.92466737845399</v>
      </c>
      <c r="R64" s="82">
        <v>180.635245687652</v>
      </c>
      <c r="S64" s="79">
        <v>110.252609721665</v>
      </c>
      <c r="T64" s="80">
        <v>124.605268296128</v>
      </c>
      <c r="U64" s="80">
        <v>132.53348341416299</v>
      </c>
      <c r="V64" s="83">
        <v>126.283490598086</v>
      </c>
    </row>
    <row r="65" spans="14:22" x14ac:dyDescent="0.25">
      <c r="N65" s="91">
        <v>40543</v>
      </c>
      <c r="O65" s="92">
        <v>140.448435820588</v>
      </c>
      <c r="P65" s="81">
        <v>138.51847254369201</v>
      </c>
      <c r="Q65" s="81">
        <v>176.710114184015</v>
      </c>
      <c r="R65" s="82">
        <v>180.21333650126701</v>
      </c>
      <c r="S65" s="79">
        <v>108.82828730494199</v>
      </c>
      <c r="T65" s="80">
        <v>118.36634729002</v>
      </c>
      <c r="U65" s="80">
        <v>134.00096332381099</v>
      </c>
      <c r="V65" s="83">
        <v>128.50697424318699</v>
      </c>
    </row>
    <row r="66" spans="14:22" x14ac:dyDescent="0.25">
      <c r="N66" s="91">
        <v>40633</v>
      </c>
      <c r="O66" s="92">
        <v>132.38080264828599</v>
      </c>
      <c r="P66" s="81">
        <v>123.44593195707</v>
      </c>
      <c r="Q66" s="81">
        <v>181.16566209428399</v>
      </c>
      <c r="R66" s="82">
        <v>173.717763336757</v>
      </c>
      <c r="S66" s="79">
        <v>106.93811272964599</v>
      </c>
      <c r="T66" s="80">
        <v>117.92101492328101</v>
      </c>
      <c r="U66" s="80">
        <v>132.073647120126</v>
      </c>
      <c r="V66" s="83">
        <v>132.13924750319401</v>
      </c>
    </row>
    <row r="67" spans="14:22" x14ac:dyDescent="0.25">
      <c r="N67" s="91">
        <v>40724</v>
      </c>
      <c r="O67" s="92">
        <v>143.65952540332199</v>
      </c>
      <c r="P67" s="81">
        <v>135.58412932644299</v>
      </c>
      <c r="Q67" s="81">
        <v>168.743436558246</v>
      </c>
      <c r="R67" s="82">
        <v>182.48416184099801</v>
      </c>
      <c r="S67" s="79">
        <v>108.230672536271</v>
      </c>
      <c r="T67" s="80">
        <v>122.662253695646</v>
      </c>
      <c r="U67" s="80">
        <v>129.94059291679901</v>
      </c>
      <c r="V67" s="83">
        <v>136.845619493567</v>
      </c>
    </row>
    <row r="68" spans="14:22" x14ac:dyDescent="0.25">
      <c r="N68" s="91">
        <v>40816</v>
      </c>
      <c r="O68" s="92">
        <v>136.895785577547</v>
      </c>
      <c r="P68" s="81">
        <v>135.84737957237101</v>
      </c>
      <c r="Q68" s="81">
        <v>182.84852653247299</v>
      </c>
      <c r="R68" s="82">
        <v>188.24274939729301</v>
      </c>
      <c r="S68" s="79">
        <v>110.00625732998201</v>
      </c>
      <c r="T68" s="80">
        <v>122.737211315522</v>
      </c>
      <c r="U68" s="80">
        <v>130.47643378672601</v>
      </c>
      <c r="V68" s="83">
        <v>141.21225636281599</v>
      </c>
    </row>
    <row r="69" spans="14:22" x14ac:dyDescent="0.25">
      <c r="N69" s="91">
        <v>40908</v>
      </c>
      <c r="O69" s="92">
        <v>148.339194970325</v>
      </c>
      <c r="P69" s="81">
        <v>126.51673886517</v>
      </c>
      <c r="Q69" s="81">
        <v>178.61191543605699</v>
      </c>
      <c r="R69" s="82">
        <v>191.71306984830801</v>
      </c>
      <c r="S69" s="79">
        <v>109.10492572942</v>
      </c>
      <c r="T69" s="80">
        <v>118.56101911987101</v>
      </c>
      <c r="U69" s="80">
        <v>131.56041969639</v>
      </c>
      <c r="V69" s="83">
        <v>143.94162419102801</v>
      </c>
    </row>
    <row r="70" spans="14:22" x14ac:dyDescent="0.25">
      <c r="N70" s="91">
        <v>40999</v>
      </c>
      <c r="O70" s="92">
        <v>128.618885629582</v>
      </c>
      <c r="P70" s="81">
        <v>135.08986989229601</v>
      </c>
      <c r="Q70" s="81">
        <v>184.84572419784701</v>
      </c>
      <c r="R70" s="82">
        <v>194.64853249202201</v>
      </c>
      <c r="S70" s="79">
        <v>107.90364434294401</v>
      </c>
      <c r="T70" s="80">
        <v>117.82256987358799</v>
      </c>
      <c r="U70" s="80">
        <v>131.88248798449601</v>
      </c>
      <c r="V70" s="83">
        <v>146.396486502572</v>
      </c>
    </row>
    <row r="71" spans="14:22" x14ac:dyDescent="0.25">
      <c r="N71" s="91">
        <v>41090</v>
      </c>
      <c r="O71" s="92">
        <v>158.99455810808701</v>
      </c>
      <c r="P71" s="81">
        <v>125.77671236140201</v>
      </c>
      <c r="Q71" s="81">
        <v>192.18825391525101</v>
      </c>
      <c r="R71" s="82">
        <v>201.489206584469</v>
      </c>
      <c r="S71" s="79">
        <v>108.169431335293</v>
      </c>
      <c r="T71" s="80">
        <v>119.92924027694001</v>
      </c>
      <c r="U71" s="80">
        <v>133.54807133926101</v>
      </c>
      <c r="V71" s="83">
        <v>151.396142580673</v>
      </c>
    </row>
    <row r="72" spans="14:22" x14ac:dyDescent="0.25">
      <c r="N72" s="91">
        <v>41182</v>
      </c>
      <c r="O72" s="92">
        <v>149.393497290743</v>
      </c>
      <c r="P72" s="81">
        <v>128.708876283579</v>
      </c>
      <c r="Q72" s="81">
        <v>186.29396798249601</v>
      </c>
      <c r="R72" s="82">
        <v>202.301575939652</v>
      </c>
      <c r="S72" s="79">
        <v>110.617213298466</v>
      </c>
      <c r="T72" s="80">
        <v>124.052448113759</v>
      </c>
      <c r="U72" s="80">
        <v>135.91750023667399</v>
      </c>
      <c r="V72" s="83">
        <v>157.379600986995</v>
      </c>
    </row>
    <row r="73" spans="14:22" x14ac:dyDescent="0.25">
      <c r="N73" s="91">
        <v>41274</v>
      </c>
      <c r="O73" s="92">
        <v>156.305281646743</v>
      </c>
      <c r="P73" s="81">
        <v>142.69188094383799</v>
      </c>
      <c r="Q73" s="81">
        <v>198.610867948476</v>
      </c>
      <c r="R73" s="82">
        <v>210.42132340323201</v>
      </c>
      <c r="S73" s="79">
        <v>113.23074517644901</v>
      </c>
      <c r="T73" s="80">
        <v>125.79938488352199</v>
      </c>
      <c r="U73" s="80">
        <v>137.343947683344</v>
      </c>
      <c r="V73" s="83">
        <v>160.66462551508801</v>
      </c>
    </row>
    <row r="74" spans="14:22" x14ac:dyDescent="0.25">
      <c r="N74" s="91">
        <v>41364</v>
      </c>
      <c r="O74" s="92">
        <v>150.890661675503</v>
      </c>
      <c r="P74" s="81">
        <v>127.380912346287</v>
      </c>
      <c r="Q74" s="81">
        <v>195.31057110708099</v>
      </c>
      <c r="R74" s="82">
        <v>211.80408454776401</v>
      </c>
      <c r="S74" s="79">
        <v>115.193925113936</v>
      </c>
      <c r="T74" s="80">
        <v>125.425940915022</v>
      </c>
      <c r="U74" s="80">
        <v>141.09060257206201</v>
      </c>
      <c r="V74" s="83">
        <v>164.19156900689501</v>
      </c>
    </row>
    <row r="75" spans="14:22" x14ac:dyDescent="0.25">
      <c r="N75" s="91">
        <v>41455</v>
      </c>
      <c r="O75" s="92">
        <v>168.60724262460201</v>
      </c>
      <c r="P75" s="81">
        <v>133.40244430719801</v>
      </c>
      <c r="Q75" s="81">
        <v>206.63703003447</v>
      </c>
      <c r="R75" s="82">
        <v>227.253910858116</v>
      </c>
      <c r="S75" s="79">
        <v>117.33258549584799</v>
      </c>
      <c r="T75" s="80">
        <v>127.664949911759</v>
      </c>
      <c r="U75" s="80">
        <v>149.307336754376</v>
      </c>
      <c r="V75" s="83">
        <v>171.59722242849901</v>
      </c>
    </row>
    <row r="76" spans="14:22" x14ac:dyDescent="0.25">
      <c r="N76" s="91">
        <v>41547</v>
      </c>
      <c r="O76" s="92">
        <v>157.96244652227199</v>
      </c>
      <c r="P76" s="81">
        <v>141.982448936558</v>
      </c>
      <c r="Q76" s="81">
        <v>218.07358799905199</v>
      </c>
      <c r="R76" s="82">
        <v>229.906101789715</v>
      </c>
      <c r="S76" s="79">
        <v>119.737470041731</v>
      </c>
      <c r="T76" s="80">
        <v>132.32216481446</v>
      </c>
      <c r="U76" s="80">
        <v>152.354472890464</v>
      </c>
      <c r="V76" s="83">
        <v>178.325275381556</v>
      </c>
    </row>
    <row r="77" spans="14:22" x14ac:dyDescent="0.25">
      <c r="N77" s="91">
        <v>41639</v>
      </c>
      <c r="O77" s="92">
        <v>164.19569377344499</v>
      </c>
      <c r="P77" s="81">
        <v>145.348821854709</v>
      </c>
      <c r="Q77" s="81">
        <v>227.10372610827901</v>
      </c>
      <c r="R77" s="82">
        <v>246.819741610292</v>
      </c>
      <c r="S77" s="79">
        <v>122.306916628336</v>
      </c>
      <c r="T77" s="80">
        <v>136.05840057216801</v>
      </c>
      <c r="U77" s="80">
        <v>150.22153234211899</v>
      </c>
      <c r="V77" s="83">
        <v>181.62364351165101</v>
      </c>
    </row>
    <row r="78" spans="14:22" x14ac:dyDescent="0.25">
      <c r="N78" s="91">
        <v>41729</v>
      </c>
      <c r="O78" s="92">
        <v>168.14037837294899</v>
      </c>
      <c r="P78" s="81">
        <v>155.547157701808</v>
      </c>
      <c r="Q78" s="81">
        <v>228.77705363311901</v>
      </c>
      <c r="R78" s="82">
        <v>248.857149449426</v>
      </c>
      <c r="S78" s="79">
        <v>126.41899823800399</v>
      </c>
      <c r="T78" s="80">
        <v>140.66240318767601</v>
      </c>
      <c r="U78" s="80">
        <v>152.87161860083901</v>
      </c>
      <c r="V78" s="83">
        <v>188.31153473375201</v>
      </c>
    </row>
    <row r="79" spans="14:22" x14ac:dyDescent="0.25">
      <c r="N79" s="91">
        <v>41820</v>
      </c>
      <c r="O79" s="92">
        <v>175.28927627393301</v>
      </c>
      <c r="P79" s="81">
        <v>150.42242351410101</v>
      </c>
      <c r="Q79" s="81">
        <v>235.123711342875</v>
      </c>
      <c r="R79" s="82">
        <v>262.09259702853097</v>
      </c>
      <c r="S79" s="79">
        <v>132.23512801497401</v>
      </c>
      <c r="T79" s="80">
        <v>147.213148000156</v>
      </c>
      <c r="U79" s="80">
        <v>159.72286381760799</v>
      </c>
      <c r="V79" s="83">
        <v>200.530477056959</v>
      </c>
    </row>
    <row r="80" spans="14:22" x14ac:dyDescent="0.25">
      <c r="N80" s="91">
        <v>41912</v>
      </c>
      <c r="O80" s="92">
        <v>190.26511824603099</v>
      </c>
      <c r="P80" s="81">
        <v>169.429788821637</v>
      </c>
      <c r="Q80" s="81">
        <v>241.75828033961699</v>
      </c>
      <c r="R80" s="82">
        <v>261.85511664374701</v>
      </c>
      <c r="S80" s="79">
        <v>133.80254050900899</v>
      </c>
      <c r="T80" s="80">
        <v>150.63600870418</v>
      </c>
      <c r="U80" s="80">
        <v>164.55564297736299</v>
      </c>
      <c r="V80" s="83">
        <v>205.832390450075</v>
      </c>
    </row>
    <row r="81" spans="14:22" x14ac:dyDescent="0.25">
      <c r="N81" s="91">
        <v>42004</v>
      </c>
      <c r="O81" s="92">
        <v>191.43039585269401</v>
      </c>
      <c r="P81" s="81">
        <v>164.677364354573</v>
      </c>
      <c r="Q81" s="81">
        <v>261.408788276481</v>
      </c>
      <c r="R81" s="82">
        <v>282.44873288965999</v>
      </c>
      <c r="S81" s="79">
        <v>133.50256871680099</v>
      </c>
      <c r="T81" s="80">
        <v>151.60117570458399</v>
      </c>
      <c r="U81" s="80">
        <v>166.235486628465</v>
      </c>
      <c r="V81" s="83">
        <v>204.69215979152901</v>
      </c>
    </row>
    <row r="82" spans="14:22" x14ac:dyDescent="0.25">
      <c r="N82" s="91">
        <v>42094</v>
      </c>
      <c r="O82" s="92">
        <v>182.46983896860201</v>
      </c>
      <c r="P82" s="81">
        <v>169.36719969805401</v>
      </c>
      <c r="Q82" s="81">
        <v>263.049123381995</v>
      </c>
      <c r="R82" s="82">
        <v>287.46001443915497</v>
      </c>
      <c r="S82" s="79">
        <v>138.86502328489101</v>
      </c>
      <c r="T82" s="80">
        <v>155.31523310700899</v>
      </c>
      <c r="U82" s="80">
        <v>169.15877683867299</v>
      </c>
      <c r="V82" s="83">
        <v>210.991031163098</v>
      </c>
    </row>
    <row r="83" spans="14:22" x14ac:dyDescent="0.25">
      <c r="N83" s="91">
        <v>42185</v>
      </c>
      <c r="O83" s="92">
        <v>192.19394582650801</v>
      </c>
      <c r="P83" s="81">
        <v>174.843467600417</v>
      </c>
      <c r="Q83" s="81">
        <v>253.05968072751</v>
      </c>
      <c r="R83" s="82">
        <v>293.75189410792899</v>
      </c>
      <c r="S83" s="79">
        <v>146.62029080131799</v>
      </c>
      <c r="T83" s="80">
        <v>162.383599800892</v>
      </c>
      <c r="U83" s="80">
        <v>172.94091568330401</v>
      </c>
      <c r="V83" s="83">
        <v>224.93928693607899</v>
      </c>
    </row>
    <row r="84" spans="14:22" x14ac:dyDescent="0.25">
      <c r="N84" s="91">
        <v>42277</v>
      </c>
      <c r="O84" s="92">
        <v>203.36151914064601</v>
      </c>
      <c r="P84" s="81">
        <v>180.179261294996</v>
      </c>
      <c r="Q84" s="81">
        <v>269.23911353960699</v>
      </c>
      <c r="R84" s="82">
        <v>314.46167529278802</v>
      </c>
      <c r="S84" s="79">
        <v>146.73631329131601</v>
      </c>
      <c r="T84" s="80">
        <v>165.217744630955</v>
      </c>
      <c r="U84" s="80">
        <v>175.545436251235</v>
      </c>
      <c r="V84" s="83">
        <v>231.03541538567401</v>
      </c>
    </row>
    <row r="85" spans="14:22" x14ac:dyDescent="0.25">
      <c r="N85" s="91">
        <v>42369</v>
      </c>
      <c r="O85" s="92">
        <v>197.335159835735</v>
      </c>
      <c r="P85" s="81">
        <v>180.44132480634099</v>
      </c>
      <c r="Q85" s="81">
        <v>282.28441854183899</v>
      </c>
      <c r="R85" s="82">
        <v>306.56212497282399</v>
      </c>
      <c r="S85" s="79">
        <v>143.73452473719601</v>
      </c>
      <c r="T85" s="80">
        <v>164.59304816270699</v>
      </c>
      <c r="U85" s="80">
        <v>177.75003189389099</v>
      </c>
      <c r="V85" s="83">
        <v>229.65772484414299</v>
      </c>
    </row>
    <row r="86" spans="14:22" x14ac:dyDescent="0.25">
      <c r="N86" s="91">
        <v>42460</v>
      </c>
      <c r="O86" s="92">
        <v>207.60603697144001</v>
      </c>
      <c r="P86" s="81">
        <v>187.78504935921401</v>
      </c>
      <c r="Q86" s="81">
        <v>281.94382196083399</v>
      </c>
      <c r="R86" s="82">
        <v>319.96388541106597</v>
      </c>
      <c r="S86" s="79">
        <v>146.19579859604499</v>
      </c>
      <c r="T86" s="80">
        <v>170.836466412406</v>
      </c>
      <c r="U86" s="80">
        <v>181.56165386270899</v>
      </c>
      <c r="V86" s="83">
        <v>238.026902080083</v>
      </c>
    </row>
    <row r="87" spans="14:22" x14ac:dyDescent="0.25">
      <c r="N87" s="91">
        <v>42551</v>
      </c>
      <c r="O87" s="92">
        <v>214.33385561317701</v>
      </c>
      <c r="P87" s="81">
        <v>193.36328007589299</v>
      </c>
      <c r="Q87" s="81">
        <v>294.00097034809397</v>
      </c>
      <c r="R87" s="82">
        <v>344.71557907167801</v>
      </c>
      <c r="S87" s="79">
        <v>151.48102943486299</v>
      </c>
      <c r="T87" s="80">
        <v>182.03256282840701</v>
      </c>
      <c r="U87" s="80">
        <v>186.57380939136701</v>
      </c>
      <c r="V87" s="83">
        <v>255.32142566522299</v>
      </c>
    </row>
    <row r="88" spans="14:22" x14ac:dyDescent="0.25">
      <c r="N88" s="91">
        <v>42643</v>
      </c>
      <c r="O88" s="92">
        <v>217.22460770081699</v>
      </c>
      <c r="P88" s="81">
        <v>200.85942722221299</v>
      </c>
      <c r="Q88" s="81">
        <v>305.00908510877298</v>
      </c>
      <c r="R88" s="82">
        <v>333.97668867724798</v>
      </c>
      <c r="S88" s="79">
        <v>156.83332055625101</v>
      </c>
      <c r="T88" s="80">
        <v>184.438858943285</v>
      </c>
      <c r="U88" s="80">
        <v>191.29834900223</v>
      </c>
      <c r="V88" s="83">
        <v>262.23394955140799</v>
      </c>
    </row>
    <row r="89" spans="14:22" x14ac:dyDescent="0.25">
      <c r="N89" s="91">
        <v>42735</v>
      </c>
      <c r="O89" s="92">
        <v>214.46931478829001</v>
      </c>
      <c r="P89" s="81">
        <v>204.85962324398801</v>
      </c>
      <c r="Q89" s="81">
        <v>312.91369922961798</v>
      </c>
      <c r="R89" s="82">
        <v>356.373308695297</v>
      </c>
      <c r="S89" s="79">
        <v>161.12966774869</v>
      </c>
      <c r="T89" s="80">
        <v>182.57571494808201</v>
      </c>
      <c r="U89" s="80">
        <v>195.69094217778601</v>
      </c>
      <c r="V89" s="83">
        <v>260.864632658912</v>
      </c>
    </row>
    <row r="90" spans="14:22" x14ac:dyDescent="0.25">
      <c r="N90" s="91">
        <v>42825</v>
      </c>
      <c r="O90" s="92">
        <v>232.265652123813</v>
      </c>
      <c r="P90" s="81">
        <v>214.29291251202301</v>
      </c>
      <c r="Q90" s="81">
        <v>318.163011659105</v>
      </c>
      <c r="R90" s="82">
        <v>343.34037027099902</v>
      </c>
      <c r="S90" s="79">
        <v>168.51798624695999</v>
      </c>
      <c r="T90" s="80">
        <v>194.573946947325</v>
      </c>
      <c r="U90" s="80">
        <v>203.25202275969201</v>
      </c>
      <c r="V90" s="83">
        <v>272.27133767861</v>
      </c>
    </row>
    <row r="91" spans="14:22" x14ac:dyDescent="0.25">
      <c r="N91" s="91">
        <v>42916</v>
      </c>
      <c r="O91" s="92">
        <v>229.540164507643</v>
      </c>
      <c r="P91" s="81">
        <v>230.88049694983499</v>
      </c>
      <c r="Q91" s="81">
        <v>322.75815176427898</v>
      </c>
      <c r="R91" s="82">
        <v>385.43959306656399</v>
      </c>
      <c r="S91" s="79">
        <v>176.29598550668399</v>
      </c>
      <c r="T91" s="80">
        <v>216.53244461982001</v>
      </c>
      <c r="U91" s="80">
        <v>213.717459104135</v>
      </c>
      <c r="V91" s="83">
        <v>291.947050152749</v>
      </c>
    </row>
    <row r="92" spans="14:22" x14ac:dyDescent="0.25">
      <c r="N92" s="91">
        <v>43008</v>
      </c>
      <c r="O92" s="92">
        <v>236.90045849364699</v>
      </c>
      <c r="P92" s="81">
        <v>235.94638240491199</v>
      </c>
      <c r="Q92" s="81">
        <v>334.14398986935402</v>
      </c>
      <c r="R92" s="82">
        <v>373.056860095812</v>
      </c>
      <c r="S92" s="79">
        <v>174.167239018966</v>
      </c>
      <c r="T92" s="80">
        <v>221.928459287062</v>
      </c>
      <c r="U92" s="80">
        <v>216.78649682871301</v>
      </c>
      <c r="V92" s="83">
        <v>296.77993558320799</v>
      </c>
    </row>
    <row r="93" spans="14:22" x14ac:dyDescent="0.25">
      <c r="N93" s="91">
        <v>43100</v>
      </c>
      <c r="O93" s="92">
        <v>238.995806985537</v>
      </c>
      <c r="P93" s="81">
        <v>240.46712869692499</v>
      </c>
      <c r="Q93" s="81">
        <v>337.674591701613</v>
      </c>
      <c r="R93" s="82">
        <v>389.15562761219502</v>
      </c>
      <c r="S93" s="79">
        <v>171.85186139793001</v>
      </c>
      <c r="T93" s="80">
        <v>215.47444515252101</v>
      </c>
      <c r="U93" s="80">
        <v>214.719302139761</v>
      </c>
      <c r="V93" s="83">
        <v>293.46837719945</v>
      </c>
    </row>
    <row r="94" spans="14:22" x14ac:dyDescent="0.25">
      <c r="N94" s="91">
        <v>43190</v>
      </c>
      <c r="O94" s="92">
        <v>234.977246851166</v>
      </c>
      <c r="P94" s="81">
        <v>248.45470734507199</v>
      </c>
      <c r="Q94" s="81">
        <v>360.44819077804902</v>
      </c>
      <c r="R94" s="82">
        <v>395.51207860235002</v>
      </c>
      <c r="S94" s="79">
        <v>179.384913787735</v>
      </c>
      <c r="T94" s="80">
        <v>218.375464096152</v>
      </c>
      <c r="U94" s="80">
        <v>217.07233160964799</v>
      </c>
      <c r="V94" s="83">
        <v>303.18036619858702</v>
      </c>
    </row>
    <row r="95" spans="14:22" x14ac:dyDescent="0.25">
      <c r="N95" s="91">
        <v>43281</v>
      </c>
      <c r="O95" s="92">
        <v>250.514763404349</v>
      </c>
      <c r="P95" s="81">
        <v>252.03053236942</v>
      </c>
      <c r="Q95" s="81">
        <v>357.63069915132598</v>
      </c>
      <c r="R95" s="82">
        <v>406.87724426818198</v>
      </c>
      <c r="S95" s="79">
        <v>189.37200556576701</v>
      </c>
      <c r="T95" s="80">
        <v>226.119810824334</v>
      </c>
      <c r="U95" s="80">
        <v>222.67982118621799</v>
      </c>
      <c r="V95" s="83">
        <v>319.07963592047099</v>
      </c>
    </row>
    <row r="96" spans="14:22" x14ac:dyDescent="0.25">
      <c r="N96" s="91">
        <v>43373</v>
      </c>
      <c r="O96" s="92">
        <v>257.907932191562</v>
      </c>
      <c r="P96" s="81">
        <v>249.32961997149101</v>
      </c>
      <c r="Q96" s="81">
        <v>357.57954668583301</v>
      </c>
      <c r="R96" s="82">
        <v>402.48805612047499</v>
      </c>
      <c r="S96" s="79">
        <v>192.48330471265899</v>
      </c>
      <c r="T96" s="80">
        <v>231.52979484473599</v>
      </c>
      <c r="U96" s="80">
        <v>226.74202349735901</v>
      </c>
      <c r="V96" s="83">
        <v>324.04640178747798</v>
      </c>
    </row>
    <row r="97" spans="14:22" x14ac:dyDescent="0.25">
      <c r="N97" s="91">
        <v>43465</v>
      </c>
      <c r="O97" s="92">
        <v>241.888377425134</v>
      </c>
      <c r="P97" s="81">
        <v>253.70202381185101</v>
      </c>
      <c r="Q97" s="81">
        <v>364.29824434165499</v>
      </c>
      <c r="R97" s="82">
        <v>412.82885654808598</v>
      </c>
      <c r="S97" s="79">
        <v>191.01094759760099</v>
      </c>
      <c r="T97" s="80">
        <v>234.405877831429</v>
      </c>
      <c r="U97" s="80">
        <v>226.54270170398999</v>
      </c>
      <c r="V97" s="83">
        <v>323.181038821323</v>
      </c>
    </row>
    <row r="98" spans="14:22" x14ac:dyDescent="0.25">
      <c r="N98" s="91">
        <v>43555</v>
      </c>
      <c r="O98" s="92">
        <v>248.84185998948399</v>
      </c>
      <c r="P98" s="81">
        <v>277.37739219034501</v>
      </c>
      <c r="Q98" s="81">
        <v>366.50678259881499</v>
      </c>
      <c r="R98" s="82">
        <v>409.01677768787903</v>
      </c>
      <c r="S98" s="79">
        <v>189.621160402301</v>
      </c>
      <c r="T98" s="80">
        <v>240.21869359607501</v>
      </c>
      <c r="U98" s="80">
        <v>223.18317831378701</v>
      </c>
      <c r="V98" s="83">
        <v>329.28926366474701</v>
      </c>
    </row>
    <row r="99" spans="14:22" x14ac:dyDescent="0.25">
      <c r="N99" s="91">
        <v>43646</v>
      </c>
      <c r="O99" s="92">
        <v>255.393785178591</v>
      </c>
      <c r="P99" s="81">
        <v>269.993721975776</v>
      </c>
      <c r="Q99" s="81">
        <v>374.04366692032698</v>
      </c>
      <c r="R99" s="82">
        <v>416.893585394252</v>
      </c>
      <c r="S99" s="79">
        <v>194.14590191974801</v>
      </c>
      <c r="T99" s="80">
        <v>245.728948419944</v>
      </c>
      <c r="U99" s="80">
        <v>223.619900323883</v>
      </c>
      <c r="V99" s="83">
        <v>335.99629502904099</v>
      </c>
    </row>
    <row r="100" spans="14:22" x14ac:dyDescent="0.25">
      <c r="N100" s="91">
        <v>43646</v>
      </c>
      <c r="O100" s="92" t="s">
        <v>75</v>
      </c>
      <c r="P100" s="81" t="s">
        <v>75</v>
      </c>
      <c r="Q100" s="81" t="s">
        <v>75</v>
      </c>
      <c r="R100" s="82" t="s">
        <v>75</v>
      </c>
      <c r="S100" s="79" t="s">
        <v>75</v>
      </c>
      <c r="T100" s="80" t="s">
        <v>75</v>
      </c>
      <c r="U100" s="80" t="s">
        <v>75</v>
      </c>
      <c r="V100" s="83" t="s">
        <v>75</v>
      </c>
    </row>
    <row r="101" spans="14:22" x14ac:dyDescent="0.25">
      <c r="N101" s="144"/>
      <c r="O101" s="140"/>
      <c r="P101" s="141"/>
      <c r="Q101" s="141"/>
      <c r="R101" s="142"/>
      <c r="S101" s="140"/>
      <c r="T101" s="141"/>
      <c r="U101" s="141"/>
      <c r="V101" s="142"/>
    </row>
    <row r="102" spans="14:22" x14ac:dyDescent="0.25">
      <c r="N102" s="144"/>
      <c r="O102" s="150"/>
      <c r="P102" s="150"/>
      <c r="Q102" s="150"/>
      <c r="R102" s="150"/>
      <c r="S102" s="150"/>
      <c r="T102" s="150"/>
      <c r="U102" s="150"/>
      <c r="V102" s="151"/>
    </row>
    <row r="103" spans="14:22" x14ac:dyDescent="0.25">
      <c r="N103" s="144"/>
      <c r="O103" s="150"/>
      <c r="P103" s="150"/>
      <c r="Q103" s="150"/>
      <c r="R103" s="150"/>
      <c r="S103" s="150"/>
      <c r="T103" s="150"/>
      <c r="U103" s="150"/>
      <c r="V103" s="151"/>
    </row>
    <row r="104" spans="14:22" x14ac:dyDescent="0.25">
      <c r="N104" s="144"/>
      <c r="O104" s="150"/>
      <c r="P104" s="150"/>
      <c r="Q104" s="150"/>
      <c r="R104" s="150"/>
      <c r="S104" s="150"/>
      <c r="T104" s="150"/>
      <c r="U104" s="150"/>
      <c r="V104" s="151"/>
    </row>
    <row r="105" spans="14:22" x14ac:dyDescent="0.25">
      <c r="N105" s="144"/>
      <c r="O105" s="150"/>
      <c r="P105" s="150"/>
      <c r="Q105" s="150"/>
      <c r="R105" s="150"/>
      <c r="S105" s="150"/>
      <c r="T105" s="150"/>
      <c r="U105" s="150"/>
      <c r="V105" s="151"/>
    </row>
    <row r="106" spans="14:22" x14ac:dyDescent="0.25">
      <c r="N106" s="144"/>
      <c r="O106" s="150"/>
      <c r="P106" s="150"/>
      <c r="Q106" s="150"/>
      <c r="R106" s="150"/>
      <c r="S106" s="150"/>
      <c r="T106" s="150"/>
      <c r="U106" s="150"/>
      <c r="V106" s="151"/>
    </row>
    <row r="107" spans="14:22" x14ac:dyDescent="0.25">
      <c r="N107" s="144"/>
      <c r="O107" s="152"/>
      <c r="P107" s="153"/>
      <c r="Q107" s="153"/>
      <c r="R107" s="154"/>
      <c r="S107" s="146"/>
      <c r="T107" s="147"/>
      <c r="U107" s="147"/>
      <c r="V107" s="149"/>
    </row>
    <row r="108" spans="14:22" x14ac:dyDescent="0.25">
      <c r="N108" s="144"/>
      <c r="O108" s="150"/>
      <c r="P108" s="150"/>
      <c r="Q108" s="150"/>
      <c r="R108" s="150"/>
      <c r="S108" s="150"/>
      <c r="T108" s="150"/>
      <c r="U108" s="150"/>
      <c r="V108" s="151"/>
    </row>
    <row r="109" spans="14:22" x14ac:dyDescent="0.25">
      <c r="N109" s="144"/>
      <c r="O109" s="150"/>
      <c r="P109" s="150"/>
      <c r="Q109" s="150"/>
      <c r="R109" s="150"/>
      <c r="S109" s="150"/>
      <c r="T109" s="150"/>
      <c r="U109" s="150"/>
      <c r="V109" s="151"/>
    </row>
    <row r="110" spans="14:22" x14ac:dyDescent="0.25">
      <c r="N110" s="144"/>
      <c r="O110" s="150"/>
      <c r="P110" s="150"/>
      <c r="Q110" s="150"/>
      <c r="R110" s="150"/>
      <c r="S110" s="150"/>
      <c r="T110" s="150"/>
      <c r="U110" s="150"/>
      <c r="V110" s="151"/>
    </row>
    <row r="111" spans="14:22" x14ac:dyDescent="0.25">
      <c r="N111" s="144"/>
      <c r="O111" s="150"/>
      <c r="P111" s="150"/>
      <c r="Q111" s="150"/>
      <c r="R111" s="150"/>
      <c r="S111" s="150"/>
      <c r="T111" s="150"/>
      <c r="U111" s="150"/>
      <c r="V111" s="151"/>
    </row>
    <row r="112" spans="14:22" x14ac:dyDescent="0.25">
      <c r="N112" s="144"/>
      <c r="O112" s="150"/>
      <c r="P112" s="150"/>
      <c r="Q112" s="150"/>
      <c r="R112" s="150"/>
      <c r="S112" s="150"/>
      <c r="T112" s="150"/>
      <c r="U112" s="150"/>
      <c r="V112" s="151"/>
    </row>
    <row r="113" spans="14:22" x14ac:dyDescent="0.25">
      <c r="N113" s="144"/>
      <c r="O113" s="150"/>
      <c r="P113" s="150"/>
      <c r="Q113" s="150"/>
      <c r="R113" s="150"/>
      <c r="S113" s="150"/>
      <c r="T113" s="150"/>
      <c r="U113" s="150"/>
      <c r="V113" s="151"/>
    </row>
    <row r="114" spans="14:22" x14ac:dyDescent="0.25">
      <c r="N114" s="144"/>
      <c r="O114" s="152"/>
      <c r="P114" s="153"/>
      <c r="Q114" s="153"/>
      <c r="R114" s="154"/>
      <c r="S114" s="146"/>
      <c r="T114" s="147"/>
      <c r="U114" s="147"/>
      <c r="V114" s="149"/>
    </row>
    <row r="115" spans="14:22" x14ac:dyDescent="0.25">
      <c r="N115" s="144"/>
      <c r="O115" s="152"/>
      <c r="P115" s="153"/>
      <c r="Q115" s="153"/>
      <c r="R115" s="154"/>
      <c r="S115" s="146"/>
      <c r="T115" s="147"/>
      <c r="U115" s="147"/>
      <c r="V115" s="149"/>
    </row>
    <row r="116" spans="14:22" x14ac:dyDescent="0.25">
      <c r="N116" s="144"/>
      <c r="O116" s="152"/>
      <c r="P116" s="152"/>
      <c r="Q116" s="152"/>
      <c r="R116" s="152"/>
      <c r="S116" s="152"/>
      <c r="T116" s="152"/>
      <c r="U116" s="152"/>
      <c r="V116" s="155"/>
    </row>
    <row r="117" spans="14:22" x14ac:dyDescent="0.25">
      <c r="N117" s="144"/>
      <c r="O117" s="152"/>
      <c r="P117" s="152"/>
      <c r="Q117" s="152"/>
      <c r="R117" s="152"/>
      <c r="S117" s="152"/>
      <c r="T117" s="152"/>
      <c r="U117" s="152"/>
      <c r="V117" s="155"/>
    </row>
    <row r="118" spans="14:22" x14ac:dyDescent="0.25">
      <c r="N118" s="144"/>
      <c r="O118" s="150"/>
      <c r="P118" s="150"/>
      <c r="Q118" s="150"/>
      <c r="R118" s="150"/>
      <c r="S118" s="150"/>
      <c r="T118" s="150"/>
      <c r="U118" s="150"/>
      <c r="V118" s="151"/>
    </row>
    <row r="119" spans="14:22" x14ac:dyDescent="0.25">
      <c r="N119" s="144"/>
      <c r="O119" s="150"/>
      <c r="P119" s="150"/>
      <c r="Q119" s="150"/>
      <c r="R119" s="150"/>
      <c r="S119" s="150"/>
      <c r="T119" s="150"/>
      <c r="U119" s="150"/>
      <c r="V119" s="151"/>
    </row>
    <row r="120" spans="14:22" x14ac:dyDescent="0.25">
      <c r="N120" s="144"/>
      <c r="O120" s="152"/>
      <c r="P120" s="153"/>
      <c r="Q120" s="153"/>
      <c r="R120" s="154"/>
      <c r="S120" s="146"/>
      <c r="T120" s="147"/>
      <c r="U120" s="147"/>
      <c r="V120" s="149"/>
    </row>
    <row r="121" spans="14:22" x14ac:dyDescent="0.25">
      <c r="N121" s="144"/>
      <c r="O121" s="150"/>
      <c r="P121" s="150"/>
      <c r="Q121" s="150"/>
      <c r="R121" s="150"/>
      <c r="S121" s="150"/>
      <c r="T121" s="150"/>
      <c r="U121" s="150"/>
      <c r="V121" s="151"/>
    </row>
    <row r="122" spans="14:22" x14ac:dyDescent="0.25">
      <c r="N122" s="91"/>
      <c r="O122" s="92"/>
      <c r="P122" s="81"/>
      <c r="Q122" s="81"/>
      <c r="R122" s="82"/>
      <c r="S122" s="79"/>
      <c r="T122" s="80"/>
      <c r="U122" s="80"/>
      <c r="V122" s="83"/>
    </row>
    <row r="123" spans="14:22" x14ac:dyDescent="0.25">
      <c r="N123" s="91"/>
      <c r="O123" s="92"/>
      <c r="P123" s="81"/>
      <c r="Q123" s="81"/>
      <c r="R123" s="82"/>
      <c r="S123" s="79"/>
      <c r="T123" s="80"/>
      <c r="U123" s="80"/>
      <c r="V123" s="83"/>
    </row>
    <row r="124" spans="14:22" x14ac:dyDescent="0.25">
      <c r="N124" s="91"/>
      <c r="O124" s="92"/>
      <c r="P124" s="81"/>
      <c r="Q124" s="81"/>
      <c r="R124" s="82"/>
      <c r="S124" s="79"/>
      <c r="T124" s="80"/>
      <c r="U124" s="80"/>
      <c r="V124" s="83"/>
    </row>
    <row r="125" spans="14:22" x14ac:dyDescent="0.25">
      <c r="N125" s="91"/>
      <c r="O125" s="92"/>
      <c r="P125" s="81"/>
      <c r="Q125" s="81"/>
      <c r="R125" s="82"/>
      <c r="S125" s="79"/>
      <c r="T125" s="80"/>
      <c r="U125" s="80"/>
      <c r="V125" s="83"/>
    </row>
    <row r="126" spans="14:22" x14ac:dyDescent="0.25">
      <c r="N126" s="91"/>
      <c r="O126" s="92"/>
      <c r="P126" s="81"/>
      <c r="Q126" s="81"/>
      <c r="R126" s="82"/>
      <c r="S126" s="79"/>
      <c r="T126" s="80"/>
      <c r="U126" s="80"/>
      <c r="V126" s="83"/>
    </row>
    <row r="127" spans="14:22" x14ac:dyDescent="0.25">
      <c r="N127" s="91"/>
      <c r="O127" s="92"/>
      <c r="P127" s="81"/>
      <c r="Q127" s="81"/>
      <c r="R127" s="82"/>
      <c r="S127" s="79"/>
      <c r="T127" s="80"/>
      <c r="U127" s="80"/>
      <c r="V127" s="83"/>
    </row>
    <row r="128" spans="14:22" x14ac:dyDescent="0.25">
      <c r="N128" s="91"/>
      <c r="O128" s="92"/>
      <c r="P128" s="81"/>
      <c r="Q128" s="81"/>
      <c r="R128" s="82"/>
      <c r="S128" s="79"/>
      <c r="T128" s="80"/>
      <c r="U128" s="80"/>
      <c r="V128" s="83"/>
    </row>
    <row r="129" spans="14:22" x14ac:dyDescent="0.25">
      <c r="N129" s="91"/>
      <c r="O129" s="92"/>
      <c r="P129" s="81"/>
      <c r="Q129" s="81"/>
      <c r="R129" s="82"/>
      <c r="S129" s="79"/>
      <c r="T129" s="80"/>
      <c r="U129" s="80"/>
      <c r="V129" s="83"/>
    </row>
    <row r="130" spans="14:22" x14ac:dyDescent="0.25">
      <c r="N130" s="91"/>
      <c r="O130" s="92"/>
      <c r="P130" s="81"/>
      <c r="Q130" s="81"/>
      <c r="R130" s="82"/>
      <c r="S130" s="79"/>
      <c r="T130" s="80"/>
      <c r="U130" s="80"/>
      <c r="V130" s="83"/>
    </row>
    <row r="131" spans="14:22" x14ac:dyDescent="0.25">
      <c r="N131" s="91"/>
      <c r="O131" s="92"/>
      <c r="P131" s="81"/>
      <c r="Q131" s="81"/>
      <c r="R131" s="82"/>
      <c r="S131" s="79"/>
      <c r="T131" s="80"/>
      <c r="U131" s="80"/>
      <c r="V131" s="83"/>
    </row>
    <row r="132" spans="14:22" x14ac:dyDescent="0.25">
      <c r="N132" s="91"/>
      <c r="O132" s="92"/>
      <c r="P132" s="81"/>
      <c r="Q132" s="81"/>
      <c r="R132" s="82"/>
      <c r="S132" s="79"/>
      <c r="T132" s="80"/>
      <c r="U132" s="80"/>
      <c r="V132" s="83"/>
    </row>
    <row r="133" spans="14:22" x14ac:dyDescent="0.25">
      <c r="N133" s="91"/>
      <c r="O133" s="92"/>
      <c r="P133" s="81"/>
      <c r="Q133" s="81"/>
      <c r="R133" s="82"/>
      <c r="S133" s="79"/>
      <c r="T133" s="80"/>
      <c r="U133" s="80"/>
      <c r="V133" s="83"/>
    </row>
    <row r="134" spans="14:22" x14ac:dyDescent="0.25">
      <c r="N134" s="91"/>
      <c r="O134" s="92"/>
      <c r="P134" s="81"/>
      <c r="Q134" s="81"/>
      <c r="R134" s="82"/>
      <c r="S134" s="79"/>
      <c r="T134" s="80"/>
      <c r="U134" s="80"/>
      <c r="V134" s="83"/>
    </row>
    <row r="135" spans="14:22" x14ac:dyDescent="0.25">
      <c r="N135" s="91"/>
      <c r="O135" s="92"/>
      <c r="P135" s="81"/>
      <c r="Q135" s="81"/>
      <c r="R135" s="82"/>
      <c r="S135" s="79"/>
      <c r="T135" s="80"/>
      <c r="U135" s="80"/>
      <c r="V135" s="83"/>
    </row>
    <row r="136" spans="14:22" x14ac:dyDescent="0.25">
      <c r="N136" s="91"/>
      <c r="O136" s="92"/>
      <c r="P136" s="81"/>
      <c r="Q136" s="81"/>
      <c r="R136" s="82"/>
      <c r="S136" s="79"/>
      <c r="T136" s="80"/>
      <c r="U136" s="80"/>
      <c r="V136" s="83"/>
    </row>
    <row r="137" spans="14:22" x14ac:dyDescent="0.25">
      <c r="N137" s="91"/>
      <c r="O137" s="92"/>
      <c r="P137" s="81"/>
      <c r="Q137" s="81"/>
      <c r="R137" s="82"/>
      <c r="S137" s="79"/>
      <c r="T137" s="80"/>
      <c r="U137" s="80"/>
      <c r="V137" s="83"/>
    </row>
    <row r="138" spans="14:22" x14ac:dyDescent="0.25">
      <c r="N138" s="91"/>
      <c r="O138" s="92"/>
      <c r="P138" s="81"/>
      <c r="Q138" s="81"/>
      <c r="R138" s="82"/>
      <c r="S138" s="79"/>
      <c r="T138" s="80"/>
      <c r="U138" s="80"/>
      <c r="V138" s="83"/>
    </row>
    <row r="139" spans="14:22" x14ac:dyDescent="0.25">
      <c r="N139" s="91"/>
      <c r="O139" s="92"/>
      <c r="P139" s="81"/>
      <c r="Q139" s="81"/>
      <c r="R139" s="82"/>
      <c r="S139" s="79"/>
      <c r="T139" s="80"/>
      <c r="U139" s="80"/>
      <c r="V139" s="83"/>
    </row>
    <row r="140" spans="14:22" x14ac:dyDescent="0.25">
      <c r="N140" s="91"/>
      <c r="O140" s="92"/>
      <c r="P140" s="81"/>
      <c r="Q140" s="81"/>
      <c r="R140" s="82"/>
      <c r="S140" s="79"/>
      <c r="T140" s="80"/>
      <c r="U140" s="80"/>
      <c r="V140" s="83"/>
    </row>
    <row r="141" spans="14:22" x14ac:dyDescent="0.25">
      <c r="N141" s="91"/>
      <c r="O141" s="92"/>
      <c r="P141" s="81"/>
      <c r="Q141" s="81"/>
      <c r="R141" s="82"/>
      <c r="S141" s="79"/>
      <c r="T141" s="80"/>
      <c r="U141" s="80"/>
      <c r="V141" s="83"/>
    </row>
    <row r="142" spans="14:22" x14ac:dyDescent="0.25">
      <c r="N142" s="91"/>
      <c r="O142" s="92"/>
      <c r="P142" s="81"/>
      <c r="Q142" s="81"/>
      <c r="R142" s="82"/>
      <c r="S142" s="79"/>
      <c r="T142" s="80"/>
      <c r="U142" s="80"/>
      <c r="V142" s="83"/>
    </row>
    <row r="143" spans="14:22" x14ac:dyDescent="0.25">
      <c r="N143" s="91"/>
      <c r="O143" s="92"/>
      <c r="P143" s="81"/>
      <c r="Q143" s="81"/>
      <c r="R143" s="82"/>
      <c r="S143" s="79"/>
      <c r="T143" s="80"/>
      <c r="U143" s="80"/>
      <c r="V143" s="83"/>
    </row>
    <row r="144" spans="14:22" x14ac:dyDescent="0.25">
      <c r="N144" s="91"/>
      <c r="O144" s="92"/>
      <c r="P144" s="81"/>
      <c r="Q144" s="81"/>
      <c r="R144" s="82"/>
      <c r="S144" s="79"/>
      <c r="T144" s="80"/>
      <c r="U144" s="80"/>
      <c r="V144" s="83"/>
    </row>
    <row r="145" spans="14:22" x14ac:dyDescent="0.25">
      <c r="N145" s="91"/>
      <c r="O145" s="92"/>
      <c r="P145" s="81"/>
      <c r="Q145" s="81"/>
      <c r="R145" s="82"/>
      <c r="S145" s="79"/>
      <c r="T145" s="80"/>
      <c r="U145" s="80"/>
      <c r="V145" s="83"/>
    </row>
    <row r="146" spans="14:22" x14ac:dyDescent="0.25">
      <c r="N146" s="91"/>
      <c r="O146" s="92"/>
      <c r="P146" s="81"/>
      <c r="Q146" s="81"/>
      <c r="R146" s="82"/>
      <c r="S146" s="79"/>
      <c r="T146" s="80"/>
      <c r="U146" s="80"/>
      <c r="V146" s="83"/>
    </row>
    <row r="147" spans="14:22" x14ac:dyDescent="0.25">
      <c r="N147" s="91"/>
      <c r="O147" s="92"/>
      <c r="P147" s="81"/>
      <c r="Q147" s="81"/>
      <c r="R147" s="82"/>
      <c r="S147" s="79"/>
      <c r="T147" s="80"/>
      <c r="U147" s="80"/>
      <c r="V147" s="83"/>
    </row>
    <row r="148" spans="14:22" x14ac:dyDescent="0.25">
      <c r="N148" s="91"/>
      <c r="O148" s="92"/>
      <c r="P148" s="81"/>
      <c r="Q148" s="81"/>
      <c r="R148" s="82"/>
      <c r="S148" s="79"/>
      <c r="T148" s="80"/>
      <c r="U148" s="80"/>
      <c r="V148" s="83"/>
    </row>
    <row r="149" spans="14:22" x14ac:dyDescent="0.25">
      <c r="N149" s="91"/>
      <c r="O149" s="92"/>
      <c r="P149" s="81"/>
      <c r="Q149" s="81"/>
      <c r="R149" s="82"/>
      <c r="S149" s="79"/>
      <c r="T149" s="80"/>
      <c r="U149" s="80"/>
      <c r="V149" s="83"/>
    </row>
    <row r="150" spans="14:22" x14ac:dyDescent="0.25">
      <c r="N150" s="91"/>
      <c r="O150" s="92"/>
      <c r="P150" s="81"/>
      <c r="Q150" s="81"/>
      <c r="R150" s="82"/>
      <c r="S150" s="79"/>
      <c r="T150" s="80"/>
      <c r="U150" s="80"/>
      <c r="V150" s="83"/>
    </row>
    <row r="151" spans="14:22" x14ac:dyDescent="0.25">
      <c r="N151" s="91"/>
      <c r="O151" s="92"/>
      <c r="P151" s="81"/>
      <c r="Q151" s="81"/>
      <c r="R151" s="82"/>
      <c r="S151" s="79"/>
      <c r="T151" s="80"/>
      <c r="U151" s="80"/>
      <c r="V151" s="83"/>
    </row>
    <row r="152" spans="14:22" x14ac:dyDescent="0.25">
      <c r="N152" s="91"/>
      <c r="O152" s="92"/>
      <c r="P152" s="81"/>
      <c r="Q152" s="81"/>
      <c r="R152" s="82"/>
      <c r="S152" s="79"/>
      <c r="T152" s="80"/>
      <c r="U152" s="80"/>
      <c r="V152" s="83"/>
    </row>
    <row r="153" spans="14:22" x14ac:dyDescent="0.25">
      <c r="N153" s="91"/>
      <c r="O153" s="92"/>
      <c r="P153" s="81"/>
      <c r="Q153" s="81"/>
      <c r="R153" s="82"/>
      <c r="S153" s="79"/>
      <c r="T153" s="80"/>
      <c r="U153" s="80"/>
      <c r="V153" s="83"/>
    </row>
    <row r="154" spans="14:22" x14ac:dyDescent="0.25">
      <c r="N154" s="91"/>
      <c r="O154" s="92"/>
      <c r="P154" s="81"/>
      <c r="Q154" s="81"/>
      <c r="R154" s="82"/>
      <c r="S154" s="79"/>
      <c r="T154" s="80"/>
      <c r="U154" s="80"/>
      <c r="V154" s="83"/>
    </row>
    <row r="155" spans="14:22" x14ac:dyDescent="0.25">
      <c r="N155" s="91"/>
      <c r="O155" s="92"/>
      <c r="P155" s="81"/>
      <c r="Q155" s="81"/>
      <c r="R155" s="82"/>
      <c r="S155" s="79"/>
      <c r="T155" s="80"/>
      <c r="U155" s="80"/>
      <c r="V155" s="83"/>
    </row>
    <row r="156" spans="14:22" x14ac:dyDescent="0.25">
      <c r="N156" s="91"/>
      <c r="O156" s="92"/>
      <c r="P156" s="81"/>
      <c r="Q156" s="81"/>
      <c r="R156" s="82"/>
      <c r="S156" s="79"/>
      <c r="T156" s="80"/>
      <c r="U156" s="80"/>
      <c r="V156" s="83"/>
    </row>
    <row r="157" spans="14:22" x14ac:dyDescent="0.25">
      <c r="N157" s="91"/>
      <c r="O157" s="92"/>
      <c r="P157" s="81"/>
      <c r="Q157" s="81"/>
      <c r="R157" s="82"/>
      <c r="S157" s="79"/>
      <c r="T157" s="80"/>
      <c r="U157" s="80"/>
      <c r="V157" s="83"/>
    </row>
    <row r="158" spans="14:22" x14ac:dyDescent="0.25">
      <c r="O158" s="92"/>
      <c r="P158" s="81"/>
      <c r="Q158" s="81"/>
      <c r="R158" s="82"/>
      <c r="S158" s="79"/>
      <c r="T158" s="80"/>
      <c r="U158" s="80"/>
      <c r="V158" s="83"/>
    </row>
    <row r="159" spans="14:22" x14ac:dyDescent="0.25">
      <c r="O159" s="92"/>
      <c r="P159" s="81"/>
      <c r="Q159" s="81"/>
      <c r="R159" s="82"/>
      <c r="S159" s="79"/>
      <c r="T159" s="80"/>
      <c r="U159" s="80"/>
      <c r="V159" s="83"/>
    </row>
    <row r="160" spans="14:22" x14ac:dyDescent="0.25">
      <c r="O160" s="92"/>
      <c r="P160" s="81"/>
      <c r="Q160" s="81"/>
      <c r="R160" s="82"/>
      <c r="S160" s="79"/>
      <c r="T160" s="80"/>
      <c r="U160" s="80"/>
      <c r="V160" s="83"/>
    </row>
    <row r="161" spans="15:22" x14ac:dyDescent="0.25">
      <c r="O161" s="92"/>
      <c r="P161" s="81"/>
      <c r="Q161" s="81"/>
      <c r="R161" s="82"/>
      <c r="S161" s="79"/>
      <c r="T161" s="80"/>
      <c r="U161" s="80"/>
      <c r="V161" s="83"/>
    </row>
    <row r="162" spans="15:22" x14ac:dyDescent="0.25">
      <c r="O162" s="92"/>
      <c r="P162" s="81"/>
      <c r="Q162" s="81"/>
      <c r="R162" s="82"/>
      <c r="S162" s="79"/>
      <c r="T162" s="80"/>
      <c r="U162" s="80"/>
      <c r="V162" s="83"/>
    </row>
    <row r="163" spans="15:22" x14ac:dyDescent="0.25">
      <c r="O163" s="92"/>
      <c r="P163" s="81"/>
      <c r="Q163" s="81"/>
      <c r="R163" s="82"/>
      <c r="S163" s="79"/>
      <c r="T163" s="80"/>
      <c r="U163" s="80"/>
      <c r="V163" s="83"/>
    </row>
    <row r="164" spans="15:22" x14ac:dyDescent="0.25">
      <c r="O164" s="92" t="s">
        <v>75</v>
      </c>
      <c r="P164" s="81" t="s">
        <v>75</v>
      </c>
      <c r="Q164" s="81" t="s">
        <v>75</v>
      </c>
      <c r="R164" s="82" t="s">
        <v>75</v>
      </c>
      <c r="S164" s="79" t="s">
        <v>75</v>
      </c>
      <c r="T164" s="80" t="s">
        <v>75</v>
      </c>
      <c r="U164" s="80" t="s">
        <v>75</v>
      </c>
      <c r="V164" s="83" t="s">
        <v>75</v>
      </c>
    </row>
    <row r="165" spans="15:22" x14ac:dyDescent="0.25">
      <c r="O165" s="92" t="s">
        <v>75</v>
      </c>
      <c r="P165" s="81" t="s">
        <v>75</v>
      </c>
      <c r="Q165" s="81" t="s">
        <v>75</v>
      </c>
      <c r="R165" s="82" t="s">
        <v>75</v>
      </c>
      <c r="S165" s="79" t="s">
        <v>75</v>
      </c>
      <c r="T165" s="80" t="s">
        <v>75</v>
      </c>
      <c r="U165" s="80" t="s">
        <v>75</v>
      </c>
      <c r="V165" s="83" t="s">
        <v>75</v>
      </c>
    </row>
    <row r="166" spans="15:22" x14ac:dyDescent="0.25">
      <c r="O166" s="92" t="s">
        <v>75</v>
      </c>
      <c r="P166" s="81" t="s">
        <v>75</v>
      </c>
      <c r="Q166" s="81" t="s">
        <v>75</v>
      </c>
      <c r="R166" s="82" t="s">
        <v>75</v>
      </c>
      <c r="S166" s="79" t="s">
        <v>75</v>
      </c>
      <c r="T166" s="80" t="s">
        <v>75</v>
      </c>
      <c r="U166" s="80" t="s">
        <v>75</v>
      </c>
      <c r="V166" s="83" t="s">
        <v>75</v>
      </c>
    </row>
    <row r="167" spans="15:22" x14ac:dyDescent="0.25">
      <c r="O167" s="92" t="s">
        <v>75</v>
      </c>
      <c r="P167" s="81" t="s">
        <v>75</v>
      </c>
      <c r="Q167" s="81" t="s">
        <v>75</v>
      </c>
      <c r="R167" s="82" t="s">
        <v>75</v>
      </c>
      <c r="S167" s="79" t="s">
        <v>75</v>
      </c>
      <c r="T167" s="80" t="s">
        <v>75</v>
      </c>
      <c r="U167" s="80" t="s">
        <v>75</v>
      </c>
      <c r="V167" s="83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9 N126:N157">
    <cfRule type="expression" dxfId="21" priority="6">
      <formula>$O6=""</formula>
    </cfRule>
  </conditionalFormatting>
  <conditionalFormatting sqref="N100 N122:N125">
    <cfRule type="expression" dxfId="20" priority="5">
      <formula>$O100=""</formula>
    </cfRule>
  </conditionalFormatting>
  <conditionalFormatting sqref="N101 N120:N121">
    <cfRule type="expression" dxfId="19" priority="4">
      <formula>$O101=""</formula>
    </cfRule>
  </conditionalFormatting>
  <conditionalFormatting sqref="N102:N105 N107:N112 N114:N119">
    <cfRule type="expression" dxfId="18" priority="3">
      <formula>$O102=""</formula>
    </cfRule>
  </conditionalFormatting>
  <conditionalFormatting sqref="N106">
    <cfRule type="expression" dxfId="17" priority="2">
      <formula>$O106=""</formula>
    </cfRule>
  </conditionalFormatting>
  <conditionalFormatting sqref="N113">
    <cfRule type="expression" dxfId="16" priority="1">
      <formula>$O113=""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G74" workbookViewId="0">
      <selection activeCell="N84" sqref="N84:AD198"/>
    </sheetView>
  </sheetViews>
  <sheetFormatPr defaultRowHeight="15" x14ac:dyDescent="0.25"/>
  <cols>
    <col min="1" max="6" width="13.7109375" style="42" customWidth="1"/>
    <col min="7" max="7" width="9.140625" style="42" customWidth="1"/>
    <col min="8" max="13" width="13.7109375" style="42" customWidth="1"/>
    <col min="14" max="14" width="26.5703125" style="47" bestFit="1" customWidth="1"/>
    <col min="15" max="30" width="13.7109375" style="16" customWidth="1"/>
    <col min="31" max="16384" width="9.140625" style="42"/>
  </cols>
  <sheetData>
    <row r="1" spans="1:30" s="2" customFormat="1" ht="15.95" customHeight="1" x14ac:dyDescent="0.25">
      <c r="N1" s="36"/>
      <c r="O1" s="61"/>
      <c r="P1" s="62"/>
      <c r="Q1" s="62"/>
      <c r="R1" s="63"/>
      <c r="V1" s="95"/>
      <c r="Z1" s="95"/>
      <c r="AD1" s="95"/>
    </row>
    <row r="2" spans="1:30" s="5" customFormat="1" ht="15.95" customHeight="1" x14ac:dyDescent="0.25">
      <c r="O2" s="65"/>
      <c r="P2" s="66"/>
      <c r="Q2" s="66"/>
      <c r="R2" s="67"/>
      <c r="V2" s="67"/>
      <c r="Z2" s="67"/>
      <c r="AD2" s="67"/>
    </row>
    <row r="3" spans="1:30" s="5" customFormat="1" ht="15.95" customHeight="1" x14ac:dyDescent="0.25">
      <c r="O3" s="65"/>
      <c r="P3" s="66"/>
      <c r="Q3" s="66"/>
      <c r="R3" s="67"/>
      <c r="V3" s="67"/>
      <c r="Z3" s="67"/>
      <c r="AD3" s="67"/>
    </row>
    <row r="4" spans="1:30" s="71" customFormat="1" ht="15.95" customHeight="1" x14ac:dyDescent="0.25">
      <c r="O4" s="96"/>
      <c r="R4" s="97"/>
      <c r="V4" s="97"/>
      <c r="Z4" s="97"/>
      <c r="AD4" s="97"/>
    </row>
    <row r="5" spans="1:30" ht="35.1" customHeight="1" x14ac:dyDescent="0.25">
      <c r="G5" s="98"/>
      <c r="N5" s="56" t="s">
        <v>0</v>
      </c>
      <c r="O5" s="75" t="s">
        <v>26</v>
      </c>
      <c r="P5" s="41" t="s">
        <v>27</v>
      </c>
      <c r="Q5" s="41" t="s">
        <v>28</v>
      </c>
      <c r="R5" s="76" t="s">
        <v>29</v>
      </c>
      <c r="S5" s="75" t="s">
        <v>30</v>
      </c>
      <c r="T5" s="41" t="s">
        <v>31</v>
      </c>
      <c r="U5" s="41" t="s">
        <v>32</v>
      </c>
      <c r="V5" s="76" t="s">
        <v>33</v>
      </c>
      <c r="W5" s="75" t="s">
        <v>34</v>
      </c>
      <c r="X5" s="41" t="s">
        <v>35</v>
      </c>
      <c r="Y5" s="41" t="s">
        <v>36</v>
      </c>
      <c r="Z5" s="76" t="s">
        <v>37</v>
      </c>
      <c r="AA5" s="75" t="s">
        <v>38</v>
      </c>
      <c r="AB5" s="41" t="s">
        <v>39</v>
      </c>
      <c r="AC5" s="41" t="s">
        <v>40</v>
      </c>
      <c r="AD5" s="76" t="s">
        <v>41</v>
      </c>
    </row>
    <row r="6" spans="1:30" ht="15" customHeight="1" x14ac:dyDescent="0.25">
      <c r="G6" s="98"/>
      <c r="N6" s="43">
        <v>36616</v>
      </c>
      <c r="O6" s="79">
        <v>90.973374177890506</v>
      </c>
      <c r="P6" s="80">
        <v>95.398389068985196</v>
      </c>
      <c r="Q6" s="80">
        <v>95.337460451989401</v>
      </c>
      <c r="R6" s="83">
        <v>95.932791174422107</v>
      </c>
      <c r="S6" s="79">
        <v>91.7602253330774</v>
      </c>
      <c r="T6" s="80">
        <v>97.324060034818999</v>
      </c>
      <c r="U6" s="80">
        <v>93.533636556223996</v>
      </c>
      <c r="V6" s="83">
        <v>97.537239412555095</v>
      </c>
      <c r="W6" s="79">
        <v>93.490793045912497</v>
      </c>
      <c r="X6" s="80">
        <v>96.540961526474902</v>
      </c>
      <c r="Y6" s="80">
        <v>97.9989509495866</v>
      </c>
      <c r="Z6" s="83">
        <v>94.671815597238506</v>
      </c>
      <c r="AA6" s="79">
        <v>94.168103402016996</v>
      </c>
      <c r="AB6" s="80">
        <v>92.320522219375206</v>
      </c>
      <c r="AC6" s="80">
        <v>95.564820385572006</v>
      </c>
      <c r="AD6" s="83">
        <v>93.848347442768102</v>
      </c>
    </row>
    <row r="7" spans="1:30" x14ac:dyDescent="0.25">
      <c r="A7" s="182" t="s">
        <v>87</v>
      </c>
      <c r="B7" s="182"/>
      <c r="C7" s="182"/>
      <c r="D7" s="182"/>
      <c r="E7" s="182"/>
      <c r="F7" s="182"/>
      <c r="G7" s="93"/>
      <c r="H7" s="182" t="s">
        <v>88</v>
      </c>
      <c r="I7" s="182"/>
      <c r="J7" s="182"/>
      <c r="K7" s="182"/>
      <c r="L7" s="182"/>
      <c r="M7" s="182"/>
      <c r="N7" s="43">
        <v>36707</v>
      </c>
      <c r="O7" s="79">
        <v>94.549345624252098</v>
      </c>
      <c r="P7" s="80">
        <v>97.256528924680595</v>
      </c>
      <c r="Q7" s="80">
        <v>96.9618834450186</v>
      </c>
      <c r="R7" s="83">
        <v>101.490712893059</v>
      </c>
      <c r="S7" s="79">
        <v>98.535035575621805</v>
      </c>
      <c r="T7" s="80">
        <v>100.33133091497101</v>
      </c>
      <c r="U7" s="80">
        <v>98.485547982028606</v>
      </c>
      <c r="V7" s="83">
        <v>97.969885559093896</v>
      </c>
      <c r="W7" s="79">
        <v>95.348364112192002</v>
      </c>
      <c r="X7" s="80">
        <v>101.574170455629</v>
      </c>
      <c r="Y7" s="80">
        <v>97.083646903882993</v>
      </c>
      <c r="Z7" s="83">
        <v>98.376312653029899</v>
      </c>
      <c r="AA7" s="79">
        <v>98.532697789076295</v>
      </c>
      <c r="AB7" s="80">
        <v>94.4708254346789</v>
      </c>
      <c r="AC7" s="80">
        <v>98.468214526684505</v>
      </c>
      <c r="AD7" s="83">
        <v>97.731819326419696</v>
      </c>
    </row>
    <row r="8" spans="1:30" x14ac:dyDescent="0.25">
      <c r="A8" s="182" t="s">
        <v>74</v>
      </c>
      <c r="B8" s="182"/>
      <c r="C8" s="182"/>
      <c r="D8" s="182"/>
      <c r="E8" s="182"/>
      <c r="F8" s="182"/>
      <c r="H8" s="182" t="s">
        <v>74</v>
      </c>
      <c r="I8" s="182"/>
      <c r="J8" s="182"/>
      <c r="K8" s="182"/>
      <c r="L8" s="182"/>
      <c r="M8" s="182"/>
      <c r="N8" s="43">
        <v>36799</v>
      </c>
      <c r="O8" s="79">
        <v>98.242650140543702</v>
      </c>
      <c r="P8" s="80">
        <v>98.593293437036905</v>
      </c>
      <c r="Q8" s="80">
        <v>99.7500667197898</v>
      </c>
      <c r="R8" s="83">
        <v>100.849556788456</v>
      </c>
      <c r="S8" s="79">
        <v>100.865711238003</v>
      </c>
      <c r="T8" s="80">
        <v>99.443058891802394</v>
      </c>
      <c r="U8" s="80">
        <v>100.146286232113</v>
      </c>
      <c r="V8" s="83">
        <v>97.768621437978993</v>
      </c>
      <c r="W8" s="79">
        <v>99.016741362008403</v>
      </c>
      <c r="X8" s="80">
        <v>102.444291475996</v>
      </c>
      <c r="Y8" s="80">
        <v>97.600935402628707</v>
      </c>
      <c r="Z8" s="83">
        <v>99.824053328384807</v>
      </c>
      <c r="AA8" s="79">
        <v>99.961231329130698</v>
      </c>
      <c r="AB8" s="80">
        <v>97.138098703386106</v>
      </c>
      <c r="AC8" s="80">
        <v>99.441935840030695</v>
      </c>
      <c r="AD8" s="83">
        <v>98.848406030793797</v>
      </c>
    </row>
    <row r="9" spans="1:30" x14ac:dyDescent="0.25">
      <c r="N9" s="43">
        <v>36891</v>
      </c>
      <c r="O9" s="79">
        <v>100</v>
      </c>
      <c r="P9" s="80">
        <v>100</v>
      </c>
      <c r="Q9" s="80">
        <v>100</v>
      </c>
      <c r="R9" s="83">
        <v>100</v>
      </c>
      <c r="S9" s="79">
        <v>100</v>
      </c>
      <c r="T9" s="80">
        <v>100</v>
      </c>
      <c r="U9" s="80">
        <v>100</v>
      </c>
      <c r="V9" s="83">
        <v>100</v>
      </c>
      <c r="W9" s="79">
        <v>100</v>
      </c>
      <c r="X9" s="80">
        <v>100</v>
      </c>
      <c r="Y9" s="80">
        <v>100</v>
      </c>
      <c r="Z9" s="83">
        <v>100</v>
      </c>
      <c r="AA9" s="79">
        <v>100</v>
      </c>
      <c r="AB9" s="80">
        <v>100</v>
      </c>
      <c r="AC9" s="80">
        <v>100</v>
      </c>
      <c r="AD9" s="83">
        <v>100</v>
      </c>
    </row>
    <row r="10" spans="1:30" x14ac:dyDescent="0.25">
      <c r="N10" s="43">
        <v>36981</v>
      </c>
      <c r="O10" s="79">
        <v>100.685905736837</v>
      </c>
      <c r="P10" s="80">
        <v>102.12077524715799</v>
      </c>
      <c r="Q10" s="80">
        <v>100.085376546552</v>
      </c>
      <c r="R10" s="83">
        <v>105.848883100138</v>
      </c>
      <c r="S10" s="79">
        <v>102.84699960298001</v>
      </c>
      <c r="T10" s="80">
        <v>106.282953531004</v>
      </c>
      <c r="U10" s="80">
        <v>103.054606598207</v>
      </c>
      <c r="V10" s="83">
        <v>103.432316103239</v>
      </c>
      <c r="W10" s="79">
        <v>98.070108204549896</v>
      </c>
      <c r="X10" s="80">
        <v>99.246205304577202</v>
      </c>
      <c r="Y10" s="80">
        <v>101.79500317681899</v>
      </c>
      <c r="Z10" s="83">
        <v>102.75953825906799</v>
      </c>
      <c r="AA10" s="79">
        <v>101.068803877959</v>
      </c>
      <c r="AB10" s="80">
        <v>101.223683771155</v>
      </c>
      <c r="AC10" s="80">
        <v>102.753313197894</v>
      </c>
      <c r="AD10" s="83">
        <v>103.89785429224</v>
      </c>
    </row>
    <row r="11" spans="1:30" x14ac:dyDescent="0.25">
      <c r="N11" s="43">
        <v>37072</v>
      </c>
      <c r="O11" s="79">
        <v>101.374397911315</v>
      </c>
      <c r="P11" s="80">
        <v>103.745817797668</v>
      </c>
      <c r="Q11" s="80">
        <v>104.956151358865</v>
      </c>
      <c r="R11" s="83">
        <v>113.39607487641101</v>
      </c>
      <c r="S11" s="79">
        <v>103.927194891132</v>
      </c>
      <c r="T11" s="80">
        <v>107.214501987161</v>
      </c>
      <c r="U11" s="80">
        <v>105.31126781622</v>
      </c>
      <c r="V11" s="83">
        <v>106.506530561369</v>
      </c>
      <c r="W11" s="79">
        <v>98.689052684167606</v>
      </c>
      <c r="X11" s="80">
        <v>100.723682864021</v>
      </c>
      <c r="Y11" s="80">
        <v>102.715798741199</v>
      </c>
      <c r="Z11" s="83">
        <v>108.90381653101301</v>
      </c>
      <c r="AA11" s="79">
        <v>102.49333952225599</v>
      </c>
      <c r="AB11" s="80">
        <v>101.220041091035</v>
      </c>
      <c r="AC11" s="80">
        <v>106.783098075821</v>
      </c>
      <c r="AD11" s="83">
        <v>108.389974874114</v>
      </c>
    </row>
    <row r="12" spans="1:30" x14ac:dyDescent="0.25">
      <c r="N12" s="43">
        <v>37164</v>
      </c>
      <c r="O12" s="79">
        <v>102.581710256956</v>
      </c>
      <c r="P12" s="80">
        <v>104.06390141589701</v>
      </c>
      <c r="Q12" s="80">
        <v>111.30632900380699</v>
      </c>
      <c r="R12" s="83">
        <v>115.815054453283</v>
      </c>
      <c r="S12" s="79">
        <v>101.121206591711</v>
      </c>
      <c r="T12" s="80">
        <v>100.583183845896</v>
      </c>
      <c r="U12" s="80">
        <v>104.77053415522499</v>
      </c>
      <c r="V12" s="83">
        <v>112.027014492386</v>
      </c>
      <c r="W12" s="79">
        <v>103.22617291922499</v>
      </c>
      <c r="X12" s="80">
        <v>104.252103226399</v>
      </c>
      <c r="Y12" s="80">
        <v>105.63277203679399</v>
      </c>
      <c r="Z12" s="83">
        <v>112.254797784762</v>
      </c>
      <c r="AA12" s="79">
        <v>101.482295512973</v>
      </c>
      <c r="AB12" s="80">
        <v>101.057445421225</v>
      </c>
      <c r="AC12" s="80">
        <v>108.53124727999899</v>
      </c>
      <c r="AD12" s="83">
        <v>110.81017564200999</v>
      </c>
    </row>
    <row r="13" spans="1:30" x14ac:dyDescent="0.25">
      <c r="N13" s="43">
        <v>37256</v>
      </c>
      <c r="O13" s="79">
        <v>104.51794836689101</v>
      </c>
      <c r="P13" s="80">
        <v>103.787638904313</v>
      </c>
      <c r="Q13" s="80">
        <v>113.803110027592</v>
      </c>
      <c r="R13" s="83">
        <v>116.271005806326</v>
      </c>
      <c r="S13" s="79">
        <v>101.946299689006</v>
      </c>
      <c r="T13" s="80">
        <v>99.197627612108505</v>
      </c>
      <c r="U13" s="80">
        <v>105.738529841984</v>
      </c>
      <c r="V13" s="83">
        <v>118.937202621672</v>
      </c>
      <c r="W13" s="79">
        <v>105.944139605259</v>
      </c>
      <c r="X13" s="80">
        <v>106.827432466161</v>
      </c>
      <c r="Y13" s="80">
        <v>108.886979584336</v>
      </c>
      <c r="Z13" s="83">
        <v>111.052770952343</v>
      </c>
      <c r="AA13" s="79">
        <v>99.976749758350294</v>
      </c>
      <c r="AB13" s="80">
        <v>101.956676024646</v>
      </c>
      <c r="AC13" s="80">
        <v>108.303846003749</v>
      </c>
      <c r="AD13" s="83">
        <v>112.80186329451899</v>
      </c>
    </row>
    <row r="14" spans="1:30" x14ac:dyDescent="0.25">
      <c r="N14" s="43">
        <v>37346</v>
      </c>
      <c r="O14" s="79">
        <v>105.365662753443</v>
      </c>
      <c r="P14" s="80">
        <v>103.333590757525</v>
      </c>
      <c r="Q14" s="80">
        <v>114.66613134327901</v>
      </c>
      <c r="R14" s="83">
        <v>119.233241412151</v>
      </c>
      <c r="S14" s="79">
        <v>107.305105852764</v>
      </c>
      <c r="T14" s="80">
        <v>104.552239991915</v>
      </c>
      <c r="U14" s="80">
        <v>109.49297698378901</v>
      </c>
      <c r="V14" s="83">
        <v>123.883880802362</v>
      </c>
      <c r="W14" s="79">
        <v>105.11088665186099</v>
      </c>
      <c r="X14" s="80">
        <v>107.05137251961401</v>
      </c>
      <c r="Y14" s="80">
        <v>109.639890631638</v>
      </c>
      <c r="Z14" s="83">
        <v>111.577066856546</v>
      </c>
      <c r="AA14" s="79">
        <v>101.579752292786</v>
      </c>
      <c r="AB14" s="80">
        <v>103.49643673659899</v>
      </c>
      <c r="AC14" s="80">
        <v>109.566816059117</v>
      </c>
      <c r="AD14" s="83">
        <v>116.98559759327</v>
      </c>
    </row>
    <row r="15" spans="1:30" x14ac:dyDescent="0.25">
      <c r="N15" s="43">
        <v>37437</v>
      </c>
      <c r="O15" s="79">
        <v>105.217052159159</v>
      </c>
      <c r="P15" s="80">
        <v>104.591904438195</v>
      </c>
      <c r="Q15" s="80">
        <v>115.960376297575</v>
      </c>
      <c r="R15" s="83">
        <v>125.757747687969</v>
      </c>
      <c r="S15" s="79">
        <v>112.115959126349</v>
      </c>
      <c r="T15" s="80">
        <v>111.634520685364</v>
      </c>
      <c r="U15" s="80">
        <v>113.193114189982</v>
      </c>
      <c r="V15" s="83">
        <v>126.17633249463999</v>
      </c>
      <c r="W15" s="79">
        <v>106.555261624842</v>
      </c>
      <c r="X15" s="80">
        <v>107.317381631483</v>
      </c>
      <c r="Y15" s="80">
        <v>110.423391056456</v>
      </c>
      <c r="Z15" s="83">
        <v>115.223736977321</v>
      </c>
      <c r="AA15" s="79">
        <v>104.949336009265</v>
      </c>
      <c r="AB15" s="80">
        <v>106.143483188647</v>
      </c>
      <c r="AC15" s="80">
        <v>113.042172245728</v>
      </c>
      <c r="AD15" s="83">
        <v>122.480260818156</v>
      </c>
    </row>
    <row r="16" spans="1:30" x14ac:dyDescent="0.25">
      <c r="N16" s="43">
        <v>37529</v>
      </c>
      <c r="O16" s="79">
        <v>104.666208243757</v>
      </c>
      <c r="P16" s="80">
        <v>108.519093322407</v>
      </c>
      <c r="Q16" s="80">
        <v>118.06918715172699</v>
      </c>
      <c r="R16" s="83">
        <v>133.98216604282399</v>
      </c>
      <c r="S16" s="79">
        <v>113.981357226829</v>
      </c>
      <c r="T16" s="80">
        <v>113.801982099277</v>
      </c>
      <c r="U16" s="80">
        <v>116.61715366035</v>
      </c>
      <c r="V16" s="83">
        <v>131.50271748670301</v>
      </c>
      <c r="W16" s="79">
        <v>111.059961297675</v>
      </c>
      <c r="X16" s="80">
        <v>109.82489737469901</v>
      </c>
      <c r="Y16" s="80">
        <v>113.221934842005</v>
      </c>
      <c r="Z16" s="83">
        <v>119.742000994471</v>
      </c>
      <c r="AA16" s="79">
        <v>107.631646499504</v>
      </c>
      <c r="AB16" s="80">
        <v>109.53433568799601</v>
      </c>
      <c r="AC16" s="80">
        <v>117.465991978934</v>
      </c>
      <c r="AD16" s="83">
        <v>127.317687091031</v>
      </c>
    </row>
    <row r="17" spans="1:30" x14ac:dyDescent="0.25">
      <c r="N17" s="43">
        <v>37621</v>
      </c>
      <c r="O17" s="79">
        <v>105.826408098051</v>
      </c>
      <c r="P17" s="80">
        <v>110.625017052755</v>
      </c>
      <c r="Q17" s="80">
        <v>120.554736767752</v>
      </c>
      <c r="R17" s="83">
        <v>137.187265552572</v>
      </c>
      <c r="S17" s="79">
        <v>114.903913322262</v>
      </c>
      <c r="T17" s="80">
        <v>112.226165585999</v>
      </c>
      <c r="U17" s="80">
        <v>120.254356533763</v>
      </c>
      <c r="V17" s="83">
        <v>142.39117353361499</v>
      </c>
      <c r="W17" s="79">
        <v>113.871069642165</v>
      </c>
      <c r="X17" s="80">
        <v>113.568924888876</v>
      </c>
      <c r="Y17" s="80">
        <v>117.997829598382</v>
      </c>
      <c r="Z17" s="83">
        <v>123.73271282888</v>
      </c>
      <c r="AA17" s="79">
        <v>109.220087093551</v>
      </c>
      <c r="AB17" s="80">
        <v>111.23879473951899</v>
      </c>
      <c r="AC17" s="80">
        <v>120.993064358325</v>
      </c>
      <c r="AD17" s="83">
        <v>130.81471843146801</v>
      </c>
    </row>
    <row r="18" spans="1:30" x14ac:dyDescent="0.25">
      <c r="N18" s="43">
        <v>37711</v>
      </c>
      <c r="O18" s="79">
        <v>110.09048974944599</v>
      </c>
      <c r="P18" s="80">
        <v>109.74571596375</v>
      </c>
      <c r="Q18" s="80">
        <v>124.034454391651</v>
      </c>
      <c r="R18" s="83">
        <v>137.27535485227199</v>
      </c>
      <c r="S18" s="79">
        <v>117.369276103099</v>
      </c>
      <c r="T18" s="80">
        <v>115.017212254819</v>
      </c>
      <c r="U18" s="80">
        <v>124.405341857206</v>
      </c>
      <c r="V18" s="83">
        <v>151.038297580246</v>
      </c>
      <c r="W18" s="79">
        <v>113.99303931529801</v>
      </c>
      <c r="X18" s="80">
        <v>115.963330605086</v>
      </c>
      <c r="Y18" s="80">
        <v>123.937991759943</v>
      </c>
      <c r="Z18" s="83">
        <v>127.46664222555999</v>
      </c>
      <c r="AA18" s="79">
        <v>112.409196013017</v>
      </c>
      <c r="AB18" s="80">
        <v>111.567233097711</v>
      </c>
      <c r="AC18" s="80">
        <v>125.453186995935</v>
      </c>
      <c r="AD18" s="83">
        <v>135.19011065998001</v>
      </c>
    </row>
    <row r="19" spans="1:30" x14ac:dyDescent="0.25">
      <c r="N19" s="43">
        <v>37802</v>
      </c>
      <c r="O19" s="79">
        <v>113.46152366408</v>
      </c>
      <c r="P19" s="80">
        <v>109.810135664372</v>
      </c>
      <c r="Q19" s="80">
        <v>129.31678419325101</v>
      </c>
      <c r="R19" s="83">
        <v>139.287124493352</v>
      </c>
      <c r="S19" s="79">
        <v>120.17169562538101</v>
      </c>
      <c r="T19" s="80">
        <v>119.10665000201899</v>
      </c>
      <c r="U19" s="80">
        <v>130.30760435431699</v>
      </c>
      <c r="V19" s="83">
        <v>156.89991237577499</v>
      </c>
      <c r="W19" s="79">
        <v>114.207953823982</v>
      </c>
      <c r="X19" s="80">
        <v>117.965541288175</v>
      </c>
      <c r="Y19" s="80">
        <v>127.37608671244401</v>
      </c>
      <c r="Z19" s="83">
        <v>128.685902945077</v>
      </c>
      <c r="AA19" s="79">
        <v>117.038417396363</v>
      </c>
      <c r="AB19" s="80">
        <v>112.707107313378</v>
      </c>
      <c r="AC19" s="80">
        <v>130.52799105023601</v>
      </c>
      <c r="AD19" s="83">
        <v>140.79080138161299</v>
      </c>
    </row>
    <row r="20" spans="1:30" x14ac:dyDescent="0.25">
      <c r="N20" s="43">
        <v>37894</v>
      </c>
      <c r="O20" s="79">
        <v>112.859993258687</v>
      </c>
      <c r="P20" s="80">
        <v>111.448508196136</v>
      </c>
      <c r="Q20" s="80">
        <v>133.67506133215201</v>
      </c>
      <c r="R20" s="83">
        <v>143.19568766820001</v>
      </c>
      <c r="S20" s="79">
        <v>122.92037916568999</v>
      </c>
      <c r="T20" s="80">
        <v>122.13799957193</v>
      </c>
      <c r="U20" s="80">
        <v>136.60003833969401</v>
      </c>
      <c r="V20" s="83">
        <v>162.76684369445601</v>
      </c>
      <c r="W20" s="79">
        <v>117.549917280835</v>
      </c>
      <c r="X20" s="80">
        <v>121.466008503742</v>
      </c>
      <c r="Y20" s="80">
        <v>129.224373790649</v>
      </c>
      <c r="Z20" s="83">
        <v>128.17987743035201</v>
      </c>
      <c r="AA20" s="79">
        <v>119.256422478646</v>
      </c>
      <c r="AB20" s="80">
        <v>115.901329167524</v>
      </c>
      <c r="AC20" s="80">
        <v>134.36818746070199</v>
      </c>
      <c r="AD20" s="83">
        <v>144.91090488003499</v>
      </c>
    </row>
    <row r="21" spans="1:30" x14ac:dyDescent="0.25">
      <c r="N21" s="43">
        <v>37986</v>
      </c>
      <c r="O21" s="79">
        <v>112.814400388385</v>
      </c>
      <c r="P21" s="80">
        <v>113.774901610993</v>
      </c>
      <c r="Q21" s="80">
        <v>137.44457267894501</v>
      </c>
      <c r="R21" s="83">
        <v>148.13833556212199</v>
      </c>
      <c r="S21" s="79">
        <v>125.647056041043</v>
      </c>
      <c r="T21" s="80">
        <v>127.49535548247199</v>
      </c>
      <c r="U21" s="80">
        <v>141.288720178229</v>
      </c>
      <c r="V21" s="83">
        <v>168.53252712963999</v>
      </c>
      <c r="W21" s="79">
        <v>122.254524524147</v>
      </c>
      <c r="X21" s="80">
        <v>125.354694604374</v>
      </c>
      <c r="Y21" s="80">
        <v>134.49323242785999</v>
      </c>
      <c r="Z21" s="83">
        <v>131.915903683728</v>
      </c>
      <c r="AA21" s="79">
        <v>120.807241844704</v>
      </c>
      <c r="AB21" s="80">
        <v>120.525637451356</v>
      </c>
      <c r="AC21" s="80">
        <v>138.88820390307899</v>
      </c>
      <c r="AD21" s="83">
        <v>148.32458770699799</v>
      </c>
    </row>
    <row r="22" spans="1:30" x14ac:dyDescent="0.25">
      <c r="N22" s="43">
        <v>38077</v>
      </c>
      <c r="O22" s="79">
        <v>116.750079747022</v>
      </c>
      <c r="P22" s="80">
        <v>115.54853523048401</v>
      </c>
      <c r="Q22" s="80">
        <v>141.93240593540801</v>
      </c>
      <c r="R22" s="83">
        <v>153.49348333506501</v>
      </c>
      <c r="S22" s="79">
        <v>127.44846663148201</v>
      </c>
      <c r="T22" s="80">
        <v>137.364585199635</v>
      </c>
      <c r="U22" s="80">
        <v>146.52827017330901</v>
      </c>
      <c r="V22" s="83">
        <v>175.563882459388</v>
      </c>
      <c r="W22" s="79">
        <v>126.121467944004</v>
      </c>
      <c r="X22" s="80">
        <v>130.73661325904499</v>
      </c>
      <c r="Y22" s="80">
        <v>142.11737189060199</v>
      </c>
      <c r="Z22" s="83">
        <v>141.37060070550501</v>
      </c>
      <c r="AA22" s="79">
        <v>125.406647891386</v>
      </c>
      <c r="AB22" s="80">
        <v>127.12055381715599</v>
      </c>
      <c r="AC22" s="80">
        <v>146.88834492088401</v>
      </c>
      <c r="AD22" s="83">
        <v>154.38616892231099</v>
      </c>
    </row>
    <row r="23" spans="1:30" x14ac:dyDescent="0.25">
      <c r="N23" s="43">
        <v>38168</v>
      </c>
      <c r="O23" s="79">
        <v>120.65324578811899</v>
      </c>
      <c r="P23" s="80">
        <v>114.179929052261</v>
      </c>
      <c r="Q23" s="80">
        <v>143.831095346593</v>
      </c>
      <c r="R23" s="83">
        <v>159.392025719613</v>
      </c>
      <c r="S23" s="79">
        <v>128.42785837667799</v>
      </c>
      <c r="T23" s="80">
        <v>145.38494751901001</v>
      </c>
      <c r="U23" s="80">
        <v>151.508547542689</v>
      </c>
      <c r="V23" s="83">
        <v>184.74112304037999</v>
      </c>
      <c r="W23" s="79">
        <v>131.03719276315601</v>
      </c>
      <c r="X23" s="80">
        <v>137.66809177788201</v>
      </c>
      <c r="Y23" s="80">
        <v>149.07042183387199</v>
      </c>
      <c r="Z23" s="83">
        <v>150.01356919247399</v>
      </c>
      <c r="AA23" s="79">
        <v>130.31344169899899</v>
      </c>
      <c r="AB23" s="80">
        <v>134.546685117593</v>
      </c>
      <c r="AC23" s="80">
        <v>156.40902737690601</v>
      </c>
      <c r="AD23" s="83">
        <v>161.65894190855599</v>
      </c>
    </row>
    <row r="24" spans="1:30" x14ac:dyDescent="0.25">
      <c r="N24" s="43">
        <v>38260</v>
      </c>
      <c r="O24" s="79">
        <v>120.41555786487299</v>
      </c>
      <c r="P24" s="80">
        <v>111.620613603341</v>
      </c>
      <c r="Q24" s="80">
        <v>144.453596283179</v>
      </c>
      <c r="R24" s="83">
        <v>167.27950241785601</v>
      </c>
      <c r="S24" s="79">
        <v>134.22262065724499</v>
      </c>
      <c r="T24" s="80">
        <v>146.53131434586001</v>
      </c>
      <c r="U24" s="80">
        <v>156.72471286821801</v>
      </c>
      <c r="V24" s="83">
        <v>189.227069522487</v>
      </c>
      <c r="W24" s="79">
        <v>137.837517408606</v>
      </c>
      <c r="X24" s="80">
        <v>141.84659195545601</v>
      </c>
      <c r="Y24" s="80">
        <v>154.41080340279501</v>
      </c>
      <c r="Z24" s="83">
        <v>153.06237895836799</v>
      </c>
      <c r="AA24" s="79">
        <v>133.82639521548299</v>
      </c>
      <c r="AB24" s="80">
        <v>137.32643872021001</v>
      </c>
      <c r="AC24" s="80">
        <v>160.393676644457</v>
      </c>
      <c r="AD24" s="83">
        <v>165.45599591977501</v>
      </c>
    </row>
    <row r="25" spans="1:30" x14ac:dyDescent="0.25">
      <c r="N25" s="43">
        <v>38352</v>
      </c>
      <c r="O25" s="79">
        <v>119.280246839556</v>
      </c>
      <c r="P25" s="80">
        <v>113.11458408247999</v>
      </c>
      <c r="Q25" s="80">
        <v>148.325901065056</v>
      </c>
      <c r="R25" s="83">
        <v>171.863895162875</v>
      </c>
      <c r="S25" s="79">
        <v>143.57729624876501</v>
      </c>
      <c r="T25" s="80">
        <v>149.277020213116</v>
      </c>
      <c r="U25" s="80">
        <v>164.08106190414301</v>
      </c>
      <c r="V25" s="83">
        <v>192.64731162137701</v>
      </c>
      <c r="W25" s="79">
        <v>144.59172609443499</v>
      </c>
      <c r="X25" s="80">
        <v>145.97282415605</v>
      </c>
      <c r="Y25" s="80">
        <v>159.562331017411</v>
      </c>
      <c r="Z25" s="83">
        <v>156.22046714256101</v>
      </c>
      <c r="AA25" s="79">
        <v>137.92976252182299</v>
      </c>
      <c r="AB25" s="80">
        <v>139.24819719813399</v>
      </c>
      <c r="AC25" s="80">
        <v>163.279526168844</v>
      </c>
      <c r="AD25" s="83">
        <v>168.09420307899899</v>
      </c>
    </row>
    <row r="26" spans="1:30" x14ac:dyDescent="0.25">
      <c r="N26" s="43">
        <v>38442</v>
      </c>
      <c r="O26" s="79">
        <v>121.14988071189499</v>
      </c>
      <c r="P26" s="80">
        <v>119.58314693507801</v>
      </c>
      <c r="Q26" s="80">
        <v>155.00316085649999</v>
      </c>
      <c r="R26" s="83">
        <v>170.28682788647399</v>
      </c>
      <c r="S26" s="79">
        <v>151.201168293443</v>
      </c>
      <c r="T26" s="80">
        <v>156.06273455297901</v>
      </c>
      <c r="U26" s="80">
        <v>174.00314660318199</v>
      </c>
      <c r="V26" s="83">
        <v>204.158336838705</v>
      </c>
      <c r="W26" s="79">
        <v>149.80233433495701</v>
      </c>
      <c r="X26" s="80">
        <v>154.31790198373201</v>
      </c>
      <c r="Y26" s="80">
        <v>168.019919217433</v>
      </c>
      <c r="Z26" s="83">
        <v>165.39822264342001</v>
      </c>
      <c r="AA26" s="79">
        <v>144.45066652082599</v>
      </c>
      <c r="AB26" s="80">
        <v>146.24343992360301</v>
      </c>
      <c r="AC26" s="80">
        <v>173.82031131388001</v>
      </c>
      <c r="AD26" s="83">
        <v>174.18085966804699</v>
      </c>
    </row>
    <row r="27" spans="1:30" x14ac:dyDescent="0.25">
      <c r="A27" s="182" t="s">
        <v>89</v>
      </c>
      <c r="B27" s="182"/>
      <c r="C27" s="182"/>
      <c r="D27" s="182"/>
      <c r="E27" s="182"/>
      <c r="F27" s="182"/>
      <c r="G27" s="93"/>
      <c r="H27" s="182" t="s">
        <v>90</v>
      </c>
      <c r="I27" s="182"/>
      <c r="J27" s="182"/>
      <c r="K27" s="182"/>
      <c r="L27" s="182"/>
      <c r="M27" s="182"/>
      <c r="N27" s="43">
        <v>38533</v>
      </c>
      <c r="O27" s="79">
        <v>125.452748806427</v>
      </c>
      <c r="P27" s="80">
        <v>125.790151867924</v>
      </c>
      <c r="Q27" s="80">
        <v>160.598612453903</v>
      </c>
      <c r="R27" s="83">
        <v>169.091905055806</v>
      </c>
      <c r="S27" s="79">
        <v>158.004182818289</v>
      </c>
      <c r="T27" s="80">
        <v>160.69872203117501</v>
      </c>
      <c r="U27" s="80">
        <v>184.65414897226401</v>
      </c>
      <c r="V27" s="83">
        <v>215.98426051678999</v>
      </c>
      <c r="W27" s="79">
        <v>155.56627421040599</v>
      </c>
      <c r="X27" s="80">
        <v>160.45192955733799</v>
      </c>
      <c r="Y27" s="80">
        <v>178.17057497940101</v>
      </c>
      <c r="Z27" s="83">
        <v>180.057091117407</v>
      </c>
      <c r="AA27" s="79">
        <v>151.213765392136</v>
      </c>
      <c r="AB27" s="80">
        <v>154.509305145497</v>
      </c>
      <c r="AC27" s="80">
        <v>185.01185222109899</v>
      </c>
      <c r="AD27" s="83">
        <v>182.168444739253</v>
      </c>
    </row>
    <row r="28" spans="1:30" x14ac:dyDescent="0.25">
      <c r="A28" s="182" t="s">
        <v>74</v>
      </c>
      <c r="B28" s="182"/>
      <c r="C28" s="182"/>
      <c r="D28" s="182"/>
      <c r="E28" s="182"/>
      <c r="F28" s="182"/>
      <c r="H28" s="182" t="s">
        <v>74</v>
      </c>
      <c r="I28" s="182"/>
      <c r="J28" s="182"/>
      <c r="K28" s="182"/>
      <c r="L28" s="182"/>
      <c r="M28" s="182"/>
      <c r="N28" s="43">
        <v>38625</v>
      </c>
      <c r="O28" s="79">
        <v>130.166085657661</v>
      </c>
      <c r="P28" s="80">
        <v>126.514579224904</v>
      </c>
      <c r="Q28" s="80">
        <v>160.33156369123799</v>
      </c>
      <c r="R28" s="83">
        <v>172.31143637216201</v>
      </c>
      <c r="S28" s="79">
        <v>160.00506033110599</v>
      </c>
      <c r="T28" s="80">
        <v>162.07310458784499</v>
      </c>
      <c r="U28" s="80">
        <v>188.53268200813</v>
      </c>
      <c r="V28" s="83">
        <v>219.68878956224299</v>
      </c>
      <c r="W28" s="79">
        <v>160.97451788094901</v>
      </c>
      <c r="X28" s="80">
        <v>162.501882123662</v>
      </c>
      <c r="Y28" s="80">
        <v>179.96759681463601</v>
      </c>
      <c r="Z28" s="83">
        <v>188.23179144281499</v>
      </c>
      <c r="AA28" s="79">
        <v>156.64649258527501</v>
      </c>
      <c r="AB28" s="80">
        <v>159.984052212655</v>
      </c>
      <c r="AC28" s="80">
        <v>186.60596619484701</v>
      </c>
      <c r="AD28" s="83">
        <v>186.563555437752</v>
      </c>
    </row>
    <row r="29" spans="1:30" x14ac:dyDescent="0.25">
      <c r="N29" s="43">
        <v>38717</v>
      </c>
      <c r="O29" s="79">
        <v>131.99524663030601</v>
      </c>
      <c r="P29" s="80">
        <v>126.655139730249</v>
      </c>
      <c r="Q29" s="80">
        <v>159.19755591671699</v>
      </c>
      <c r="R29" s="83">
        <v>175.84060747117701</v>
      </c>
      <c r="S29" s="79">
        <v>161.10502827937799</v>
      </c>
      <c r="T29" s="80">
        <v>164.322130736519</v>
      </c>
      <c r="U29" s="80">
        <v>190.81401867681899</v>
      </c>
      <c r="V29" s="83">
        <v>222.386256581992</v>
      </c>
      <c r="W29" s="79">
        <v>163.972523851283</v>
      </c>
      <c r="X29" s="80">
        <v>169.090484471564</v>
      </c>
      <c r="Y29" s="80">
        <v>179.71875369238299</v>
      </c>
      <c r="Z29" s="83">
        <v>185.191820424215</v>
      </c>
      <c r="AA29" s="79">
        <v>161.60781064349899</v>
      </c>
      <c r="AB29" s="80">
        <v>164.515884330011</v>
      </c>
      <c r="AC29" s="80">
        <v>186.77778404081101</v>
      </c>
      <c r="AD29" s="83">
        <v>187.51448431515499</v>
      </c>
    </row>
    <row r="30" spans="1:30" x14ac:dyDescent="0.25">
      <c r="N30" s="43">
        <v>38807</v>
      </c>
      <c r="O30" s="79">
        <v>129.05220644160201</v>
      </c>
      <c r="P30" s="80">
        <v>128.53181117815399</v>
      </c>
      <c r="Q30" s="80">
        <v>159.87925045512</v>
      </c>
      <c r="R30" s="83">
        <v>173.99362397857499</v>
      </c>
      <c r="S30" s="79">
        <v>165.96040264841201</v>
      </c>
      <c r="T30" s="80">
        <v>167.719154290744</v>
      </c>
      <c r="U30" s="80">
        <v>197.24022627181401</v>
      </c>
      <c r="V30" s="83">
        <v>226.05324530337401</v>
      </c>
      <c r="W30" s="79">
        <v>164.75469869583301</v>
      </c>
      <c r="X30" s="80">
        <v>178.56078470025901</v>
      </c>
      <c r="Y30" s="80">
        <v>187.760957653346</v>
      </c>
      <c r="Z30" s="83">
        <v>179.69020879513201</v>
      </c>
      <c r="AA30" s="79">
        <v>166.54364631042799</v>
      </c>
      <c r="AB30" s="80">
        <v>171.039656629115</v>
      </c>
      <c r="AC30" s="80">
        <v>194.32483025425</v>
      </c>
      <c r="AD30" s="83">
        <v>189.10429335807601</v>
      </c>
    </row>
    <row r="31" spans="1:30" x14ac:dyDescent="0.25">
      <c r="N31" s="43">
        <v>38898</v>
      </c>
      <c r="O31" s="79">
        <v>125.415560174695</v>
      </c>
      <c r="P31" s="80">
        <v>130.51571831993201</v>
      </c>
      <c r="Q31" s="80">
        <v>157.43968421474599</v>
      </c>
      <c r="R31" s="83">
        <v>170.25529536775099</v>
      </c>
      <c r="S31" s="79">
        <v>169.848098330933</v>
      </c>
      <c r="T31" s="80">
        <v>169.15564798282301</v>
      </c>
      <c r="U31" s="80">
        <v>203.60703857205999</v>
      </c>
      <c r="V31" s="83">
        <v>225.30096803782899</v>
      </c>
      <c r="W31" s="79">
        <v>165.18239388731899</v>
      </c>
      <c r="X31" s="80">
        <v>183.18154820610201</v>
      </c>
      <c r="Y31" s="80">
        <v>194.63838983234899</v>
      </c>
      <c r="Z31" s="83">
        <v>175.05484593271501</v>
      </c>
      <c r="AA31" s="79">
        <v>171.61657536181701</v>
      </c>
      <c r="AB31" s="80">
        <v>178.25263326863501</v>
      </c>
      <c r="AC31" s="80">
        <v>201.50647509011901</v>
      </c>
      <c r="AD31" s="83">
        <v>191.40377296947801</v>
      </c>
    </row>
    <row r="32" spans="1:30" x14ac:dyDescent="0.25">
      <c r="N32" s="43">
        <v>38990</v>
      </c>
      <c r="O32" s="79">
        <v>125.69546361122499</v>
      </c>
      <c r="P32" s="80">
        <v>131.99437504163501</v>
      </c>
      <c r="Q32" s="80">
        <v>156.079035341326</v>
      </c>
      <c r="R32" s="83">
        <v>168.65604847600201</v>
      </c>
      <c r="S32" s="79">
        <v>170.89119631155901</v>
      </c>
      <c r="T32" s="80">
        <v>171.91911446530699</v>
      </c>
      <c r="U32" s="80">
        <v>202.80886275450101</v>
      </c>
      <c r="V32" s="83">
        <v>221.314175717116</v>
      </c>
      <c r="W32" s="79">
        <v>167.56498630712599</v>
      </c>
      <c r="X32" s="80">
        <v>181.466091167011</v>
      </c>
      <c r="Y32" s="80">
        <v>188.80381293929901</v>
      </c>
      <c r="Z32" s="83">
        <v>172.59328619276499</v>
      </c>
      <c r="AA32" s="79">
        <v>172.123011165093</v>
      </c>
      <c r="AB32" s="80">
        <v>183.09138870282601</v>
      </c>
      <c r="AC32" s="80">
        <v>199.44052111386199</v>
      </c>
      <c r="AD32" s="83">
        <v>191.99572350043599</v>
      </c>
    </row>
    <row r="33" spans="14:30" x14ac:dyDescent="0.25">
      <c r="N33" s="43">
        <v>39082</v>
      </c>
      <c r="O33" s="79">
        <v>127.201812275923</v>
      </c>
      <c r="P33" s="80">
        <v>131.250689854657</v>
      </c>
      <c r="Q33" s="80">
        <v>158.980102921786</v>
      </c>
      <c r="R33" s="83">
        <v>167.41603651418501</v>
      </c>
      <c r="S33" s="79">
        <v>172.93407968182899</v>
      </c>
      <c r="T33" s="80">
        <v>178.366999376168</v>
      </c>
      <c r="U33" s="80">
        <v>200.97888116305299</v>
      </c>
      <c r="V33" s="83">
        <v>223.26621733046699</v>
      </c>
      <c r="W33" s="79">
        <v>171.17131781129501</v>
      </c>
      <c r="X33" s="80">
        <v>180.12227009493699</v>
      </c>
      <c r="Y33" s="80">
        <v>183.83532230302299</v>
      </c>
      <c r="Z33" s="83">
        <v>173.31062119871501</v>
      </c>
      <c r="AA33" s="79">
        <v>170.419719437498</v>
      </c>
      <c r="AB33" s="80">
        <v>186.250626251976</v>
      </c>
      <c r="AC33" s="80">
        <v>197.86706632166999</v>
      </c>
      <c r="AD33" s="83">
        <v>192.58344705737699</v>
      </c>
    </row>
    <row r="34" spans="14:30" x14ac:dyDescent="0.25">
      <c r="N34" s="43">
        <v>39172</v>
      </c>
      <c r="O34" s="79">
        <v>127.959498211857</v>
      </c>
      <c r="P34" s="80">
        <v>129.300993111991</v>
      </c>
      <c r="Q34" s="80">
        <v>161.093048518237</v>
      </c>
      <c r="R34" s="83">
        <v>163.35956906581299</v>
      </c>
      <c r="S34" s="79">
        <v>177.42424786721699</v>
      </c>
      <c r="T34" s="80">
        <v>183.86564612465401</v>
      </c>
      <c r="U34" s="80">
        <v>207.33861860448499</v>
      </c>
      <c r="V34" s="83">
        <v>236.35535539139499</v>
      </c>
      <c r="W34" s="79">
        <v>174.75984609475</v>
      </c>
      <c r="X34" s="80">
        <v>182.06195736319401</v>
      </c>
      <c r="Y34" s="80">
        <v>189.249477668976</v>
      </c>
      <c r="Z34" s="83">
        <v>175.46200659214199</v>
      </c>
      <c r="AA34" s="79">
        <v>174.292606410811</v>
      </c>
      <c r="AB34" s="80">
        <v>190.31076751365799</v>
      </c>
      <c r="AC34" s="80">
        <v>204.334379370596</v>
      </c>
      <c r="AD34" s="83">
        <v>195.76064045652899</v>
      </c>
    </row>
    <row r="35" spans="14:30" x14ac:dyDescent="0.25">
      <c r="N35" s="43">
        <v>39263</v>
      </c>
      <c r="O35" s="79">
        <v>129.04172351937299</v>
      </c>
      <c r="P35" s="80">
        <v>128.02264981015</v>
      </c>
      <c r="Q35" s="80">
        <v>158.01575670080501</v>
      </c>
      <c r="R35" s="83">
        <v>157.65636351180299</v>
      </c>
      <c r="S35" s="79">
        <v>179.85750215801701</v>
      </c>
      <c r="T35" s="80">
        <v>186.62746081166</v>
      </c>
      <c r="U35" s="80">
        <v>212.29782060334901</v>
      </c>
      <c r="V35" s="83">
        <v>249.16530495373999</v>
      </c>
      <c r="W35" s="79">
        <v>175.27446711947599</v>
      </c>
      <c r="X35" s="80">
        <v>183.36964636151899</v>
      </c>
      <c r="Y35" s="80">
        <v>193.98889818297499</v>
      </c>
      <c r="Z35" s="83">
        <v>173.94115576563701</v>
      </c>
      <c r="AA35" s="79">
        <v>181.66004799072601</v>
      </c>
      <c r="AB35" s="80">
        <v>195.57730412263399</v>
      </c>
      <c r="AC35" s="80">
        <v>210.954854746633</v>
      </c>
      <c r="AD35" s="83">
        <v>197.785401845021</v>
      </c>
    </row>
    <row r="36" spans="14:30" x14ac:dyDescent="0.25">
      <c r="N36" s="43">
        <v>39355</v>
      </c>
      <c r="O36" s="79">
        <v>128.85983741299199</v>
      </c>
      <c r="P36" s="80">
        <v>128.09943469503901</v>
      </c>
      <c r="Q36" s="80">
        <v>152.95271322087899</v>
      </c>
      <c r="R36" s="83">
        <v>153.31441568756699</v>
      </c>
      <c r="S36" s="79">
        <v>174.85652923665</v>
      </c>
      <c r="T36" s="80">
        <v>189.00546717020299</v>
      </c>
      <c r="U36" s="80">
        <v>208.780245281974</v>
      </c>
      <c r="V36" s="83">
        <v>245.577820388958</v>
      </c>
      <c r="W36" s="79">
        <v>170.792150667203</v>
      </c>
      <c r="X36" s="80">
        <v>184.48418456991701</v>
      </c>
      <c r="Y36" s="80">
        <v>188.765841296525</v>
      </c>
      <c r="Z36" s="83">
        <v>167.176595420409</v>
      </c>
      <c r="AA36" s="79">
        <v>181.16227754147101</v>
      </c>
      <c r="AB36" s="80">
        <v>197.38491883998401</v>
      </c>
      <c r="AC36" s="80">
        <v>209.07608642591799</v>
      </c>
      <c r="AD36" s="83">
        <v>190.76004302061699</v>
      </c>
    </row>
    <row r="37" spans="14:30" x14ac:dyDescent="0.25">
      <c r="N37" s="43">
        <v>39447</v>
      </c>
      <c r="O37" s="79">
        <v>127.665068800188</v>
      </c>
      <c r="P37" s="80">
        <v>128.21978574676999</v>
      </c>
      <c r="Q37" s="80">
        <v>148.755096983073</v>
      </c>
      <c r="R37" s="83">
        <v>150.05846518135701</v>
      </c>
      <c r="S37" s="79">
        <v>169.88958756129099</v>
      </c>
      <c r="T37" s="80">
        <v>189.01566351191701</v>
      </c>
      <c r="U37" s="80">
        <v>205.77046257918701</v>
      </c>
      <c r="V37" s="83">
        <v>237.77748651330799</v>
      </c>
      <c r="W37" s="79">
        <v>168.029680067096</v>
      </c>
      <c r="X37" s="80">
        <v>184.399208616544</v>
      </c>
      <c r="Y37" s="80">
        <v>181.124772680635</v>
      </c>
      <c r="Z37" s="83">
        <v>160.16743469188</v>
      </c>
      <c r="AA37" s="79">
        <v>175.444884260099</v>
      </c>
      <c r="AB37" s="80">
        <v>194.323124043619</v>
      </c>
      <c r="AC37" s="80">
        <v>203.46719071360999</v>
      </c>
      <c r="AD37" s="83">
        <v>181.79615448498899</v>
      </c>
    </row>
    <row r="38" spans="14:30" x14ac:dyDescent="0.25">
      <c r="N38" s="43">
        <v>39538</v>
      </c>
      <c r="O38" s="79">
        <v>125.27620942615199</v>
      </c>
      <c r="P38" s="80">
        <v>127.038732134668</v>
      </c>
      <c r="Q38" s="80">
        <v>142.51827518940701</v>
      </c>
      <c r="R38" s="83">
        <v>143.411559452425</v>
      </c>
      <c r="S38" s="79">
        <v>171.34033248626599</v>
      </c>
      <c r="T38" s="80">
        <v>183.709279208494</v>
      </c>
      <c r="U38" s="80">
        <v>205.39841767507701</v>
      </c>
      <c r="V38" s="83">
        <v>239.175872785873</v>
      </c>
      <c r="W38" s="79">
        <v>165.73168640350099</v>
      </c>
      <c r="X38" s="80">
        <v>180.30835084599201</v>
      </c>
      <c r="Y38" s="80">
        <v>176.768740474758</v>
      </c>
      <c r="Z38" s="83">
        <v>152.76502860415499</v>
      </c>
      <c r="AA38" s="79">
        <v>173.32948077665699</v>
      </c>
      <c r="AB38" s="80">
        <v>190.25216738119201</v>
      </c>
      <c r="AC38" s="80">
        <v>201.74143763931301</v>
      </c>
      <c r="AD38" s="83">
        <v>180.045877159279</v>
      </c>
    </row>
    <row r="39" spans="14:30" x14ac:dyDescent="0.25">
      <c r="N39" s="43">
        <v>39629</v>
      </c>
      <c r="O39" s="79">
        <v>120.127820544904</v>
      </c>
      <c r="P39" s="80">
        <v>125.358803564246</v>
      </c>
      <c r="Q39" s="80">
        <v>138.45153854587701</v>
      </c>
      <c r="R39" s="83">
        <v>136.172769525728</v>
      </c>
      <c r="S39" s="79">
        <v>173.633858185321</v>
      </c>
      <c r="T39" s="80">
        <v>179.394378151978</v>
      </c>
      <c r="U39" s="80">
        <v>202.92510865603799</v>
      </c>
      <c r="V39" s="83">
        <v>239.71701732835899</v>
      </c>
      <c r="W39" s="79">
        <v>159.10760793638201</v>
      </c>
      <c r="X39" s="80">
        <v>175.31147443148899</v>
      </c>
      <c r="Y39" s="80">
        <v>169.70528255964001</v>
      </c>
      <c r="Z39" s="83">
        <v>145.67315604819601</v>
      </c>
      <c r="AA39" s="79">
        <v>171.72942606798799</v>
      </c>
      <c r="AB39" s="80">
        <v>185.62796122284399</v>
      </c>
      <c r="AC39" s="80">
        <v>198.28288738929001</v>
      </c>
      <c r="AD39" s="83">
        <v>181.043729438996</v>
      </c>
    </row>
    <row r="40" spans="14:30" x14ac:dyDescent="0.25">
      <c r="N40" s="43">
        <v>39721</v>
      </c>
      <c r="O40" s="79">
        <v>113.29299595339199</v>
      </c>
      <c r="P40" s="80">
        <v>118.97285393618201</v>
      </c>
      <c r="Q40" s="80">
        <v>133.70168211494001</v>
      </c>
      <c r="R40" s="83">
        <v>128.57466498745299</v>
      </c>
      <c r="S40" s="79">
        <v>165.99822396469301</v>
      </c>
      <c r="T40" s="80">
        <v>181.37874601485399</v>
      </c>
      <c r="U40" s="80">
        <v>197.30545621368299</v>
      </c>
      <c r="V40" s="83">
        <v>230.644234136497</v>
      </c>
      <c r="W40" s="79">
        <v>149.18495653969299</v>
      </c>
      <c r="X40" s="80">
        <v>168.777629269432</v>
      </c>
      <c r="Y40" s="80">
        <v>158.66889009904301</v>
      </c>
      <c r="Z40" s="83">
        <v>136.15239603145201</v>
      </c>
      <c r="AA40" s="79">
        <v>162.80720531809101</v>
      </c>
      <c r="AB40" s="80">
        <v>175.39753506083699</v>
      </c>
      <c r="AC40" s="80">
        <v>181.80884660789201</v>
      </c>
      <c r="AD40" s="83">
        <v>176.89096525403099</v>
      </c>
    </row>
    <row r="41" spans="14:30" x14ac:dyDescent="0.25">
      <c r="N41" s="43">
        <v>39813</v>
      </c>
      <c r="O41" s="79">
        <v>107.21858190263499</v>
      </c>
      <c r="P41" s="80">
        <v>111.005753271553</v>
      </c>
      <c r="Q41" s="80">
        <v>125.426220145443</v>
      </c>
      <c r="R41" s="83">
        <v>121.90010789478499</v>
      </c>
      <c r="S41" s="79">
        <v>154.619210738813</v>
      </c>
      <c r="T41" s="80">
        <v>179.46294334440699</v>
      </c>
      <c r="U41" s="80">
        <v>191.877434453289</v>
      </c>
      <c r="V41" s="83">
        <v>221.405066375475</v>
      </c>
      <c r="W41" s="79">
        <v>141.355923004982</v>
      </c>
      <c r="X41" s="80">
        <v>160.14535644240499</v>
      </c>
      <c r="Y41" s="80">
        <v>150.228745700584</v>
      </c>
      <c r="Z41" s="83">
        <v>127.175310478472</v>
      </c>
      <c r="AA41" s="79">
        <v>150.71346428054699</v>
      </c>
      <c r="AB41" s="80">
        <v>163.57453810662699</v>
      </c>
      <c r="AC41" s="80">
        <v>166.86197809495499</v>
      </c>
      <c r="AD41" s="83">
        <v>168.12435006401699</v>
      </c>
    </row>
    <row r="42" spans="14:30" x14ac:dyDescent="0.25">
      <c r="N42" s="43">
        <v>39903</v>
      </c>
      <c r="O42" s="79">
        <v>100.52189174982399</v>
      </c>
      <c r="P42" s="80">
        <v>106.481150318723</v>
      </c>
      <c r="Q42" s="80">
        <v>120.153773547588</v>
      </c>
      <c r="R42" s="83">
        <v>117.93719531673899</v>
      </c>
      <c r="S42" s="79">
        <v>146.551280941513</v>
      </c>
      <c r="T42" s="80">
        <v>166.97293134379899</v>
      </c>
      <c r="U42" s="80">
        <v>187.88088861904799</v>
      </c>
      <c r="V42" s="83">
        <v>214.27985529555301</v>
      </c>
      <c r="W42" s="79">
        <v>136.24112142155599</v>
      </c>
      <c r="X42" s="80">
        <v>150.24250305797801</v>
      </c>
      <c r="Y42" s="80">
        <v>146.025492839832</v>
      </c>
      <c r="Z42" s="83">
        <v>122.01603171638099</v>
      </c>
      <c r="AA42" s="79">
        <v>139.22859414642599</v>
      </c>
      <c r="AB42" s="80">
        <v>151.125585493155</v>
      </c>
      <c r="AC42" s="80">
        <v>159.329746704169</v>
      </c>
      <c r="AD42" s="83">
        <v>154.56172220136301</v>
      </c>
    </row>
    <row r="43" spans="14:30" x14ac:dyDescent="0.25">
      <c r="N43" s="43">
        <v>39994</v>
      </c>
      <c r="O43" s="79">
        <v>95.4490425427677</v>
      </c>
      <c r="P43" s="80">
        <v>105.343329704713</v>
      </c>
      <c r="Q43" s="80">
        <v>119.620117397615</v>
      </c>
      <c r="R43" s="83">
        <v>112.692457152323</v>
      </c>
      <c r="S43" s="79">
        <v>139.41903705201301</v>
      </c>
      <c r="T43" s="80">
        <v>158.30958572633</v>
      </c>
      <c r="U43" s="80">
        <v>184.627646566848</v>
      </c>
      <c r="V43" s="83">
        <v>208.14600408876601</v>
      </c>
      <c r="W43" s="79">
        <v>132.94052415146501</v>
      </c>
      <c r="X43" s="80">
        <v>144.47125784702499</v>
      </c>
      <c r="Y43" s="80">
        <v>142.558569887358</v>
      </c>
      <c r="Z43" s="83">
        <v>115.44868022856301</v>
      </c>
      <c r="AA43" s="79">
        <v>126.43683023397401</v>
      </c>
      <c r="AB43" s="80">
        <v>139.312636003254</v>
      </c>
      <c r="AC43" s="80">
        <v>151.96223515423</v>
      </c>
      <c r="AD43" s="83">
        <v>140.04951486631299</v>
      </c>
    </row>
    <row r="44" spans="14:30" x14ac:dyDescent="0.25">
      <c r="N44" s="43">
        <v>40086</v>
      </c>
      <c r="O44" s="79">
        <v>95.197222285846195</v>
      </c>
      <c r="P44" s="80">
        <v>103.055317961154</v>
      </c>
      <c r="Q44" s="80">
        <v>118.658575308298</v>
      </c>
      <c r="R44" s="83">
        <v>102.799835703914</v>
      </c>
      <c r="S44" s="79">
        <v>136.459932706926</v>
      </c>
      <c r="T44" s="80">
        <v>155.988708821274</v>
      </c>
      <c r="U44" s="80">
        <v>184.018452627307</v>
      </c>
      <c r="V44" s="83">
        <v>204.75544180915799</v>
      </c>
      <c r="W44" s="79">
        <v>132.122031066159</v>
      </c>
      <c r="X44" s="80">
        <v>144.33387442292201</v>
      </c>
      <c r="Y44" s="80">
        <v>138.08626051680099</v>
      </c>
      <c r="Z44" s="83">
        <v>107.024558919811</v>
      </c>
      <c r="AA44" s="79">
        <v>117.21925192110599</v>
      </c>
      <c r="AB44" s="80">
        <v>133.75839608665899</v>
      </c>
      <c r="AC44" s="80">
        <v>145.374089327245</v>
      </c>
      <c r="AD44" s="83">
        <v>133.79163466690699</v>
      </c>
    </row>
    <row r="45" spans="14:30" x14ac:dyDescent="0.25">
      <c r="N45" s="43">
        <v>40178</v>
      </c>
      <c r="O45" s="79">
        <v>94.577138869628698</v>
      </c>
      <c r="P45" s="80">
        <v>97.268451632126101</v>
      </c>
      <c r="Q45" s="80">
        <v>115.04608320548201</v>
      </c>
      <c r="R45" s="83">
        <v>95.044650548745295</v>
      </c>
      <c r="S45" s="79">
        <v>135.96738786433301</v>
      </c>
      <c r="T45" s="80">
        <v>152.50985486922301</v>
      </c>
      <c r="U45" s="80">
        <v>181.93711069999799</v>
      </c>
      <c r="V45" s="83">
        <v>201.20930970806401</v>
      </c>
      <c r="W45" s="79">
        <v>130.20682580074501</v>
      </c>
      <c r="X45" s="80">
        <v>142.856977110912</v>
      </c>
      <c r="Y45" s="80">
        <v>134.10077323551701</v>
      </c>
      <c r="Z45" s="83">
        <v>103.092303221234</v>
      </c>
      <c r="AA45" s="79">
        <v>114.067194963701</v>
      </c>
      <c r="AB45" s="80">
        <v>132.120413480313</v>
      </c>
      <c r="AC45" s="80">
        <v>139.384901281152</v>
      </c>
      <c r="AD45" s="83">
        <v>131.905416366266</v>
      </c>
    </row>
    <row r="46" spans="14:30" x14ac:dyDescent="0.25">
      <c r="N46" s="43">
        <v>40268</v>
      </c>
      <c r="O46" s="79">
        <v>90.305550551114095</v>
      </c>
      <c r="P46" s="80">
        <v>93.197809813298903</v>
      </c>
      <c r="Q46" s="80">
        <v>111.32655226921401</v>
      </c>
      <c r="R46" s="83">
        <v>93.351807394034793</v>
      </c>
      <c r="S46" s="79">
        <v>132.601138645417</v>
      </c>
      <c r="T46" s="80">
        <v>149.81039679004701</v>
      </c>
      <c r="U46" s="80">
        <v>174.88900734882199</v>
      </c>
      <c r="V46" s="83">
        <v>199.84112420987199</v>
      </c>
      <c r="W46" s="79">
        <v>125.40832963840801</v>
      </c>
      <c r="X46" s="80">
        <v>138.755206495393</v>
      </c>
      <c r="Y46" s="80">
        <v>132.05906735077301</v>
      </c>
      <c r="Z46" s="83">
        <v>105.91132604129599</v>
      </c>
      <c r="AA46" s="79">
        <v>112.577211049838</v>
      </c>
      <c r="AB46" s="80">
        <v>132.341708969975</v>
      </c>
      <c r="AC46" s="80">
        <v>134.04449573165701</v>
      </c>
      <c r="AD46" s="83">
        <v>129.27416016316701</v>
      </c>
    </row>
    <row r="47" spans="14:30" x14ac:dyDescent="0.25">
      <c r="N47" s="43">
        <v>40359</v>
      </c>
      <c r="O47" s="79">
        <v>86.222652995068003</v>
      </c>
      <c r="P47" s="80">
        <v>91.870893850725295</v>
      </c>
      <c r="Q47" s="80">
        <v>107.549690319791</v>
      </c>
      <c r="R47" s="83">
        <v>93.9624479187394</v>
      </c>
      <c r="S47" s="79">
        <v>127.41953727105999</v>
      </c>
      <c r="T47" s="80">
        <v>149.75148559235899</v>
      </c>
      <c r="U47" s="80">
        <v>167.01439576025101</v>
      </c>
      <c r="V47" s="83">
        <v>197.92102028457401</v>
      </c>
      <c r="W47" s="79">
        <v>120.958582330242</v>
      </c>
      <c r="X47" s="80">
        <v>135.23797510309399</v>
      </c>
      <c r="Y47" s="80">
        <v>131.29420683481499</v>
      </c>
      <c r="Z47" s="83">
        <v>109.05755512979199</v>
      </c>
      <c r="AA47" s="79">
        <v>109.601335501344</v>
      </c>
      <c r="AB47" s="80">
        <v>133.21144148735399</v>
      </c>
      <c r="AC47" s="80">
        <v>128.93518888139499</v>
      </c>
      <c r="AD47" s="83">
        <v>126.425196384402</v>
      </c>
    </row>
    <row r="48" spans="14:30" x14ac:dyDescent="0.25">
      <c r="N48" s="43">
        <v>40451</v>
      </c>
      <c r="O48" s="79">
        <v>83.071835194737702</v>
      </c>
      <c r="P48" s="80">
        <v>90.050343543322796</v>
      </c>
      <c r="Q48" s="80">
        <v>104.741440410865</v>
      </c>
      <c r="R48" s="83">
        <v>93.460026907214797</v>
      </c>
      <c r="S48" s="79">
        <v>127.36769095765899</v>
      </c>
      <c r="T48" s="80">
        <v>150.012078865782</v>
      </c>
      <c r="U48" s="80">
        <v>169.13598967157799</v>
      </c>
      <c r="V48" s="83">
        <v>199.67190686365299</v>
      </c>
      <c r="W48" s="79">
        <v>119.522229260892</v>
      </c>
      <c r="X48" s="80">
        <v>133.501570707165</v>
      </c>
      <c r="Y48" s="80">
        <v>131.47806213823901</v>
      </c>
      <c r="Z48" s="83">
        <v>110.294293504005</v>
      </c>
      <c r="AA48" s="79">
        <v>105.91664197440301</v>
      </c>
      <c r="AB48" s="80">
        <v>127.57821336531001</v>
      </c>
      <c r="AC48" s="80">
        <v>128.88572530133999</v>
      </c>
      <c r="AD48" s="83">
        <v>127.606280991918</v>
      </c>
    </row>
    <row r="49" spans="14:30" x14ac:dyDescent="0.25">
      <c r="N49" s="43">
        <v>40543</v>
      </c>
      <c r="O49" s="79">
        <v>79.942281395632605</v>
      </c>
      <c r="P49" s="80">
        <v>87.197169867965698</v>
      </c>
      <c r="Q49" s="80">
        <v>103.157457724216</v>
      </c>
      <c r="R49" s="83">
        <v>91.767358134956595</v>
      </c>
      <c r="S49" s="79">
        <v>128.767653526006</v>
      </c>
      <c r="T49" s="80">
        <v>149.230666027627</v>
      </c>
      <c r="U49" s="80">
        <v>175.52104108869599</v>
      </c>
      <c r="V49" s="83">
        <v>206.49471597258599</v>
      </c>
      <c r="W49" s="79">
        <v>117.905612487867</v>
      </c>
      <c r="X49" s="80">
        <v>131.46543096660301</v>
      </c>
      <c r="Y49" s="80">
        <v>129.975051451132</v>
      </c>
      <c r="Z49" s="83">
        <v>110.720114291474</v>
      </c>
      <c r="AA49" s="79">
        <v>103.17035179342101</v>
      </c>
      <c r="AB49" s="80">
        <v>120.663740678983</v>
      </c>
      <c r="AC49" s="80">
        <v>130.20649895439601</v>
      </c>
      <c r="AD49" s="83">
        <v>132.21036313253001</v>
      </c>
    </row>
    <row r="50" spans="14:30" x14ac:dyDescent="0.25">
      <c r="N50" s="43">
        <v>40633</v>
      </c>
      <c r="O50" s="79">
        <v>78.740008430471207</v>
      </c>
      <c r="P50" s="80">
        <v>87.560424764581498</v>
      </c>
      <c r="Q50" s="80">
        <v>102.43551659672499</v>
      </c>
      <c r="R50" s="83">
        <v>94.2250726972254</v>
      </c>
      <c r="S50" s="79">
        <v>128.756278636155</v>
      </c>
      <c r="T50" s="80">
        <v>149.49591362406801</v>
      </c>
      <c r="U50" s="80">
        <v>174.23552761056101</v>
      </c>
      <c r="V50" s="83">
        <v>211.02667167590201</v>
      </c>
      <c r="W50" s="79">
        <v>115.070476032456</v>
      </c>
      <c r="X50" s="80">
        <v>129.33362318175699</v>
      </c>
      <c r="Y50" s="80">
        <v>127.283869083407</v>
      </c>
      <c r="Z50" s="83">
        <v>112.052598568413</v>
      </c>
      <c r="AA50" s="79">
        <v>103.185216819022</v>
      </c>
      <c r="AB50" s="80">
        <v>120.440225299348</v>
      </c>
      <c r="AC50" s="80">
        <v>128.13694814001801</v>
      </c>
      <c r="AD50" s="83">
        <v>137.219518112022</v>
      </c>
    </row>
    <row r="51" spans="14:30" x14ac:dyDescent="0.25">
      <c r="N51" s="43">
        <v>40724</v>
      </c>
      <c r="O51" s="79">
        <v>80.2748593630089</v>
      </c>
      <c r="P51" s="80">
        <v>90.951962359134399</v>
      </c>
      <c r="Q51" s="80">
        <v>101.29983069562201</v>
      </c>
      <c r="R51" s="83">
        <v>99.073335129210804</v>
      </c>
      <c r="S51" s="79">
        <v>131.44892727730701</v>
      </c>
      <c r="T51" s="80">
        <v>150.305541097028</v>
      </c>
      <c r="U51" s="80">
        <v>170.525802432994</v>
      </c>
      <c r="V51" s="83">
        <v>214.98488150952099</v>
      </c>
      <c r="W51" s="79">
        <v>114.04392774262401</v>
      </c>
      <c r="X51" s="80">
        <v>130.67400358170499</v>
      </c>
      <c r="Y51" s="80">
        <v>127.23301032814101</v>
      </c>
      <c r="Z51" s="83">
        <v>114.740355697136</v>
      </c>
      <c r="AA51" s="79">
        <v>104.772297473902</v>
      </c>
      <c r="AB51" s="80">
        <v>122.38543677725001</v>
      </c>
      <c r="AC51" s="80">
        <v>125.611805007077</v>
      </c>
      <c r="AD51" s="83">
        <v>141.474269013238</v>
      </c>
    </row>
    <row r="52" spans="14:30" x14ac:dyDescent="0.25">
      <c r="N52" s="43">
        <v>40816</v>
      </c>
      <c r="O52" s="79">
        <v>82.013264790124495</v>
      </c>
      <c r="P52" s="80">
        <v>90.0243701764185</v>
      </c>
      <c r="Q52" s="80">
        <v>99.856089955901894</v>
      </c>
      <c r="R52" s="83">
        <v>103.786781870756</v>
      </c>
      <c r="S52" s="79">
        <v>135.60870208766099</v>
      </c>
      <c r="T52" s="80">
        <v>149.91739129324699</v>
      </c>
      <c r="U52" s="80">
        <v>171.42449073263501</v>
      </c>
      <c r="V52" s="83">
        <v>222.15081705240701</v>
      </c>
      <c r="W52" s="79">
        <v>113.248862012233</v>
      </c>
      <c r="X52" s="80">
        <v>131.763531321031</v>
      </c>
      <c r="Y52" s="80">
        <v>129.48280286830001</v>
      </c>
      <c r="Z52" s="83">
        <v>117.29895813543</v>
      </c>
      <c r="AA52" s="79">
        <v>105.08861485401999</v>
      </c>
      <c r="AB52" s="80">
        <v>121.26333367417401</v>
      </c>
      <c r="AC52" s="80">
        <v>124.90797449733201</v>
      </c>
      <c r="AD52" s="83">
        <v>145.045746442329</v>
      </c>
    </row>
    <row r="53" spans="14:30" x14ac:dyDescent="0.25">
      <c r="N53" s="43">
        <v>40908</v>
      </c>
      <c r="O53" s="79">
        <v>81.403929894999806</v>
      </c>
      <c r="P53" s="80">
        <v>86.734059177363093</v>
      </c>
      <c r="Q53" s="80">
        <v>99.056382199828207</v>
      </c>
      <c r="R53" s="83">
        <v>105.624309155392</v>
      </c>
      <c r="S53" s="79">
        <v>137.555624912219</v>
      </c>
      <c r="T53" s="80">
        <v>149.31284507079201</v>
      </c>
      <c r="U53" s="80">
        <v>174.19318512184699</v>
      </c>
      <c r="V53" s="83">
        <v>226.379686511578</v>
      </c>
      <c r="W53" s="79">
        <v>111.595694259582</v>
      </c>
      <c r="X53" s="80">
        <v>129.004145879888</v>
      </c>
      <c r="Y53" s="80">
        <v>129.54621067903901</v>
      </c>
      <c r="Z53" s="83">
        <v>118.91648591127399</v>
      </c>
      <c r="AA53" s="79">
        <v>104.380931770855</v>
      </c>
      <c r="AB53" s="80">
        <v>120.075967307485</v>
      </c>
      <c r="AC53" s="80">
        <v>126.26461288469601</v>
      </c>
      <c r="AD53" s="83">
        <v>149.41721015914899</v>
      </c>
    </row>
    <row r="54" spans="14:30" x14ac:dyDescent="0.25">
      <c r="N54" s="43">
        <v>40999</v>
      </c>
      <c r="O54" s="79">
        <v>78.3115524096294</v>
      </c>
      <c r="P54" s="80">
        <v>86.535275839054904</v>
      </c>
      <c r="Q54" s="80">
        <v>97.296288929489705</v>
      </c>
      <c r="R54" s="83">
        <v>100.96368657375599</v>
      </c>
      <c r="S54" s="79">
        <v>136.79857779551901</v>
      </c>
      <c r="T54" s="80">
        <v>146.927338936664</v>
      </c>
      <c r="U54" s="80">
        <v>174.078304019538</v>
      </c>
      <c r="V54" s="83">
        <v>225.77160894634201</v>
      </c>
      <c r="W54" s="79">
        <v>111.507685752321</v>
      </c>
      <c r="X54" s="80">
        <v>125.293027110886</v>
      </c>
      <c r="Y54" s="80">
        <v>128.74232967345799</v>
      </c>
      <c r="Z54" s="83">
        <v>122.849630172601</v>
      </c>
      <c r="AA54" s="79">
        <v>105.730980012106</v>
      </c>
      <c r="AB54" s="80">
        <v>123.493344657539</v>
      </c>
      <c r="AC54" s="80">
        <v>130.74306881034499</v>
      </c>
      <c r="AD54" s="83">
        <v>155.697728167332</v>
      </c>
    </row>
    <row r="55" spans="14:30" x14ac:dyDescent="0.25">
      <c r="N55" s="43">
        <v>41090</v>
      </c>
      <c r="O55" s="79">
        <v>74.803764041913695</v>
      </c>
      <c r="P55" s="80">
        <v>87.275045758298702</v>
      </c>
      <c r="Q55" s="80">
        <v>96.315693399402804</v>
      </c>
      <c r="R55" s="83">
        <v>97.1349967138664</v>
      </c>
      <c r="S55" s="79">
        <v>137.56290015872699</v>
      </c>
      <c r="T55" s="80">
        <v>145.424900372189</v>
      </c>
      <c r="U55" s="80">
        <v>172.88033275738999</v>
      </c>
      <c r="V55" s="83">
        <v>227.20278326736499</v>
      </c>
      <c r="W55" s="79">
        <v>113.434734393114</v>
      </c>
      <c r="X55" s="80">
        <v>125.135339524378</v>
      </c>
      <c r="Y55" s="80">
        <v>130.390799997816</v>
      </c>
      <c r="Z55" s="83">
        <v>129.07297898583599</v>
      </c>
      <c r="AA55" s="79">
        <v>108.59902590679</v>
      </c>
      <c r="AB55" s="80">
        <v>127.899295224326</v>
      </c>
      <c r="AC55" s="80">
        <v>136.10308721781499</v>
      </c>
      <c r="AD55" s="83">
        <v>164.885169553975</v>
      </c>
    </row>
    <row r="56" spans="14:30" x14ac:dyDescent="0.25">
      <c r="N56" s="43">
        <v>41182</v>
      </c>
      <c r="O56" s="79">
        <v>74.307247925407907</v>
      </c>
      <c r="P56" s="80">
        <v>89.133315357119102</v>
      </c>
      <c r="Q56" s="80">
        <v>99.380193670427104</v>
      </c>
      <c r="R56" s="83">
        <v>103.56661886100299</v>
      </c>
      <c r="S56" s="79">
        <v>139.089229533061</v>
      </c>
      <c r="T56" s="80">
        <v>147.39660133322201</v>
      </c>
      <c r="U56" s="80">
        <v>175.34896430146301</v>
      </c>
      <c r="V56" s="83">
        <v>235.67206058827099</v>
      </c>
      <c r="W56" s="79">
        <v>116.492323218409</v>
      </c>
      <c r="X56" s="80">
        <v>132.0713561476</v>
      </c>
      <c r="Y56" s="80">
        <v>132.560836438373</v>
      </c>
      <c r="Z56" s="83">
        <v>132.49137799079401</v>
      </c>
      <c r="AA56" s="79">
        <v>110.723897848967</v>
      </c>
      <c r="AB56" s="80">
        <v>130.14243712805799</v>
      </c>
      <c r="AC56" s="80">
        <v>136.89254311608701</v>
      </c>
      <c r="AD56" s="83">
        <v>169.71020992385999</v>
      </c>
    </row>
    <row r="57" spans="14:30" x14ac:dyDescent="0.25">
      <c r="N57" s="43">
        <v>41274</v>
      </c>
      <c r="O57" s="79">
        <v>76.040246420676098</v>
      </c>
      <c r="P57" s="80">
        <v>89.843162652247997</v>
      </c>
      <c r="Q57" s="80">
        <v>101.606798920367</v>
      </c>
      <c r="R57" s="83">
        <v>111.85943801584401</v>
      </c>
      <c r="S57" s="79">
        <v>139.72392216312201</v>
      </c>
      <c r="T57" s="80">
        <v>150.16783593295901</v>
      </c>
      <c r="U57" s="80">
        <v>180.13002142007599</v>
      </c>
      <c r="V57" s="83">
        <v>244.374812468236</v>
      </c>
      <c r="W57" s="79">
        <v>118.49505953360099</v>
      </c>
      <c r="X57" s="80">
        <v>136.580484712962</v>
      </c>
      <c r="Y57" s="80">
        <v>133.691681293302</v>
      </c>
      <c r="Z57" s="83">
        <v>134.738001072483</v>
      </c>
      <c r="AA57" s="79">
        <v>112.212017583605</v>
      </c>
      <c r="AB57" s="80">
        <v>131.05508612582699</v>
      </c>
      <c r="AC57" s="80">
        <v>137.51259229390101</v>
      </c>
      <c r="AD57" s="83">
        <v>169.29853414554501</v>
      </c>
    </row>
    <row r="58" spans="14:30" x14ac:dyDescent="0.25">
      <c r="N58" s="43">
        <v>41364</v>
      </c>
      <c r="O58" s="79">
        <v>78.444360765447101</v>
      </c>
      <c r="P58" s="80">
        <v>88.616087644638498</v>
      </c>
      <c r="Q58" s="80">
        <v>100.719906136689</v>
      </c>
      <c r="R58" s="83">
        <v>116.050332482489</v>
      </c>
      <c r="S58" s="79">
        <v>140.85766707810899</v>
      </c>
      <c r="T58" s="80">
        <v>153.59312858730701</v>
      </c>
      <c r="U58" s="80">
        <v>184.283956423181</v>
      </c>
      <c r="V58" s="83">
        <v>247.84398942036901</v>
      </c>
      <c r="W58" s="79">
        <v>119.721429797136</v>
      </c>
      <c r="X58" s="80">
        <v>134.644340824328</v>
      </c>
      <c r="Y58" s="80">
        <v>137.90568061433899</v>
      </c>
      <c r="Z58" s="83">
        <v>139.15938033114799</v>
      </c>
      <c r="AA58" s="79">
        <v>115.32857419606501</v>
      </c>
      <c r="AB58" s="80">
        <v>133.603127469111</v>
      </c>
      <c r="AC58" s="80">
        <v>145.174860288844</v>
      </c>
      <c r="AD58" s="83">
        <v>172.66072934604401</v>
      </c>
    </row>
    <row r="59" spans="14:30" x14ac:dyDescent="0.25">
      <c r="N59" s="43">
        <v>41455</v>
      </c>
      <c r="O59" s="79">
        <v>80.649872830342105</v>
      </c>
      <c r="P59" s="80">
        <v>89.284415327698099</v>
      </c>
      <c r="Q59" s="80">
        <v>102.203387738248</v>
      </c>
      <c r="R59" s="83">
        <v>123.494645421654</v>
      </c>
      <c r="S59" s="79">
        <v>139.089199653609</v>
      </c>
      <c r="T59" s="80">
        <v>155.18291774269801</v>
      </c>
      <c r="U59" s="80">
        <v>190.73280225358101</v>
      </c>
      <c r="V59" s="83">
        <v>252.386394491376</v>
      </c>
      <c r="W59" s="79">
        <v>121.012920803797</v>
      </c>
      <c r="X59" s="80">
        <v>135.33466379421401</v>
      </c>
      <c r="Y59" s="80">
        <v>144.65582859752399</v>
      </c>
      <c r="Z59" s="83">
        <v>143.74427211633301</v>
      </c>
      <c r="AA59" s="79">
        <v>121.039812260082</v>
      </c>
      <c r="AB59" s="80">
        <v>138.67664726517501</v>
      </c>
      <c r="AC59" s="80">
        <v>157.390950594776</v>
      </c>
      <c r="AD59" s="83">
        <v>180.677245130031</v>
      </c>
    </row>
    <row r="60" spans="14:30" x14ac:dyDescent="0.25">
      <c r="N60" s="43">
        <v>41547</v>
      </c>
      <c r="O60" s="79">
        <v>82.366036061872094</v>
      </c>
      <c r="P60" s="80">
        <v>91.806895802377298</v>
      </c>
      <c r="Q60" s="80">
        <v>106.324756621007</v>
      </c>
      <c r="R60" s="83">
        <v>128.556012146185</v>
      </c>
      <c r="S60" s="79">
        <v>140.61903395675199</v>
      </c>
      <c r="T60" s="80">
        <v>155.00931445769299</v>
      </c>
      <c r="U60" s="80">
        <v>194.21280691754899</v>
      </c>
      <c r="V60" s="83">
        <v>261.07207255628498</v>
      </c>
      <c r="W60" s="79">
        <v>121.5640495164</v>
      </c>
      <c r="X60" s="80">
        <v>139.84172449128101</v>
      </c>
      <c r="Y60" s="80">
        <v>144.22732691458199</v>
      </c>
      <c r="Z60" s="83">
        <v>149.16158276453399</v>
      </c>
      <c r="AA60" s="79">
        <v>125.72615148464899</v>
      </c>
      <c r="AB60" s="80">
        <v>145.35919258859801</v>
      </c>
      <c r="AC60" s="80">
        <v>162.66781823895701</v>
      </c>
      <c r="AD60" s="83">
        <v>187.55544365643499</v>
      </c>
    </row>
    <row r="61" spans="14:30" x14ac:dyDescent="0.25">
      <c r="N61" s="43">
        <v>41639</v>
      </c>
      <c r="O61" s="79">
        <v>84.097429632483596</v>
      </c>
      <c r="P61" s="80">
        <v>94.018761441743393</v>
      </c>
      <c r="Q61" s="80">
        <v>108.353894365287</v>
      </c>
      <c r="R61" s="83">
        <v>128.59780101036699</v>
      </c>
      <c r="S61" s="79">
        <v>147.283370940579</v>
      </c>
      <c r="T61" s="80">
        <v>156.495329708572</v>
      </c>
      <c r="U61" s="80">
        <v>193.97093795926699</v>
      </c>
      <c r="V61" s="83">
        <v>271.58333463647199</v>
      </c>
      <c r="W61" s="79">
        <v>122.829140525912</v>
      </c>
      <c r="X61" s="80">
        <v>143.402895171431</v>
      </c>
      <c r="Y61" s="80">
        <v>141.04439940501399</v>
      </c>
      <c r="Z61" s="83">
        <v>154.389570735392</v>
      </c>
      <c r="AA61" s="79">
        <v>127.55139918528</v>
      </c>
      <c r="AB61" s="80">
        <v>150.86783518291799</v>
      </c>
      <c r="AC61" s="80">
        <v>161.90541594949599</v>
      </c>
      <c r="AD61" s="83">
        <v>191.67560019811199</v>
      </c>
    </row>
    <row r="62" spans="14:30" x14ac:dyDescent="0.25">
      <c r="N62" s="43">
        <v>41729</v>
      </c>
      <c r="O62" s="79">
        <v>85.261869177925405</v>
      </c>
      <c r="P62" s="80">
        <v>98.326525086715293</v>
      </c>
      <c r="Q62" s="80">
        <v>108.883902714944</v>
      </c>
      <c r="R62" s="83">
        <v>131.57269939561201</v>
      </c>
      <c r="S62" s="79">
        <v>151.772222787863</v>
      </c>
      <c r="T62" s="80">
        <v>158.52418870196399</v>
      </c>
      <c r="U62" s="80">
        <v>197.812538509988</v>
      </c>
      <c r="V62" s="83">
        <v>285.34125660411797</v>
      </c>
      <c r="W62" s="79">
        <v>126.732261513634</v>
      </c>
      <c r="X62" s="80">
        <v>146.17326983139199</v>
      </c>
      <c r="Y62" s="80">
        <v>144.870335334358</v>
      </c>
      <c r="Z62" s="83">
        <v>159.37545251770001</v>
      </c>
      <c r="AA62" s="79">
        <v>132.50360307584901</v>
      </c>
      <c r="AB62" s="80">
        <v>157.06139412887001</v>
      </c>
      <c r="AC62" s="80">
        <v>164.34467256674199</v>
      </c>
      <c r="AD62" s="83">
        <v>198.72662231460399</v>
      </c>
    </row>
    <row r="63" spans="14:30" x14ac:dyDescent="0.25">
      <c r="N63" s="43">
        <v>41820</v>
      </c>
      <c r="O63" s="79">
        <v>85.544486669862096</v>
      </c>
      <c r="P63" s="80">
        <v>103.941969775275</v>
      </c>
      <c r="Q63" s="80">
        <v>111.42158362360701</v>
      </c>
      <c r="R63" s="83">
        <v>137.77716194963</v>
      </c>
      <c r="S63" s="79">
        <v>156.201964914271</v>
      </c>
      <c r="T63" s="80">
        <v>160.47869590889999</v>
      </c>
      <c r="U63" s="80">
        <v>205.24019660099901</v>
      </c>
      <c r="V63" s="83">
        <v>303.22986886948797</v>
      </c>
      <c r="W63" s="79">
        <v>131.468715831781</v>
      </c>
      <c r="X63" s="80">
        <v>149.95841414302799</v>
      </c>
      <c r="Y63" s="80">
        <v>153.51141089362901</v>
      </c>
      <c r="Z63" s="83">
        <v>166.93127547498599</v>
      </c>
      <c r="AA63" s="79">
        <v>140.983032184801</v>
      </c>
      <c r="AB63" s="80">
        <v>165.220733699319</v>
      </c>
      <c r="AC63" s="80">
        <v>167.963792901928</v>
      </c>
      <c r="AD63" s="83">
        <v>209.01928861575001</v>
      </c>
    </row>
    <row r="64" spans="14:30" x14ac:dyDescent="0.25">
      <c r="N64" s="43">
        <v>41912</v>
      </c>
      <c r="O64" s="79">
        <v>86.323344221360301</v>
      </c>
      <c r="P64" s="80">
        <v>105.585016057771</v>
      </c>
      <c r="Q64" s="80">
        <v>113.969410972185</v>
      </c>
      <c r="R64" s="83">
        <v>140.22722654554801</v>
      </c>
      <c r="S64" s="79">
        <v>158.579916939941</v>
      </c>
      <c r="T64" s="80">
        <v>169.036762389073</v>
      </c>
      <c r="U64" s="80">
        <v>215.238575702384</v>
      </c>
      <c r="V64" s="83">
        <v>317.64254280778403</v>
      </c>
      <c r="W64" s="79">
        <v>131.51780275885801</v>
      </c>
      <c r="X64" s="80">
        <v>154.59671493873199</v>
      </c>
      <c r="Y64" s="80">
        <v>158.236083458064</v>
      </c>
      <c r="Z64" s="83">
        <v>171.998728574236</v>
      </c>
      <c r="AA64" s="79">
        <v>145.56650261509401</v>
      </c>
      <c r="AB64" s="80">
        <v>167.75817116567899</v>
      </c>
      <c r="AC64" s="80">
        <v>171.194919062987</v>
      </c>
      <c r="AD64" s="83">
        <v>214.76682530128701</v>
      </c>
    </row>
    <row r="65" spans="14:30" x14ac:dyDescent="0.25">
      <c r="N65" s="43">
        <v>42004</v>
      </c>
      <c r="O65" s="79">
        <v>88.741882059241107</v>
      </c>
      <c r="P65" s="80">
        <v>105.87276940187699</v>
      </c>
      <c r="Q65" s="80">
        <v>114.832948080927</v>
      </c>
      <c r="R65" s="83">
        <v>141.08914312712901</v>
      </c>
      <c r="S65" s="79">
        <v>158.85025174182701</v>
      </c>
      <c r="T65" s="80">
        <v>179.39713031940801</v>
      </c>
      <c r="U65" s="80">
        <v>223.64054247400799</v>
      </c>
      <c r="V65" s="83">
        <v>326.54043267872697</v>
      </c>
      <c r="W65" s="79">
        <v>130.45263086309399</v>
      </c>
      <c r="X65" s="80">
        <v>158.815013227571</v>
      </c>
      <c r="Y65" s="80">
        <v>158.23153336841</v>
      </c>
      <c r="Z65" s="83">
        <v>173.61474040991601</v>
      </c>
      <c r="AA65" s="79">
        <v>146.87168283637001</v>
      </c>
      <c r="AB65" s="80">
        <v>166.61615354172301</v>
      </c>
      <c r="AC65" s="80">
        <v>175.408437500003</v>
      </c>
      <c r="AD65" s="83">
        <v>216.26206928555999</v>
      </c>
    </row>
    <row r="66" spans="14:30" x14ac:dyDescent="0.25">
      <c r="N66" s="43">
        <v>42094</v>
      </c>
      <c r="O66" s="79">
        <v>91.450582557378297</v>
      </c>
      <c r="P66" s="80">
        <v>108.747983773549</v>
      </c>
      <c r="Q66" s="80">
        <v>116.37440879397801</v>
      </c>
      <c r="R66" s="83">
        <v>146.59005013699499</v>
      </c>
      <c r="S66" s="79">
        <v>161.763083169335</v>
      </c>
      <c r="T66" s="80">
        <v>184.47530906399501</v>
      </c>
      <c r="U66" s="80">
        <v>224.539395463548</v>
      </c>
      <c r="V66" s="83">
        <v>337.22057284123701</v>
      </c>
      <c r="W66" s="79">
        <v>137.15930324186999</v>
      </c>
      <c r="X66" s="80">
        <v>162.45933240610901</v>
      </c>
      <c r="Y66" s="80">
        <v>161.43333699550101</v>
      </c>
      <c r="Z66" s="83">
        <v>178.61011002690401</v>
      </c>
      <c r="AA66" s="79">
        <v>150.28680146301801</v>
      </c>
      <c r="AB66" s="80">
        <v>169.86541743235901</v>
      </c>
      <c r="AC66" s="80">
        <v>180.47745591388801</v>
      </c>
      <c r="AD66" s="83">
        <v>222.08863029135901</v>
      </c>
    </row>
    <row r="67" spans="14:30" x14ac:dyDescent="0.25">
      <c r="N67" s="43">
        <v>42185</v>
      </c>
      <c r="O67" s="79">
        <v>93.574553218245995</v>
      </c>
      <c r="P67" s="80">
        <v>113.623078065388</v>
      </c>
      <c r="Q67" s="80">
        <v>117.47482943639601</v>
      </c>
      <c r="R67" s="83">
        <v>156.59795547586501</v>
      </c>
      <c r="S67" s="79">
        <v>164.270419433282</v>
      </c>
      <c r="T67" s="80">
        <v>186.28914335115999</v>
      </c>
      <c r="U67" s="80">
        <v>223.94969110188799</v>
      </c>
      <c r="V67" s="83">
        <v>351.25688012854698</v>
      </c>
      <c r="W67" s="79">
        <v>147.26484682911999</v>
      </c>
      <c r="X67" s="80">
        <v>166.740766491144</v>
      </c>
      <c r="Y67" s="80">
        <v>166.41111864591701</v>
      </c>
      <c r="Z67" s="83">
        <v>187.343791409278</v>
      </c>
      <c r="AA67" s="79">
        <v>155.129255733045</v>
      </c>
      <c r="AB67" s="80">
        <v>177.98317528520201</v>
      </c>
      <c r="AC67" s="80">
        <v>185.151132238012</v>
      </c>
      <c r="AD67" s="83">
        <v>233.594229853966</v>
      </c>
    </row>
    <row r="68" spans="14:30" x14ac:dyDescent="0.25">
      <c r="N68" s="43">
        <v>42277</v>
      </c>
      <c r="O68" s="79">
        <v>94.506790923908795</v>
      </c>
      <c r="P68" s="80">
        <v>115.28383464484099</v>
      </c>
      <c r="Q68" s="80">
        <v>117.637933464018</v>
      </c>
      <c r="R68" s="83">
        <v>161.61314163697699</v>
      </c>
      <c r="S68" s="79">
        <v>161.64508142978099</v>
      </c>
      <c r="T68" s="80">
        <v>183.21895096120099</v>
      </c>
      <c r="U68" s="80">
        <v>229.96643905705301</v>
      </c>
      <c r="V68" s="83">
        <v>356.99230110667298</v>
      </c>
      <c r="W68" s="79">
        <v>147.80846041634899</v>
      </c>
      <c r="X68" s="80">
        <v>167.11095217044499</v>
      </c>
      <c r="Y68" s="80">
        <v>168.114832574416</v>
      </c>
      <c r="Z68" s="83">
        <v>193.876793779981</v>
      </c>
      <c r="AA68" s="79">
        <v>157.91986495057699</v>
      </c>
      <c r="AB68" s="80">
        <v>185.93442105180799</v>
      </c>
      <c r="AC68" s="80">
        <v>188.96884104672401</v>
      </c>
      <c r="AD68" s="83">
        <v>240.21432851457001</v>
      </c>
    </row>
    <row r="69" spans="14:30" x14ac:dyDescent="0.25">
      <c r="N69" s="43">
        <v>42369</v>
      </c>
      <c r="O69" s="79">
        <v>94.107263073799302</v>
      </c>
      <c r="P69" s="80">
        <v>114.203414978943</v>
      </c>
      <c r="Q69" s="80">
        <v>119.49730202337</v>
      </c>
      <c r="R69" s="83">
        <v>160.77863129012499</v>
      </c>
      <c r="S69" s="79">
        <v>159.921400758375</v>
      </c>
      <c r="T69" s="80">
        <v>181.688547497244</v>
      </c>
      <c r="U69" s="80">
        <v>235.16441569771899</v>
      </c>
      <c r="V69" s="83">
        <v>359.41748741862602</v>
      </c>
      <c r="W69" s="79">
        <v>143.944773140606</v>
      </c>
      <c r="X69" s="80">
        <v>168.32963417650001</v>
      </c>
      <c r="Y69" s="80">
        <v>168.61949046183699</v>
      </c>
      <c r="Z69" s="83">
        <v>197.56521470889899</v>
      </c>
      <c r="AA69" s="79">
        <v>159.647537414894</v>
      </c>
      <c r="AB69" s="80">
        <v>189.248571063003</v>
      </c>
      <c r="AC69" s="80">
        <v>192.81787929587401</v>
      </c>
      <c r="AD69" s="83">
        <v>241.27919182028199</v>
      </c>
    </row>
    <row r="70" spans="14:30" x14ac:dyDescent="0.25">
      <c r="N70" s="43">
        <v>42460</v>
      </c>
      <c r="O70" s="79">
        <v>93.463205384068601</v>
      </c>
      <c r="P70" s="80">
        <v>117.46618695528799</v>
      </c>
      <c r="Q70" s="80">
        <v>121.698352710376</v>
      </c>
      <c r="R70" s="83">
        <v>163.66973904824201</v>
      </c>
      <c r="S70" s="79">
        <v>164.23127454202299</v>
      </c>
      <c r="T70" s="80">
        <v>187.15157058797601</v>
      </c>
      <c r="U70" s="80">
        <v>235.17536490301799</v>
      </c>
      <c r="V70" s="83">
        <v>371.59488840901599</v>
      </c>
      <c r="W70" s="79">
        <v>144.77250527619799</v>
      </c>
      <c r="X70" s="80">
        <v>179.19050371855599</v>
      </c>
      <c r="Y70" s="80">
        <v>171.397124742626</v>
      </c>
      <c r="Z70" s="83">
        <v>203.49425619005899</v>
      </c>
      <c r="AA70" s="79">
        <v>163.92700806721999</v>
      </c>
      <c r="AB70" s="80">
        <v>193.08323371872299</v>
      </c>
      <c r="AC70" s="80">
        <v>199.457240733687</v>
      </c>
      <c r="AD70" s="83">
        <v>251.26021137391601</v>
      </c>
    </row>
    <row r="71" spans="14:30" x14ac:dyDescent="0.25">
      <c r="N71" s="43">
        <v>42551</v>
      </c>
      <c r="O71" s="79">
        <v>94.096891731620303</v>
      </c>
      <c r="P71" s="80">
        <v>122.786954438227</v>
      </c>
      <c r="Q71" s="80">
        <v>123.861051958961</v>
      </c>
      <c r="R71" s="83">
        <v>168.086753595234</v>
      </c>
      <c r="S71" s="79">
        <v>171.264276665393</v>
      </c>
      <c r="T71" s="80">
        <v>196.674729651061</v>
      </c>
      <c r="U71" s="80">
        <v>240.54562899759401</v>
      </c>
      <c r="V71" s="83">
        <v>383.919252071865</v>
      </c>
      <c r="W71" s="79">
        <v>149.099726117552</v>
      </c>
      <c r="X71" s="80">
        <v>190.17772849428999</v>
      </c>
      <c r="Y71" s="80">
        <v>174.59578615822801</v>
      </c>
      <c r="Z71" s="83">
        <v>212.40326847478099</v>
      </c>
      <c r="AA71" s="79">
        <v>168.703665439237</v>
      </c>
      <c r="AB71" s="80">
        <v>202.21629735322099</v>
      </c>
      <c r="AC71" s="80">
        <v>207.25903335923999</v>
      </c>
      <c r="AD71" s="83">
        <v>272.76556955916499</v>
      </c>
    </row>
    <row r="72" spans="14:30" x14ac:dyDescent="0.25">
      <c r="N72" s="43">
        <v>42643</v>
      </c>
      <c r="O72" s="79">
        <v>96.3221139793921</v>
      </c>
      <c r="P72" s="80">
        <v>122.857282230853</v>
      </c>
      <c r="Q72" s="80">
        <v>127.964051171739</v>
      </c>
      <c r="R72" s="83">
        <v>172.063926940145</v>
      </c>
      <c r="S72" s="79">
        <v>180.28256457126</v>
      </c>
      <c r="T72" s="80">
        <v>203.86376857658701</v>
      </c>
      <c r="U72" s="80">
        <v>250.53515303969101</v>
      </c>
      <c r="V72" s="83">
        <v>383.990198393382</v>
      </c>
      <c r="W72" s="79">
        <v>156.14084903000699</v>
      </c>
      <c r="X72" s="80">
        <v>188.44250399991401</v>
      </c>
      <c r="Y72" s="80">
        <v>179.17292802913801</v>
      </c>
      <c r="Z72" s="83">
        <v>218.44878321883499</v>
      </c>
      <c r="AA72" s="79">
        <v>172.581453612312</v>
      </c>
      <c r="AB72" s="80">
        <v>208.77124878727901</v>
      </c>
      <c r="AC72" s="80">
        <v>211.026798058455</v>
      </c>
      <c r="AD72" s="83">
        <v>283.79319647320898</v>
      </c>
    </row>
    <row r="73" spans="14:30" x14ac:dyDescent="0.25">
      <c r="N73" s="43">
        <v>42735</v>
      </c>
      <c r="O73" s="79">
        <v>100.210721088846</v>
      </c>
      <c r="P73" s="80">
        <v>122.09141465643501</v>
      </c>
      <c r="Q73" s="80">
        <v>132.39942084083501</v>
      </c>
      <c r="R73" s="83">
        <v>178.05464114323399</v>
      </c>
      <c r="S73" s="79">
        <v>187.803190881663</v>
      </c>
      <c r="T73" s="80">
        <v>208.50821191099399</v>
      </c>
      <c r="U73" s="80">
        <v>258.39315944986299</v>
      </c>
      <c r="V73" s="83">
        <v>384.65113822788499</v>
      </c>
      <c r="W73" s="79">
        <v>160.51472877986299</v>
      </c>
      <c r="X73" s="80">
        <v>186.783077117321</v>
      </c>
      <c r="Y73" s="80">
        <v>185.09566709495499</v>
      </c>
      <c r="Z73" s="83">
        <v>221.32367754781001</v>
      </c>
      <c r="AA73" s="79">
        <v>177.45298107394399</v>
      </c>
      <c r="AB73" s="80">
        <v>210.844651772199</v>
      </c>
      <c r="AC73" s="80">
        <v>212.88507525795299</v>
      </c>
      <c r="AD73" s="83">
        <v>282.96896422991</v>
      </c>
    </row>
    <row r="74" spans="14:30" x14ac:dyDescent="0.25">
      <c r="N74" s="43">
        <v>42825</v>
      </c>
      <c r="O74" s="79">
        <v>110.751525249743</v>
      </c>
      <c r="P74" s="80">
        <v>130.79279769493999</v>
      </c>
      <c r="Q74" s="80">
        <v>135.96093819756001</v>
      </c>
      <c r="R74" s="83">
        <v>190.10213650349201</v>
      </c>
      <c r="S74" s="79">
        <v>191.98114194641099</v>
      </c>
      <c r="T74" s="80">
        <v>218.46155695926399</v>
      </c>
      <c r="U74" s="80">
        <v>270.230849863326</v>
      </c>
      <c r="V74" s="83">
        <v>401.34257911357901</v>
      </c>
      <c r="W74" s="79">
        <v>162.76907553733599</v>
      </c>
      <c r="X74" s="80">
        <v>199.96279744508399</v>
      </c>
      <c r="Y74" s="80">
        <v>193.29679769641299</v>
      </c>
      <c r="Z74" s="83">
        <v>230.56327150425599</v>
      </c>
      <c r="AA74" s="79">
        <v>185.19582477780699</v>
      </c>
      <c r="AB74" s="80">
        <v>221.64369823629201</v>
      </c>
      <c r="AC74" s="80">
        <v>218.625521560181</v>
      </c>
      <c r="AD74" s="83">
        <v>291.778289944108</v>
      </c>
    </row>
    <row r="75" spans="14:30" x14ac:dyDescent="0.25">
      <c r="N75" s="43">
        <v>42916</v>
      </c>
      <c r="O75" s="79">
        <v>124.34813135380899</v>
      </c>
      <c r="P75" s="80">
        <v>144.03436071419301</v>
      </c>
      <c r="Q75" s="80">
        <v>138.03485683736901</v>
      </c>
      <c r="R75" s="83">
        <v>202.64363578358399</v>
      </c>
      <c r="S75" s="79">
        <v>191.95888403141899</v>
      </c>
      <c r="T75" s="80">
        <v>236.143315603351</v>
      </c>
      <c r="U75" s="80">
        <v>286.10049959670602</v>
      </c>
      <c r="V75" s="83">
        <v>425.57865847377002</v>
      </c>
      <c r="W75" s="79">
        <v>164.755076524896</v>
      </c>
      <c r="X75" s="80">
        <v>220.30236573505701</v>
      </c>
      <c r="Y75" s="80">
        <v>202.944908444877</v>
      </c>
      <c r="Z75" s="83">
        <v>244.45313618186</v>
      </c>
      <c r="AA75" s="79">
        <v>192.32317451863301</v>
      </c>
      <c r="AB75" s="80">
        <v>239.410306604299</v>
      </c>
      <c r="AC75" s="80">
        <v>229.43440084837101</v>
      </c>
      <c r="AD75" s="83">
        <v>307.40428322460502</v>
      </c>
    </row>
    <row r="76" spans="14:30" x14ac:dyDescent="0.25">
      <c r="N76" s="43">
        <v>43008</v>
      </c>
      <c r="O76" s="79">
        <v>120.444502979333</v>
      </c>
      <c r="P76" s="80">
        <v>146.73345677273599</v>
      </c>
      <c r="Q76" s="80">
        <v>139.18009061633899</v>
      </c>
      <c r="R76" s="83">
        <v>198.38419527287101</v>
      </c>
      <c r="S76" s="79">
        <v>189.89217999160999</v>
      </c>
      <c r="T76" s="80">
        <v>244.59732330568499</v>
      </c>
      <c r="U76" s="80">
        <v>293.56877479549502</v>
      </c>
      <c r="V76" s="83">
        <v>437.09603385616498</v>
      </c>
      <c r="W76" s="79">
        <v>166.086530476018</v>
      </c>
      <c r="X76" s="80">
        <v>226.10063770720001</v>
      </c>
      <c r="Y76" s="80">
        <v>202.44964709181701</v>
      </c>
      <c r="Z76" s="83">
        <v>249.179540191977</v>
      </c>
      <c r="AA76" s="79">
        <v>192.690704559007</v>
      </c>
      <c r="AB76" s="80">
        <v>246.46880242590501</v>
      </c>
      <c r="AC76" s="80">
        <v>237.39291867275099</v>
      </c>
      <c r="AD76" s="83">
        <v>316.08613047033901</v>
      </c>
    </row>
    <row r="77" spans="14:30" x14ac:dyDescent="0.25">
      <c r="N77" s="43">
        <v>43100</v>
      </c>
      <c r="O77" s="79">
        <v>110.346637518067</v>
      </c>
      <c r="P77" s="80">
        <v>144.81247633378399</v>
      </c>
      <c r="Q77" s="80">
        <v>141.37124259346501</v>
      </c>
      <c r="R77" s="83">
        <v>191.88110104757499</v>
      </c>
      <c r="S77" s="79">
        <v>193.00969620881199</v>
      </c>
      <c r="T77" s="80">
        <v>241.086106617165</v>
      </c>
      <c r="U77" s="80">
        <v>295.03358056936798</v>
      </c>
      <c r="V77" s="83">
        <v>436.17181738018002</v>
      </c>
      <c r="W77" s="79">
        <v>170.604301257423</v>
      </c>
      <c r="X77" s="80">
        <v>220.921258933118</v>
      </c>
      <c r="Y77" s="80">
        <v>198.243701019837</v>
      </c>
      <c r="Z77" s="83">
        <v>250.49283625577499</v>
      </c>
      <c r="AA77" s="79">
        <v>192.93498542607401</v>
      </c>
      <c r="AB77" s="80">
        <v>245.71462072960799</v>
      </c>
      <c r="AC77" s="80">
        <v>238.47900008685701</v>
      </c>
      <c r="AD77" s="83">
        <v>318.72855615647097</v>
      </c>
    </row>
    <row r="78" spans="14:30" x14ac:dyDescent="0.25">
      <c r="N78" s="43">
        <v>43190</v>
      </c>
      <c r="O78" s="79">
        <v>110.99933964009401</v>
      </c>
      <c r="P78" s="80">
        <v>147.048754352972</v>
      </c>
      <c r="Q78" s="80">
        <v>144.76958208195299</v>
      </c>
      <c r="R78" s="83">
        <v>198.168688722182</v>
      </c>
      <c r="S78" s="79">
        <v>199.154526709061</v>
      </c>
      <c r="T78" s="80">
        <v>240.36476279832399</v>
      </c>
      <c r="U78" s="80">
        <v>289.20917896498298</v>
      </c>
      <c r="V78" s="83">
        <v>434.685501633667</v>
      </c>
      <c r="W78" s="79">
        <v>178.26090901658699</v>
      </c>
      <c r="X78" s="80">
        <v>224.50923979450999</v>
      </c>
      <c r="Y78" s="80">
        <v>204.31352172670199</v>
      </c>
      <c r="Z78" s="83">
        <v>257.81220328747702</v>
      </c>
      <c r="AA78" s="79">
        <v>201.260118550432</v>
      </c>
      <c r="AB78" s="80">
        <v>250.38020795135401</v>
      </c>
      <c r="AC78" s="80">
        <v>239.20836616098401</v>
      </c>
      <c r="AD78" s="83">
        <v>333.22814739881898</v>
      </c>
    </row>
    <row r="79" spans="14:30" x14ac:dyDescent="0.25">
      <c r="N79" s="43">
        <v>43281</v>
      </c>
      <c r="O79" s="79">
        <v>117.71653020209099</v>
      </c>
      <c r="P79" s="80">
        <v>148.85373056135001</v>
      </c>
      <c r="Q79" s="80">
        <v>147.73999008917801</v>
      </c>
      <c r="R79" s="83">
        <v>209.45596387945099</v>
      </c>
      <c r="S79" s="79">
        <v>204.82445423118699</v>
      </c>
      <c r="T79" s="80">
        <v>244.449557867869</v>
      </c>
      <c r="U79" s="80">
        <v>275.10077850655802</v>
      </c>
      <c r="V79" s="83">
        <v>439.89109132858698</v>
      </c>
      <c r="W79" s="79">
        <v>184.99078642234701</v>
      </c>
      <c r="X79" s="80">
        <v>235.20449895667301</v>
      </c>
      <c r="Y79" s="80">
        <v>216.83083736244001</v>
      </c>
      <c r="Z79" s="83">
        <v>263.851710030851</v>
      </c>
      <c r="AA79" s="79">
        <v>211.26758321834001</v>
      </c>
      <c r="AB79" s="80">
        <v>259.112661830793</v>
      </c>
      <c r="AC79" s="80">
        <v>242.986731383132</v>
      </c>
      <c r="AD79" s="83">
        <v>356.92676415871898</v>
      </c>
    </row>
    <row r="80" spans="14:30" x14ac:dyDescent="0.25">
      <c r="N80" s="43">
        <v>43373</v>
      </c>
      <c r="O80" s="79">
        <v>122.056149757512</v>
      </c>
      <c r="P80" s="80">
        <v>150.65317523933601</v>
      </c>
      <c r="Q80" s="80">
        <v>154.021905199869</v>
      </c>
      <c r="R80" s="83">
        <v>220.05695275900601</v>
      </c>
      <c r="S80" s="79">
        <v>215.76096856653999</v>
      </c>
      <c r="T80" s="80">
        <v>260.723441941641</v>
      </c>
      <c r="U80" s="80">
        <v>281.399485127265</v>
      </c>
      <c r="V80" s="83">
        <v>439.31791396115398</v>
      </c>
      <c r="W80" s="79">
        <v>190.44324271092199</v>
      </c>
      <c r="X80" s="80">
        <v>242.345019676671</v>
      </c>
      <c r="Y80" s="80">
        <v>219.60223377488401</v>
      </c>
      <c r="Z80" s="83">
        <v>269.869746914779</v>
      </c>
      <c r="AA80" s="79">
        <v>210.13824207390701</v>
      </c>
      <c r="AB80" s="80">
        <v>262.95714841466702</v>
      </c>
      <c r="AC80" s="80">
        <v>244.15876545593099</v>
      </c>
      <c r="AD80" s="83">
        <v>357.157086311917</v>
      </c>
    </row>
    <row r="81" spans="14:30" x14ac:dyDescent="0.25">
      <c r="N81" s="43">
        <v>43465</v>
      </c>
      <c r="O81" s="79">
        <v>120.665878130767</v>
      </c>
      <c r="P81" s="80">
        <v>152.98042552499899</v>
      </c>
      <c r="Q81" s="80">
        <v>158.17156682836199</v>
      </c>
      <c r="R81" s="83">
        <v>222.681743601276</v>
      </c>
      <c r="S81" s="79">
        <v>223.00521710361801</v>
      </c>
      <c r="T81" s="80">
        <v>276.33387375207002</v>
      </c>
      <c r="U81" s="80">
        <v>295.238873420022</v>
      </c>
      <c r="V81" s="83">
        <v>435.72912788217798</v>
      </c>
      <c r="W81" s="79">
        <v>193.194639185906</v>
      </c>
      <c r="X81" s="80">
        <v>244.70335360447899</v>
      </c>
      <c r="Y81" s="80">
        <v>212.808857924248</v>
      </c>
      <c r="Z81" s="83">
        <v>277.63241979838398</v>
      </c>
      <c r="AA81" s="79">
        <v>205.74125791448699</v>
      </c>
      <c r="AB81" s="80">
        <v>263.87275905842102</v>
      </c>
      <c r="AC81" s="80">
        <v>244.34304119900099</v>
      </c>
      <c r="AD81" s="83">
        <v>348.58932163599701</v>
      </c>
    </row>
    <row r="82" spans="14:30" x14ac:dyDescent="0.25">
      <c r="N82" s="43">
        <v>43555</v>
      </c>
      <c r="O82" s="79">
        <v>120.249801444941</v>
      </c>
      <c r="P82" s="80">
        <v>158.16042321580301</v>
      </c>
      <c r="Q82" s="80">
        <v>153.83097486786301</v>
      </c>
      <c r="R82" s="83">
        <v>217.06465146683601</v>
      </c>
      <c r="S82" s="79">
        <v>217.23278113864899</v>
      </c>
      <c r="T82" s="80">
        <v>279.87441077543502</v>
      </c>
      <c r="U82" s="80">
        <v>289.96507678704</v>
      </c>
      <c r="V82" s="83">
        <v>442.66369013361998</v>
      </c>
      <c r="W82" s="79">
        <v>190.98256514810799</v>
      </c>
      <c r="X82" s="80">
        <v>249.01287126467301</v>
      </c>
      <c r="Y82" s="80">
        <v>209.19910121418599</v>
      </c>
      <c r="Z82" s="83">
        <v>284.912011539964</v>
      </c>
      <c r="AA82" s="79">
        <v>206.22510954534599</v>
      </c>
      <c r="AB82" s="80">
        <v>268.51260426282198</v>
      </c>
      <c r="AC82" s="80">
        <v>248.75261129693101</v>
      </c>
      <c r="AD82" s="83">
        <v>356.25869900420901</v>
      </c>
    </row>
    <row r="83" spans="14:30" x14ac:dyDescent="0.25">
      <c r="N83" s="43">
        <v>43646</v>
      </c>
      <c r="O83" s="79">
        <v>123.174969792713</v>
      </c>
      <c r="P83" s="80">
        <v>161.08822988498099</v>
      </c>
      <c r="Q83" s="80">
        <v>150.01056786715799</v>
      </c>
      <c r="R83" s="83">
        <v>212.79032560742999</v>
      </c>
      <c r="S83" s="79">
        <v>213.26778217780699</v>
      </c>
      <c r="T83" s="80">
        <v>274.06277781855403</v>
      </c>
      <c r="U83" s="80">
        <v>283.11131145993602</v>
      </c>
      <c r="V83" s="83">
        <v>453.37382030074798</v>
      </c>
      <c r="W83" s="79">
        <v>189.38362126111201</v>
      </c>
      <c r="X83" s="80">
        <v>253.614430690777</v>
      </c>
      <c r="Y83" s="80">
        <v>212.320754817931</v>
      </c>
      <c r="Z83" s="83">
        <v>291.09196256796298</v>
      </c>
      <c r="AA83" s="79">
        <v>209.97130555925</v>
      </c>
      <c r="AB83" s="80">
        <v>271.85888796110697</v>
      </c>
      <c r="AC83" s="80">
        <v>253.513037466524</v>
      </c>
      <c r="AD83" s="83">
        <v>363.99850478777603</v>
      </c>
    </row>
    <row r="84" spans="14:30" x14ac:dyDescent="0.25">
      <c r="N84" s="156"/>
      <c r="O84" s="140"/>
      <c r="P84" s="141"/>
      <c r="Q84" s="141"/>
      <c r="R84" s="142"/>
      <c r="S84" s="140"/>
      <c r="T84" s="141"/>
      <c r="U84" s="141"/>
      <c r="V84" s="142"/>
      <c r="W84" s="140"/>
      <c r="X84" s="141"/>
      <c r="Y84" s="141"/>
      <c r="Z84" s="142"/>
      <c r="AA84" s="140"/>
      <c r="AB84" s="141"/>
      <c r="AC84" s="141"/>
      <c r="AD84" s="142"/>
    </row>
    <row r="85" spans="14:30" x14ac:dyDescent="0.25">
      <c r="N85" s="144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1"/>
    </row>
    <row r="86" spans="14:30" x14ac:dyDescent="0.25">
      <c r="N86" s="144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1"/>
    </row>
    <row r="87" spans="14:30" x14ac:dyDescent="0.25">
      <c r="N87" s="144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1"/>
    </row>
    <row r="88" spans="14:30" x14ac:dyDescent="0.25">
      <c r="N88" s="144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1"/>
    </row>
    <row r="89" spans="14:30" x14ac:dyDescent="0.25">
      <c r="N89" s="144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1"/>
    </row>
    <row r="90" spans="14:30" x14ac:dyDescent="0.25">
      <c r="N90" s="144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157"/>
      <c r="AD90" s="158"/>
    </row>
    <row r="91" spans="14:30" x14ac:dyDescent="0.25">
      <c r="N91" s="144"/>
      <c r="O91" s="152"/>
      <c r="P91" s="153"/>
      <c r="Q91" s="153"/>
      <c r="R91" s="154"/>
      <c r="S91" s="146"/>
      <c r="T91" s="147"/>
      <c r="U91" s="147"/>
      <c r="V91" s="149"/>
      <c r="W91" s="146"/>
      <c r="X91" s="147"/>
      <c r="Y91" s="147"/>
      <c r="Z91" s="149"/>
      <c r="AA91" s="146"/>
      <c r="AB91" s="147"/>
      <c r="AC91" s="147"/>
      <c r="AD91" s="149"/>
    </row>
    <row r="92" spans="14:30" x14ac:dyDescent="0.25">
      <c r="N92" s="144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1"/>
    </row>
    <row r="93" spans="14:30" x14ac:dyDescent="0.25">
      <c r="N93" s="144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1"/>
    </row>
    <row r="94" spans="14:30" x14ac:dyDescent="0.25">
      <c r="N94" s="144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1"/>
    </row>
    <row r="95" spans="14:30" x14ac:dyDescent="0.25">
      <c r="N95" s="144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1"/>
    </row>
    <row r="96" spans="14:30" x14ac:dyDescent="0.25">
      <c r="N96" s="144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1"/>
    </row>
    <row r="97" spans="14:30" x14ac:dyDescent="0.25">
      <c r="N97" s="144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8"/>
    </row>
    <row r="98" spans="14:30" x14ac:dyDescent="0.25">
      <c r="N98" s="144"/>
      <c r="O98" s="152"/>
      <c r="P98" s="153"/>
      <c r="Q98" s="153"/>
      <c r="R98" s="154"/>
      <c r="S98" s="146"/>
      <c r="T98" s="147"/>
      <c r="U98" s="147"/>
      <c r="V98" s="149"/>
      <c r="W98" s="146"/>
      <c r="X98" s="147"/>
      <c r="Y98" s="147"/>
      <c r="Z98" s="149"/>
      <c r="AA98" s="146"/>
      <c r="AB98" s="147"/>
      <c r="AC98" s="147"/>
      <c r="AD98" s="149"/>
    </row>
    <row r="99" spans="14:30" x14ac:dyDescent="0.25">
      <c r="N99" s="144"/>
      <c r="O99" s="152"/>
      <c r="P99" s="153"/>
      <c r="Q99" s="153"/>
      <c r="R99" s="154"/>
      <c r="S99" s="146"/>
      <c r="T99" s="147"/>
      <c r="U99" s="147"/>
      <c r="V99" s="149"/>
      <c r="W99" s="146"/>
      <c r="X99" s="147"/>
      <c r="Y99" s="147"/>
      <c r="Z99" s="149"/>
      <c r="AA99" s="146"/>
      <c r="AB99" s="147"/>
      <c r="AC99" s="147"/>
      <c r="AD99" s="149"/>
    </row>
    <row r="100" spans="14:30" x14ac:dyDescent="0.25">
      <c r="N100" s="144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5"/>
    </row>
    <row r="101" spans="14:30" x14ac:dyDescent="0.25">
      <c r="N101" s="144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5"/>
    </row>
    <row r="102" spans="14:30" x14ac:dyDescent="0.25">
      <c r="N102" s="144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1"/>
    </row>
    <row r="103" spans="14:30" x14ac:dyDescent="0.25">
      <c r="N103" s="144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1"/>
    </row>
    <row r="104" spans="14:30" x14ac:dyDescent="0.25">
      <c r="N104" s="87"/>
      <c r="O104" s="146"/>
      <c r="P104" s="147"/>
      <c r="Q104" s="147"/>
      <c r="R104" s="149"/>
      <c r="S104" s="146"/>
      <c r="T104" s="147"/>
      <c r="U104" s="147"/>
      <c r="V104" s="149"/>
      <c r="W104" s="146"/>
      <c r="X104" s="147"/>
      <c r="Y104" s="147"/>
      <c r="Z104" s="149"/>
      <c r="AA104" s="146"/>
      <c r="AB104" s="147"/>
      <c r="AC104" s="147"/>
      <c r="AD104" s="149"/>
    </row>
    <row r="105" spans="14:30" x14ac:dyDescent="0.25">
      <c r="N105" s="88"/>
      <c r="O105" s="146"/>
      <c r="P105" s="147"/>
      <c r="Q105" s="147"/>
      <c r="R105" s="149"/>
      <c r="S105" s="146"/>
      <c r="T105" s="147"/>
      <c r="U105" s="147"/>
      <c r="V105" s="149"/>
      <c r="W105" s="146"/>
      <c r="X105" s="147"/>
      <c r="Y105" s="147"/>
      <c r="Z105" s="149"/>
      <c r="AA105" s="146"/>
      <c r="AB105" s="147"/>
      <c r="AC105" s="147"/>
      <c r="AD105" s="149"/>
    </row>
    <row r="106" spans="14:30" x14ac:dyDescent="0.25">
      <c r="N106" s="87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59"/>
    </row>
    <row r="107" spans="14:30" x14ac:dyDescent="0.25">
      <c r="N107" s="43"/>
      <c r="O107" s="79"/>
      <c r="P107" s="80"/>
      <c r="Q107" s="80"/>
      <c r="R107" s="83"/>
      <c r="S107" s="79"/>
      <c r="T107" s="80"/>
      <c r="U107" s="80"/>
      <c r="V107" s="83"/>
      <c r="W107" s="79"/>
      <c r="X107" s="80"/>
      <c r="Y107" s="80"/>
      <c r="Z107" s="83"/>
      <c r="AA107" s="79"/>
      <c r="AB107" s="80"/>
      <c r="AC107" s="80"/>
      <c r="AD107" s="83"/>
    </row>
    <row r="108" spans="14:30" x14ac:dyDescent="0.25">
      <c r="N108" s="43"/>
      <c r="O108" s="79"/>
      <c r="P108" s="80"/>
      <c r="Q108" s="80"/>
      <c r="R108" s="83"/>
      <c r="S108" s="79"/>
      <c r="T108" s="80"/>
      <c r="U108" s="80"/>
      <c r="V108" s="83"/>
      <c r="W108" s="79"/>
      <c r="X108" s="80"/>
      <c r="Y108" s="80"/>
      <c r="Z108" s="83"/>
      <c r="AA108" s="79"/>
      <c r="AB108" s="80"/>
      <c r="AC108" s="80"/>
      <c r="AD108" s="83"/>
    </row>
    <row r="109" spans="14:30" x14ac:dyDescent="0.25">
      <c r="N109" s="43"/>
      <c r="O109" s="79"/>
      <c r="P109" s="80"/>
      <c r="Q109" s="80"/>
      <c r="R109" s="83"/>
      <c r="S109" s="79"/>
      <c r="T109" s="80"/>
      <c r="U109" s="80"/>
      <c r="V109" s="83"/>
      <c r="W109" s="79"/>
      <c r="X109" s="80"/>
      <c r="Y109" s="80"/>
      <c r="Z109" s="83"/>
      <c r="AA109" s="79"/>
      <c r="AB109" s="80"/>
      <c r="AC109" s="80"/>
      <c r="AD109" s="83"/>
    </row>
    <row r="110" spans="14:30" x14ac:dyDescent="0.25">
      <c r="N110" s="43"/>
      <c r="O110" s="79"/>
      <c r="P110" s="80"/>
      <c r="Q110" s="80"/>
      <c r="R110" s="83"/>
      <c r="S110" s="79"/>
      <c r="T110" s="80"/>
      <c r="U110" s="80"/>
      <c r="V110" s="83"/>
      <c r="W110" s="79"/>
      <c r="X110" s="80"/>
      <c r="Y110" s="80"/>
      <c r="Z110" s="83"/>
      <c r="AA110" s="79"/>
      <c r="AB110" s="80"/>
      <c r="AC110" s="80"/>
      <c r="AD110" s="83"/>
    </row>
    <row r="111" spans="14:30" x14ac:dyDescent="0.25">
      <c r="N111" s="43"/>
      <c r="O111" s="79"/>
      <c r="P111" s="80"/>
      <c r="Q111" s="80"/>
      <c r="R111" s="83"/>
      <c r="S111" s="79"/>
      <c r="T111" s="80"/>
      <c r="U111" s="80"/>
      <c r="V111" s="83"/>
      <c r="W111" s="79"/>
      <c r="X111" s="80"/>
      <c r="Y111" s="80"/>
      <c r="Z111" s="83"/>
      <c r="AA111" s="79"/>
      <c r="AB111" s="80"/>
      <c r="AC111" s="80"/>
      <c r="AD111" s="83"/>
    </row>
    <row r="112" spans="14:30" x14ac:dyDescent="0.25">
      <c r="N112" s="43"/>
      <c r="O112" s="79"/>
      <c r="P112" s="80"/>
      <c r="Q112" s="80"/>
      <c r="R112" s="83"/>
      <c r="S112" s="79"/>
      <c r="T112" s="80"/>
      <c r="U112" s="80"/>
      <c r="V112" s="83"/>
      <c r="W112" s="79"/>
      <c r="X112" s="80"/>
      <c r="Y112" s="80"/>
      <c r="Z112" s="83"/>
      <c r="AA112" s="79"/>
      <c r="AB112" s="80"/>
      <c r="AC112" s="80"/>
      <c r="AD112" s="83"/>
    </row>
    <row r="113" spans="14:30" x14ac:dyDescent="0.25">
      <c r="N113" s="43"/>
      <c r="O113" s="79"/>
      <c r="P113" s="80"/>
      <c r="Q113" s="80"/>
      <c r="R113" s="83"/>
      <c r="S113" s="79"/>
      <c r="T113" s="80"/>
      <c r="U113" s="80"/>
      <c r="V113" s="83"/>
      <c r="W113" s="79"/>
      <c r="X113" s="80"/>
      <c r="Y113" s="80"/>
      <c r="Z113" s="83"/>
      <c r="AA113" s="79"/>
      <c r="AB113" s="80"/>
      <c r="AC113" s="80"/>
      <c r="AD113" s="83"/>
    </row>
    <row r="114" spans="14:30" x14ac:dyDescent="0.25">
      <c r="N114" s="43"/>
      <c r="O114" s="79"/>
      <c r="P114" s="80"/>
      <c r="Q114" s="80"/>
      <c r="R114" s="83"/>
      <c r="S114" s="79"/>
      <c r="T114" s="80"/>
      <c r="U114" s="80"/>
      <c r="V114" s="83"/>
      <c r="W114" s="79"/>
      <c r="X114" s="80"/>
      <c r="Y114" s="80"/>
      <c r="Z114" s="83"/>
      <c r="AA114" s="79"/>
      <c r="AB114" s="80"/>
      <c r="AC114" s="80"/>
      <c r="AD114" s="83"/>
    </row>
    <row r="115" spans="14:30" x14ac:dyDescent="0.25">
      <c r="N115" s="43"/>
      <c r="O115" s="79"/>
      <c r="P115" s="80"/>
      <c r="Q115" s="80"/>
      <c r="R115" s="83"/>
      <c r="S115" s="79"/>
      <c r="T115" s="80"/>
      <c r="U115" s="80"/>
      <c r="V115" s="83"/>
      <c r="W115" s="79"/>
      <c r="X115" s="80"/>
      <c r="Y115" s="80"/>
      <c r="Z115" s="83"/>
      <c r="AA115" s="79"/>
      <c r="AB115" s="80"/>
      <c r="AC115" s="80"/>
      <c r="AD115" s="83"/>
    </row>
    <row r="116" spans="14:30" x14ac:dyDescent="0.25">
      <c r="N116" s="43"/>
      <c r="O116" s="79"/>
      <c r="P116" s="80"/>
      <c r="Q116" s="80"/>
      <c r="R116" s="83"/>
      <c r="S116" s="79"/>
      <c r="T116" s="80"/>
      <c r="U116" s="80"/>
      <c r="V116" s="83"/>
      <c r="W116" s="79"/>
      <c r="X116" s="80"/>
      <c r="Y116" s="80"/>
      <c r="Z116" s="83"/>
      <c r="AA116" s="79"/>
      <c r="AB116" s="80"/>
      <c r="AC116" s="80"/>
      <c r="AD116" s="83"/>
    </row>
    <row r="117" spans="14:30" x14ac:dyDescent="0.25">
      <c r="N117" s="43"/>
      <c r="O117" s="79"/>
      <c r="P117" s="80"/>
      <c r="Q117" s="80"/>
      <c r="R117" s="83"/>
      <c r="S117" s="79"/>
      <c r="T117" s="80"/>
      <c r="U117" s="80"/>
      <c r="V117" s="83"/>
      <c r="W117" s="79"/>
      <c r="X117" s="80"/>
      <c r="Y117" s="80"/>
      <c r="Z117" s="83"/>
      <c r="AA117" s="79"/>
      <c r="AB117" s="80"/>
      <c r="AC117" s="80"/>
      <c r="AD117" s="83"/>
    </row>
    <row r="118" spans="14:30" x14ac:dyDescent="0.25">
      <c r="N118" s="43"/>
      <c r="O118" s="79"/>
      <c r="P118" s="80"/>
      <c r="Q118" s="80"/>
      <c r="R118" s="83"/>
      <c r="S118" s="79"/>
      <c r="T118" s="80"/>
      <c r="U118" s="80"/>
      <c r="V118" s="83"/>
      <c r="W118" s="79"/>
      <c r="X118" s="80"/>
      <c r="Y118" s="80"/>
      <c r="Z118" s="83"/>
      <c r="AA118" s="79"/>
      <c r="AB118" s="80"/>
      <c r="AC118" s="80"/>
      <c r="AD118" s="83"/>
    </row>
    <row r="119" spans="14:30" x14ac:dyDescent="0.25">
      <c r="N119" s="43"/>
      <c r="O119" s="79"/>
      <c r="P119" s="80"/>
      <c r="Q119" s="80"/>
      <c r="R119" s="83"/>
      <c r="S119" s="79"/>
      <c r="T119" s="80"/>
      <c r="U119" s="80"/>
      <c r="V119" s="83"/>
      <c r="W119" s="79"/>
      <c r="X119" s="80"/>
      <c r="Y119" s="80"/>
      <c r="Z119" s="83"/>
      <c r="AA119" s="79"/>
      <c r="AB119" s="80"/>
      <c r="AC119" s="80"/>
      <c r="AD119" s="83"/>
    </row>
    <row r="120" spans="14:30" x14ac:dyDescent="0.25">
      <c r="N120" s="43"/>
      <c r="O120" s="79"/>
      <c r="P120" s="80"/>
      <c r="Q120" s="80"/>
      <c r="R120" s="83"/>
      <c r="S120" s="79"/>
      <c r="T120" s="80"/>
      <c r="U120" s="80"/>
      <c r="V120" s="83"/>
      <c r="W120" s="79"/>
      <c r="X120" s="80"/>
      <c r="Y120" s="80"/>
      <c r="Z120" s="83"/>
      <c r="AA120" s="79"/>
      <c r="AB120" s="80"/>
      <c r="AC120" s="80"/>
      <c r="AD120" s="83"/>
    </row>
    <row r="121" spans="14:30" x14ac:dyDescent="0.25">
      <c r="N121" s="43"/>
      <c r="O121" s="79"/>
      <c r="P121" s="80"/>
      <c r="Q121" s="80"/>
      <c r="R121" s="83"/>
      <c r="S121" s="79"/>
      <c r="T121" s="80"/>
      <c r="U121" s="80"/>
      <c r="V121" s="83"/>
      <c r="W121" s="79"/>
      <c r="X121" s="80"/>
      <c r="Y121" s="80"/>
      <c r="Z121" s="83"/>
      <c r="AA121" s="79"/>
      <c r="AB121" s="80"/>
      <c r="AC121" s="80"/>
      <c r="AD121" s="83"/>
    </row>
    <row r="122" spans="14:30" x14ac:dyDescent="0.25">
      <c r="N122" s="43"/>
      <c r="O122" s="79"/>
      <c r="P122" s="80"/>
      <c r="Q122" s="80"/>
      <c r="R122" s="83"/>
      <c r="S122" s="79"/>
      <c r="T122" s="80"/>
      <c r="U122" s="80"/>
      <c r="V122" s="83"/>
      <c r="W122" s="79"/>
      <c r="X122" s="80"/>
      <c r="Y122" s="80"/>
      <c r="Z122" s="83"/>
      <c r="AA122" s="79"/>
      <c r="AB122" s="80"/>
      <c r="AC122" s="80"/>
      <c r="AD122" s="83"/>
    </row>
    <row r="123" spans="14:30" x14ac:dyDescent="0.25">
      <c r="N123" s="43"/>
      <c r="O123" s="79"/>
      <c r="P123" s="80"/>
      <c r="Q123" s="80"/>
      <c r="R123" s="83"/>
      <c r="S123" s="79"/>
      <c r="T123" s="80"/>
      <c r="U123" s="80"/>
      <c r="V123" s="83"/>
      <c r="W123" s="79"/>
      <c r="X123" s="80"/>
      <c r="Y123" s="80"/>
      <c r="Z123" s="83"/>
      <c r="AA123" s="79"/>
      <c r="AB123" s="80"/>
      <c r="AC123" s="80"/>
      <c r="AD123" s="83"/>
    </row>
    <row r="124" spans="14:30" x14ac:dyDescent="0.25">
      <c r="N124" s="43"/>
      <c r="O124" s="79"/>
      <c r="P124" s="80"/>
      <c r="Q124" s="80"/>
      <c r="R124" s="83"/>
      <c r="S124" s="79"/>
      <c r="T124" s="80"/>
      <c r="U124" s="80"/>
      <c r="V124" s="83"/>
      <c r="W124" s="79"/>
      <c r="X124" s="80"/>
      <c r="Y124" s="80"/>
      <c r="Z124" s="83"/>
      <c r="AA124" s="79"/>
      <c r="AB124" s="80"/>
      <c r="AC124" s="80"/>
      <c r="AD124" s="83"/>
    </row>
    <row r="125" spans="14:30" x14ac:dyDescent="0.25">
      <c r="N125" s="43"/>
      <c r="O125" s="79"/>
      <c r="P125" s="80"/>
      <c r="Q125" s="80"/>
      <c r="R125" s="83"/>
      <c r="S125" s="79"/>
      <c r="T125" s="80"/>
      <c r="U125" s="80"/>
      <c r="V125" s="83"/>
      <c r="W125" s="79"/>
      <c r="X125" s="80"/>
      <c r="Y125" s="80"/>
      <c r="Z125" s="83"/>
      <c r="AA125" s="79"/>
      <c r="AB125" s="80"/>
      <c r="AC125" s="80"/>
      <c r="AD125" s="83"/>
    </row>
    <row r="126" spans="14:30" x14ac:dyDescent="0.25">
      <c r="N126" s="43"/>
      <c r="O126" s="79"/>
      <c r="P126" s="80"/>
      <c r="Q126" s="80"/>
      <c r="R126" s="83"/>
      <c r="S126" s="79"/>
      <c r="T126" s="80"/>
      <c r="U126" s="80"/>
      <c r="V126" s="83"/>
      <c r="W126" s="79"/>
      <c r="X126" s="80"/>
      <c r="Y126" s="80"/>
      <c r="Z126" s="83"/>
      <c r="AA126" s="79"/>
      <c r="AB126" s="80"/>
      <c r="AC126" s="80"/>
      <c r="AD126" s="83"/>
    </row>
    <row r="127" spans="14:30" x14ac:dyDescent="0.25">
      <c r="N127" s="43"/>
      <c r="O127" s="79"/>
      <c r="P127" s="80"/>
      <c r="Q127" s="80"/>
      <c r="R127" s="83"/>
      <c r="S127" s="79"/>
      <c r="T127" s="80"/>
      <c r="U127" s="80"/>
      <c r="V127" s="83"/>
      <c r="W127" s="79"/>
      <c r="X127" s="80"/>
      <c r="Y127" s="80"/>
      <c r="Z127" s="83"/>
      <c r="AA127" s="79"/>
      <c r="AB127" s="80"/>
      <c r="AC127" s="80"/>
      <c r="AD127" s="83"/>
    </row>
    <row r="128" spans="14:30" x14ac:dyDescent="0.25">
      <c r="N128" s="43"/>
      <c r="O128" s="79"/>
      <c r="P128" s="80"/>
      <c r="Q128" s="80"/>
      <c r="R128" s="83"/>
      <c r="S128" s="79"/>
      <c r="T128" s="80"/>
      <c r="U128" s="80"/>
      <c r="V128" s="83"/>
      <c r="W128" s="79"/>
      <c r="X128" s="80"/>
      <c r="Y128" s="80"/>
      <c r="Z128" s="83"/>
      <c r="AA128" s="79"/>
      <c r="AB128" s="80"/>
      <c r="AC128" s="80"/>
      <c r="AD128" s="83"/>
    </row>
    <row r="129" spans="14:30" x14ac:dyDescent="0.25">
      <c r="N129" s="43"/>
      <c r="O129" s="79"/>
      <c r="P129" s="80"/>
      <c r="Q129" s="80"/>
      <c r="R129" s="83"/>
      <c r="S129" s="79"/>
      <c r="T129" s="80"/>
      <c r="U129" s="80"/>
      <c r="V129" s="83"/>
      <c r="W129" s="79"/>
      <c r="X129" s="80"/>
      <c r="Y129" s="80"/>
      <c r="Z129" s="83"/>
      <c r="AA129" s="79"/>
      <c r="AB129" s="80"/>
      <c r="AC129" s="80"/>
      <c r="AD129" s="83"/>
    </row>
    <row r="130" spans="14:30" x14ac:dyDescent="0.25">
      <c r="N130" s="43"/>
      <c r="O130" s="79"/>
      <c r="P130" s="80"/>
      <c r="Q130" s="80"/>
      <c r="R130" s="83"/>
      <c r="S130" s="79"/>
      <c r="T130" s="80"/>
      <c r="U130" s="80"/>
      <c r="V130" s="83"/>
      <c r="W130" s="79"/>
      <c r="X130" s="80"/>
      <c r="Y130" s="80"/>
      <c r="Z130" s="83"/>
      <c r="AA130" s="79"/>
      <c r="AB130" s="80"/>
      <c r="AC130" s="80"/>
      <c r="AD130" s="83"/>
    </row>
    <row r="131" spans="14:30" x14ac:dyDescent="0.25">
      <c r="N131" s="43"/>
      <c r="O131" s="79"/>
      <c r="P131" s="80"/>
      <c r="Q131" s="80"/>
      <c r="R131" s="83"/>
      <c r="S131" s="79"/>
      <c r="T131" s="80"/>
      <c r="U131" s="80"/>
      <c r="V131" s="83"/>
      <c r="W131" s="79"/>
      <c r="X131" s="80"/>
      <c r="Y131" s="80"/>
      <c r="Z131" s="83"/>
      <c r="AA131" s="79"/>
      <c r="AB131" s="80"/>
      <c r="AC131" s="80"/>
      <c r="AD131" s="83"/>
    </row>
    <row r="132" spans="14:30" x14ac:dyDescent="0.25">
      <c r="N132" s="43"/>
      <c r="O132" s="79"/>
      <c r="P132" s="80"/>
      <c r="Q132" s="80"/>
      <c r="R132" s="83"/>
      <c r="S132" s="79"/>
      <c r="T132" s="80"/>
      <c r="U132" s="80"/>
      <c r="V132" s="83"/>
      <c r="W132" s="79"/>
      <c r="X132" s="80"/>
      <c r="Y132" s="80"/>
      <c r="Z132" s="83"/>
      <c r="AA132" s="79"/>
      <c r="AB132" s="80"/>
      <c r="AC132" s="80"/>
      <c r="AD132" s="83"/>
    </row>
    <row r="133" spans="14:30" x14ac:dyDescent="0.25">
      <c r="N133" s="43"/>
      <c r="O133" s="79"/>
      <c r="P133" s="80"/>
      <c r="Q133" s="80"/>
      <c r="R133" s="83"/>
      <c r="S133" s="79"/>
      <c r="T133" s="80"/>
      <c r="U133" s="80"/>
      <c r="V133" s="83"/>
      <c r="W133" s="79"/>
      <c r="X133" s="80"/>
      <c r="Y133" s="80"/>
      <c r="Z133" s="83"/>
      <c r="AA133" s="79"/>
      <c r="AB133" s="80"/>
      <c r="AC133" s="80"/>
      <c r="AD133" s="83"/>
    </row>
    <row r="134" spans="14:30" x14ac:dyDescent="0.25">
      <c r="N134" s="43"/>
      <c r="O134" s="79"/>
      <c r="P134" s="80"/>
      <c r="Q134" s="80"/>
      <c r="R134" s="83"/>
      <c r="S134" s="79"/>
      <c r="T134" s="80"/>
      <c r="U134" s="80"/>
      <c r="V134" s="83"/>
      <c r="W134" s="79"/>
      <c r="X134" s="80"/>
      <c r="Y134" s="80"/>
      <c r="Z134" s="83"/>
      <c r="AA134" s="79"/>
      <c r="AB134" s="80"/>
      <c r="AC134" s="80"/>
      <c r="AD134" s="83"/>
    </row>
    <row r="135" spans="14:30" x14ac:dyDescent="0.25">
      <c r="N135" s="43"/>
      <c r="O135" s="79"/>
      <c r="P135" s="80"/>
      <c r="Q135" s="80"/>
      <c r="R135" s="83"/>
      <c r="S135" s="79"/>
      <c r="T135" s="80"/>
      <c r="U135" s="80"/>
      <c r="V135" s="83"/>
      <c r="W135" s="79"/>
      <c r="X135" s="80"/>
      <c r="Y135" s="80"/>
      <c r="Z135" s="83"/>
      <c r="AA135" s="79"/>
      <c r="AB135" s="80"/>
      <c r="AC135" s="80"/>
      <c r="AD135" s="83"/>
    </row>
    <row r="136" spans="14:30" x14ac:dyDescent="0.25">
      <c r="N136" s="43"/>
      <c r="O136" s="79"/>
      <c r="P136" s="80"/>
      <c r="Q136" s="80"/>
      <c r="R136" s="83"/>
      <c r="S136" s="79"/>
      <c r="T136" s="80"/>
      <c r="U136" s="80"/>
      <c r="V136" s="83"/>
      <c r="W136" s="79"/>
      <c r="X136" s="80"/>
      <c r="Y136" s="80"/>
      <c r="Z136" s="83"/>
      <c r="AA136" s="79"/>
      <c r="AB136" s="80"/>
      <c r="AC136" s="80"/>
      <c r="AD136" s="83"/>
    </row>
    <row r="137" spans="14:30" x14ac:dyDescent="0.25">
      <c r="N137" s="43"/>
      <c r="O137" s="79"/>
      <c r="P137" s="80"/>
      <c r="Q137" s="80"/>
      <c r="R137" s="83"/>
      <c r="S137" s="79"/>
      <c r="T137" s="80"/>
      <c r="U137" s="80"/>
      <c r="V137" s="83"/>
      <c r="W137" s="79"/>
      <c r="X137" s="80"/>
      <c r="Y137" s="80"/>
      <c r="Z137" s="83"/>
      <c r="AA137" s="79"/>
      <c r="AB137" s="80"/>
      <c r="AC137" s="80"/>
      <c r="AD137" s="83"/>
    </row>
    <row r="138" spans="14:30" x14ac:dyDescent="0.25">
      <c r="N138" s="43"/>
      <c r="O138" s="79"/>
      <c r="P138" s="80"/>
      <c r="Q138" s="80"/>
      <c r="R138" s="83"/>
      <c r="S138" s="79"/>
      <c r="T138" s="80"/>
      <c r="U138" s="80"/>
      <c r="V138" s="83"/>
      <c r="W138" s="79"/>
      <c r="X138" s="80"/>
      <c r="Y138" s="80"/>
      <c r="Z138" s="83"/>
      <c r="AA138" s="79"/>
      <c r="AB138" s="80"/>
      <c r="AC138" s="80"/>
      <c r="AD138" s="83"/>
    </row>
    <row r="139" spans="14:30" x14ac:dyDescent="0.25">
      <c r="N139" s="43"/>
      <c r="O139" s="79"/>
      <c r="P139" s="80"/>
      <c r="Q139" s="80"/>
      <c r="R139" s="83"/>
      <c r="S139" s="79"/>
      <c r="T139" s="80"/>
      <c r="U139" s="80"/>
      <c r="V139" s="83"/>
      <c r="W139" s="79"/>
      <c r="X139" s="80"/>
      <c r="Y139" s="80"/>
      <c r="Z139" s="83"/>
      <c r="AA139" s="79"/>
      <c r="AB139" s="80"/>
      <c r="AC139" s="80"/>
      <c r="AD139" s="83"/>
    </row>
    <row r="140" spans="14:30" x14ac:dyDescent="0.25">
      <c r="N140" s="43"/>
      <c r="O140" s="79"/>
      <c r="P140" s="80"/>
      <c r="Q140" s="80"/>
      <c r="R140" s="83"/>
      <c r="S140" s="79"/>
      <c r="T140" s="80"/>
      <c r="U140" s="80"/>
      <c r="V140" s="83"/>
      <c r="W140" s="79"/>
      <c r="X140" s="80"/>
      <c r="Y140" s="80"/>
      <c r="Z140" s="83"/>
      <c r="AA140" s="79"/>
      <c r="AB140" s="80"/>
      <c r="AC140" s="80"/>
      <c r="AD140" s="83"/>
    </row>
    <row r="141" spans="14:30" x14ac:dyDescent="0.25">
      <c r="N141" s="43"/>
      <c r="O141" s="79"/>
      <c r="P141" s="80"/>
      <c r="Q141" s="80"/>
      <c r="R141" s="83"/>
      <c r="S141" s="79"/>
      <c r="T141" s="80"/>
      <c r="U141" s="80"/>
      <c r="V141" s="83"/>
      <c r="W141" s="79"/>
      <c r="X141" s="80"/>
      <c r="Y141" s="80"/>
      <c r="Z141" s="83"/>
      <c r="AA141" s="79"/>
      <c r="AB141" s="80"/>
      <c r="AC141" s="80"/>
      <c r="AD141" s="83"/>
    </row>
    <row r="142" spans="14:30" x14ac:dyDescent="0.25">
      <c r="N142" s="43"/>
      <c r="O142" s="79"/>
      <c r="P142" s="80"/>
      <c r="Q142" s="80"/>
      <c r="R142" s="83"/>
      <c r="S142" s="79"/>
      <c r="T142" s="80"/>
      <c r="U142" s="80"/>
      <c r="V142" s="83"/>
      <c r="W142" s="79"/>
      <c r="X142" s="80"/>
      <c r="Y142" s="80"/>
      <c r="Z142" s="83"/>
      <c r="AA142" s="79"/>
      <c r="AB142" s="80"/>
      <c r="AC142" s="80"/>
      <c r="AD142" s="83"/>
    </row>
    <row r="143" spans="14:30" x14ac:dyDescent="0.25">
      <c r="N143" s="43"/>
      <c r="O143" s="79"/>
      <c r="P143" s="80"/>
      <c r="Q143" s="80"/>
      <c r="R143" s="83"/>
      <c r="S143" s="79"/>
      <c r="T143" s="80"/>
      <c r="U143" s="80"/>
      <c r="V143" s="83"/>
      <c r="W143" s="79"/>
      <c r="X143" s="80"/>
      <c r="Y143" s="80"/>
      <c r="Z143" s="83"/>
      <c r="AA143" s="79"/>
      <c r="AB143" s="80"/>
      <c r="AC143" s="80"/>
      <c r="AD143" s="83"/>
    </row>
    <row r="144" spans="14:30" x14ac:dyDescent="0.25">
      <c r="N144" s="43"/>
      <c r="O144" s="79"/>
      <c r="P144" s="80"/>
      <c r="Q144" s="80"/>
      <c r="R144" s="83"/>
      <c r="S144" s="79"/>
      <c r="T144" s="80"/>
      <c r="U144" s="80"/>
      <c r="V144" s="83"/>
      <c r="W144" s="79"/>
      <c r="X144" s="80"/>
      <c r="Y144" s="80"/>
      <c r="Z144" s="83"/>
      <c r="AA144" s="79"/>
      <c r="AB144" s="80"/>
      <c r="AC144" s="80"/>
      <c r="AD144" s="83"/>
    </row>
    <row r="145" spans="14:30" x14ac:dyDescent="0.25">
      <c r="N145" s="43"/>
      <c r="O145" s="79"/>
      <c r="P145" s="80"/>
      <c r="Q145" s="80"/>
      <c r="R145" s="83"/>
      <c r="S145" s="79"/>
      <c r="T145" s="80"/>
      <c r="U145" s="80"/>
      <c r="V145" s="83"/>
      <c r="W145" s="79"/>
      <c r="X145" s="80"/>
      <c r="Y145" s="80"/>
      <c r="Z145" s="83"/>
      <c r="AA145" s="79"/>
      <c r="AB145" s="80"/>
      <c r="AC145" s="80"/>
      <c r="AD145" s="83"/>
    </row>
    <row r="146" spans="14:30" x14ac:dyDescent="0.25">
      <c r="N146" s="43"/>
      <c r="O146" s="79"/>
      <c r="P146" s="80"/>
      <c r="Q146" s="80"/>
      <c r="R146" s="83"/>
      <c r="S146" s="79"/>
      <c r="T146" s="80"/>
      <c r="U146" s="80"/>
      <c r="V146" s="83"/>
      <c r="W146" s="79"/>
      <c r="X146" s="80"/>
      <c r="Y146" s="80"/>
      <c r="Z146" s="83"/>
      <c r="AA146" s="79"/>
      <c r="AB146" s="80"/>
      <c r="AC146" s="80"/>
      <c r="AD146" s="83"/>
    </row>
    <row r="147" spans="14:30" x14ac:dyDescent="0.25">
      <c r="N147" s="43"/>
      <c r="O147" s="79"/>
      <c r="P147" s="80"/>
      <c r="Q147" s="80"/>
      <c r="R147" s="83"/>
      <c r="S147" s="79"/>
      <c r="T147" s="80"/>
      <c r="U147" s="80"/>
      <c r="V147" s="83"/>
      <c r="W147" s="79"/>
      <c r="X147" s="80"/>
      <c r="Y147" s="80"/>
      <c r="Z147" s="83"/>
      <c r="AA147" s="79"/>
      <c r="AB147" s="80"/>
      <c r="AC147" s="80"/>
      <c r="AD147" s="83"/>
    </row>
    <row r="148" spans="14:30" x14ac:dyDescent="0.25">
      <c r="N148" s="43"/>
      <c r="O148" s="79"/>
      <c r="P148" s="80"/>
      <c r="Q148" s="80"/>
      <c r="R148" s="83"/>
      <c r="S148" s="79"/>
      <c r="T148" s="80"/>
      <c r="U148" s="80"/>
      <c r="V148" s="83"/>
      <c r="W148" s="79"/>
      <c r="X148" s="80"/>
      <c r="Y148" s="80"/>
      <c r="Z148" s="83"/>
      <c r="AA148" s="79"/>
      <c r="AB148" s="80"/>
      <c r="AC148" s="80"/>
      <c r="AD148" s="83"/>
    </row>
    <row r="149" spans="14:30" x14ac:dyDescent="0.25">
      <c r="N149" s="43"/>
      <c r="O149" s="79"/>
      <c r="P149" s="80"/>
      <c r="Q149" s="80"/>
      <c r="R149" s="83"/>
      <c r="S149" s="79"/>
      <c r="T149" s="80"/>
      <c r="U149" s="80"/>
      <c r="V149" s="83"/>
      <c r="W149" s="79"/>
      <c r="X149" s="80"/>
      <c r="Y149" s="80"/>
      <c r="Z149" s="83"/>
      <c r="AA149" s="79"/>
      <c r="AB149" s="80"/>
      <c r="AC149" s="80"/>
      <c r="AD149" s="83"/>
    </row>
    <row r="150" spans="14:30" x14ac:dyDescent="0.25">
      <c r="N150" s="43"/>
      <c r="O150" s="79"/>
      <c r="P150" s="80"/>
      <c r="Q150" s="80"/>
      <c r="R150" s="83"/>
      <c r="S150" s="79"/>
      <c r="T150" s="80"/>
      <c r="U150" s="80"/>
      <c r="V150" s="83"/>
      <c r="W150" s="79"/>
      <c r="X150" s="80"/>
      <c r="Y150" s="80"/>
      <c r="Z150" s="83"/>
      <c r="AA150" s="79"/>
      <c r="AB150" s="80"/>
      <c r="AC150" s="80"/>
      <c r="AD150" s="83"/>
    </row>
    <row r="151" spans="14:30" x14ac:dyDescent="0.25">
      <c r="N151" s="43"/>
      <c r="O151" s="79"/>
      <c r="P151" s="80"/>
      <c r="Q151" s="80"/>
      <c r="R151" s="83"/>
      <c r="S151" s="79"/>
      <c r="T151" s="80"/>
      <c r="U151" s="80"/>
      <c r="V151" s="83"/>
      <c r="W151" s="79"/>
      <c r="X151" s="80"/>
      <c r="Y151" s="80"/>
      <c r="Z151" s="83"/>
      <c r="AA151" s="79"/>
      <c r="AB151" s="80"/>
      <c r="AC151" s="80"/>
      <c r="AD151" s="83"/>
    </row>
    <row r="152" spans="14:30" x14ac:dyDescent="0.25">
      <c r="N152" s="43"/>
      <c r="O152" s="79"/>
      <c r="P152" s="80"/>
      <c r="Q152" s="80"/>
      <c r="R152" s="83"/>
      <c r="S152" s="79"/>
      <c r="T152" s="80"/>
      <c r="U152" s="80"/>
      <c r="V152" s="83"/>
      <c r="W152" s="79"/>
      <c r="X152" s="80"/>
      <c r="Y152" s="80"/>
      <c r="Z152" s="83"/>
      <c r="AA152" s="79"/>
      <c r="AB152" s="80"/>
      <c r="AC152" s="80"/>
      <c r="AD152" s="83"/>
    </row>
    <row r="153" spans="14:30" x14ac:dyDescent="0.25">
      <c r="N153" s="43"/>
      <c r="O153" s="79"/>
      <c r="P153" s="80"/>
      <c r="Q153" s="80"/>
      <c r="R153" s="83"/>
      <c r="S153" s="79"/>
      <c r="T153" s="80"/>
      <c r="U153" s="80"/>
      <c r="V153" s="83"/>
      <c r="W153" s="79"/>
      <c r="X153" s="80"/>
      <c r="Y153" s="80"/>
      <c r="Z153" s="83"/>
      <c r="AA153" s="79"/>
      <c r="AB153" s="80"/>
      <c r="AC153" s="80"/>
      <c r="AD153" s="83"/>
    </row>
    <row r="154" spans="14:30" x14ac:dyDescent="0.25">
      <c r="N154" s="43"/>
      <c r="O154" s="79"/>
      <c r="P154" s="80"/>
      <c r="Q154" s="80"/>
      <c r="R154" s="83"/>
      <c r="S154" s="79"/>
      <c r="T154" s="80"/>
      <c r="U154" s="80"/>
      <c r="V154" s="83"/>
      <c r="W154" s="79"/>
      <c r="X154" s="80"/>
      <c r="Y154" s="80"/>
      <c r="Z154" s="83"/>
      <c r="AA154" s="79"/>
      <c r="AB154" s="80"/>
      <c r="AC154" s="80"/>
      <c r="AD154" s="83"/>
    </row>
    <row r="155" spans="14:30" x14ac:dyDescent="0.25">
      <c r="N155" s="43"/>
      <c r="O155" s="79"/>
      <c r="P155" s="80"/>
      <c r="Q155" s="80"/>
      <c r="R155" s="83"/>
      <c r="S155" s="79"/>
      <c r="T155" s="80"/>
      <c r="U155" s="80"/>
      <c r="V155" s="83"/>
      <c r="W155" s="79"/>
      <c r="X155" s="80"/>
      <c r="Y155" s="80"/>
      <c r="Z155" s="83"/>
      <c r="AA155" s="79"/>
      <c r="AB155" s="80"/>
      <c r="AC155" s="80"/>
      <c r="AD155" s="83"/>
    </row>
    <row r="156" spans="14:30" x14ac:dyDescent="0.25">
      <c r="N156" s="43"/>
      <c r="O156" s="79"/>
      <c r="P156" s="80"/>
      <c r="Q156" s="80"/>
      <c r="R156" s="83"/>
      <c r="S156" s="79"/>
      <c r="T156" s="80"/>
      <c r="U156" s="80"/>
      <c r="V156" s="83"/>
      <c r="W156" s="79"/>
      <c r="X156" s="80"/>
      <c r="Y156" s="80"/>
      <c r="Z156" s="83"/>
      <c r="AA156" s="79"/>
      <c r="AB156" s="80"/>
      <c r="AC156" s="80"/>
      <c r="AD156" s="83"/>
    </row>
    <row r="157" spans="14:30" x14ac:dyDescent="0.25">
      <c r="N157" s="43"/>
      <c r="O157" s="79"/>
      <c r="P157" s="80"/>
      <c r="Q157" s="80"/>
      <c r="R157" s="83"/>
      <c r="S157" s="79"/>
      <c r="T157" s="80"/>
      <c r="U157" s="80"/>
      <c r="V157" s="83"/>
      <c r="W157" s="79"/>
      <c r="X157" s="80"/>
      <c r="Y157" s="80"/>
      <c r="Z157" s="83"/>
      <c r="AA157" s="79"/>
      <c r="AB157" s="80"/>
      <c r="AC157" s="80"/>
      <c r="AD157" s="83"/>
    </row>
    <row r="158" spans="14:30" x14ac:dyDescent="0.25">
      <c r="N158" s="43"/>
      <c r="O158" s="79"/>
      <c r="P158" s="80"/>
      <c r="Q158" s="80"/>
      <c r="R158" s="83"/>
      <c r="S158" s="79"/>
      <c r="T158" s="80"/>
      <c r="U158" s="80"/>
      <c r="V158" s="83"/>
      <c r="W158" s="79"/>
      <c r="X158" s="80"/>
      <c r="Y158" s="80"/>
      <c r="Z158" s="83"/>
      <c r="AA158" s="79"/>
      <c r="AB158" s="80"/>
      <c r="AC158" s="80"/>
      <c r="AD158" s="83"/>
    </row>
    <row r="159" spans="14:30" x14ac:dyDescent="0.25">
      <c r="N159" s="43"/>
      <c r="O159" s="79"/>
      <c r="P159" s="80"/>
      <c r="Q159" s="80"/>
      <c r="R159" s="83"/>
      <c r="S159" s="79"/>
      <c r="T159" s="80"/>
      <c r="U159" s="80"/>
      <c r="V159" s="83"/>
      <c r="W159" s="79"/>
      <c r="X159" s="80"/>
      <c r="Y159" s="80"/>
      <c r="Z159" s="83"/>
      <c r="AA159" s="79"/>
      <c r="AB159" s="80"/>
      <c r="AC159" s="80"/>
      <c r="AD159" s="83"/>
    </row>
    <row r="160" spans="14:30" x14ac:dyDescent="0.25">
      <c r="N160" s="43"/>
      <c r="O160" s="79"/>
      <c r="P160" s="80"/>
      <c r="Q160" s="80"/>
      <c r="R160" s="83"/>
      <c r="S160" s="79"/>
      <c r="T160" s="80"/>
      <c r="U160" s="80"/>
      <c r="V160" s="83"/>
      <c r="W160" s="79"/>
      <c r="X160" s="80"/>
      <c r="Y160" s="80"/>
      <c r="Z160" s="83"/>
      <c r="AA160" s="79"/>
      <c r="AB160" s="80"/>
      <c r="AC160" s="80"/>
      <c r="AD160" s="83"/>
    </row>
    <row r="161" spans="14:30" x14ac:dyDescent="0.25">
      <c r="N161" s="43"/>
      <c r="O161" s="79"/>
      <c r="P161" s="80"/>
      <c r="Q161" s="80"/>
      <c r="R161" s="83"/>
      <c r="S161" s="79"/>
      <c r="T161" s="80"/>
      <c r="U161" s="80"/>
      <c r="V161" s="83"/>
      <c r="W161" s="79"/>
      <c r="X161" s="80"/>
      <c r="Y161" s="80"/>
      <c r="Z161" s="83"/>
      <c r="AA161" s="79"/>
      <c r="AB161" s="80"/>
      <c r="AC161" s="80"/>
      <c r="AD161" s="83"/>
    </row>
    <row r="162" spans="14:30" x14ac:dyDescent="0.25">
      <c r="N162" s="43"/>
      <c r="O162" s="79"/>
      <c r="P162" s="80"/>
      <c r="Q162" s="80"/>
      <c r="R162" s="83"/>
      <c r="S162" s="79"/>
      <c r="T162" s="80"/>
      <c r="U162" s="80"/>
      <c r="V162" s="83"/>
      <c r="W162" s="79"/>
      <c r="X162" s="80"/>
      <c r="Y162" s="80"/>
      <c r="Z162" s="83"/>
      <c r="AA162" s="79"/>
      <c r="AB162" s="80"/>
      <c r="AC162" s="80"/>
      <c r="AD162" s="83"/>
    </row>
    <row r="163" spans="14:30" x14ac:dyDescent="0.25">
      <c r="N163" s="43"/>
      <c r="O163" s="79"/>
      <c r="P163" s="80"/>
      <c r="Q163" s="80"/>
      <c r="R163" s="83"/>
      <c r="S163" s="79"/>
      <c r="T163" s="80"/>
      <c r="U163" s="80"/>
      <c r="V163" s="83"/>
      <c r="W163" s="79"/>
      <c r="X163" s="80"/>
      <c r="Y163" s="80"/>
      <c r="Z163" s="83"/>
      <c r="AA163" s="79"/>
      <c r="AB163" s="80"/>
      <c r="AC163" s="80"/>
      <c r="AD163" s="83"/>
    </row>
    <row r="164" spans="14:30" x14ac:dyDescent="0.25">
      <c r="N164" s="43"/>
      <c r="O164" s="79"/>
      <c r="P164" s="80"/>
      <c r="Q164" s="80"/>
      <c r="R164" s="83"/>
      <c r="S164" s="79"/>
      <c r="T164" s="80"/>
      <c r="U164" s="80"/>
      <c r="V164" s="83"/>
      <c r="W164" s="79"/>
      <c r="X164" s="80"/>
      <c r="Y164" s="80"/>
      <c r="Z164" s="83"/>
      <c r="AA164" s="79"/>
      <c r="AB164" s="80"/>
      <c r="AC164" s="80"/>
      <c r="AD164" s="83"/>
    </row>
    <row r="165" spans="14:30" x14ac:dyDescent="0.25">
      <c r="N165" s="43"/>
      <c r="O165" s="79"/>
      <c r="P165" s="80"/>
      <c r="Q165" s="80"/>
      <c r="R165" s="83"/>
      <c r="S165" s="79"/>
      <c r="T165" s="80"/>
      <c r="U165" s="80"/>
      <c r="V165" s="83"/>
      <c r="W165" s="79"/>
      <c r="X165" s="80"/>
      <c r="Y165" s="80"/>
      <c r="Z165" s="83"/>
      <c r="AA165" s="79"/>
      <c r="AB165" s="80"/>
      <c r="AC165" s="80"/>
      <c r="AD165" s="83"/>
    </row>
    <row r="166" spans="14:30" x14ac:dyDescent="0.25">
      <c r="N166" s="43"/>
      <c r="O166" s="79"/>
      <c r="P166" s="80"/>
      <c r="Q166" s="80"/>
      <c r="R166" s="83"/>
      <c r="S166" s="79"/>
      <c r="T166" s="80"/>
      <c r="U166" s="80"/>
      <c r="V166" s="83"/>
      <c r="W166" s="79"/>
      <c r="X166" s="80"/>
      <c r="Y166" s="80"/>
      <c r="Z166" s="83"/>
      <c r="AA166" s="79"/>
      <c r="AB166" s="80"/>
      <c r="AC166" s="80"/>
      <c r="AD166" s="83"/>
    </row>
    <row r="167" spans="14:30" x14ac:dyDescent="0.25">
      <c r="N167" s="43"/>
      <c r="O167" s="79"/>
      <c r="P167" s="80"/>
      <c r="Q167" s="80"/>
      <c r="R167" s="83"/>
      <c r="S167" s="79"/>
      <c r="T167" s="80"/>
      <c r="U167" s="80"/>
      <c r="V167" s="83"/>
      <c r="W167" s="79"/>
      <c r="X167" s="80"/>
      <c r="Y167" s="80"/>
      <c r="Z167" s="83"/>
      <c r="AA167" s="79"/>
      <c r="AB167" s="80"/>
      <c r="AC167" s="80"/>
      <c r="AD167" s="83"/>
    </row>
    <row r="168" spans="14:30" x14ac:dyDescent="0.25">
      <c r="N168" s="43"/>
      <c r="O168" s="79"/>
      <c r="P168" s="80"/>
      <c r="Q168" s="80"/>
      <c r="R168" s="83"/>
      <c r="S168" s="79"/>
      <c r="T168" s="80"/>
      <c r="U168" s="80"/>
      <c r="V168" s="83"/>
      <c r="W168" s="79"/>
      <c r="X168" s="80"/>
      <c r="Y168" s="80"/>
      <c r="Z168" s="83"/>
      <c r="AA168" s="79"/>
      <c r="AB168" s="80"/>
      <c r="AC168" s="80"/>
      <c r="AD168" s="83"/>
    </row>
    <row r="169" spans="14:30" x14ac:dyDescent="0.25">
      <c r="N169" s="43"/>
      <c r="O169" s="79"/>
      <c r="P169" s="80"/>
      <c r="Q169" s="80"/>
      <c r="R169" s="83"/>
      <c r="S169" s="79"/>
      <c r="T169" s="80"/>
      <c r="U169" s="80"/>
      <c r="V169" s="83"/>
      <c r="W169" s="79"/>
      <c r="X169" s="80"/>
      <c r="Y169" s="80"/>
      <c r="Z169" s="83"/>
      <c r="AA169" s="79"/>
      <c r="AB169" s="80"/>
      <c r="AC169" s="80"/>
      <c r="AD169" s="83"/>
    </row>
    <row r="170" spans="14:30" x14ac:dyDescent="0.25">
      <c r="N170" s="43"/>
      <c r="O170" s="79"/>
      <c r="P170" s="80"/>
      <c r="Q170" s="80"/>
      <c r="R170" s="83"/>
      <c r="S170" s="79"/>
      <c r="T170" s="80"/>
      <c r="U170" s="80"/>
      <c r="V170" s="83"/>
      <c r="W170" s="79"/>
      <c r="X170" s="80"/>
      <c r="Y170" s="80"/>
      <c r="Z170" s="83"/>
      <c r="AA170" s="79"/>
      <c r="AB170" s="80"/>
      <c r="AC170" s="80"/>
      <c r="AD170" s="83"/>
    </row>
    <row r="171" spans="14:30" x14ac:dyDescent="0.25">
      <c r="N171" s="43"/>
      <c r="O171" s="79"/>
      <c r="P171" s="80"/>
      <c r="Q171" s="80"/>
      <c r="R171" s="83"/>
      <c r="S171" s="79"/>
      <c r="T171" s="80"/>
      <c r="U171" s="80"/>
      <c r="V171" s="83"/>
      <c r="W171" s="79"/>
      <c r="X171" s="80"/>
      <c r="Y171" s="80"/>
      <c r="Z171" s="83"/>
      <c r="AA171" s="79"/>
      <c r="AB171" s="80"/>
      <c r="AC171" s="80"/>
      <c r="AD171" s="83"/>
    </row>
    <row r="172" spans="14:30" x14ac:dyDescent="0.25">
      <c r="N172" s="43"/>
      <c r="O172" s="79"/>
      <c r="P172" s="80"/>
      <c r="Q172" s="80"/>
      <c r="R172" s="83"/>
      <c r="S172" s="79"/>
      <c r="T172" s="80"/>
      <c r="U172" s="80"/>
      <c r="V172" s="83"/>
      <c r="W172" s="79"/>
      <c r="X172" s="80"/>
      <c r="Y172" s="80"/>
      <c r="Z172" s="83"/>
      <c r="AA172" s="79"/>
      <c r="AB172" s="80"/>
      <c r="AC172" s="80"/>
      <c r="AD172" s="83"/>
    </row>
    <row r="173" spans="14:30" x14ac:dyDescent="0.25">
      <c r="N173" s="43"/>
      <c r="O173" s="79"/>
      <c r="P173" s="80"/>
      <c r="Q173" s="80"/>
      <c r="R173" s="83"/>
      <c r="S173" s="79"/>
      <c r="T173" s="80"/>
      <c r="U173" s="80"/>
      <c r="V173" s="83"/>
      <c r="W173" s="79"/>
      <c r="X173" s="80"/>
      <c r="Y173" s="80"/>
      <c r="Z173" s="83"/>
      <c r="AA173" s="79"/>
      <c r="AB173" s="80"/>
      <c r="AC173" s="80"/>
      <c r="AD173" s="83"/>
    </row>
    <row r="174" spans="14:30" x14ac:dyDescent="0.25">
      <c r="N174" s="43"/>
      <c r="O174" s="79"/>
      <c r="P174" s="80"/>
      <c r="Q174" s="80"/>
      <c r="R174" s="83"/>
      <c r="S174" s="79"/>
      <c r="T174" s="80"/>
      <c r="U174" s="80"/>
      <c r="V174" s="83"/>
      <c r="W174" s="79"/>
      <c r="X174" s="80"/>
      <c r="Y174" s="80"/>
      <c r="Z174" s="83"/>
      <c r="AA174" s="79"/>
      <c r="AB174" s="80"/>
      <c r="AC174" s="80"/>
      <c r="AD174" s="83"/>
    </row>
    <row r="175" spans="14:30" x14ac:dyDescent="0.25">
      <c r="N175" s="43"/>
      <c r="O175" s="79"/>
      <c r="P175" s="80"/>
      <c r="Q175" s="80"/>
      <c r="R175" s="83"/>
      <c r="S175" s="79"/>
      <c r="T175" s="80"/>
      <c r="U175" s="80"/>
      <c r="V175" s="83"/>
      <c r="W175" s="79"/>
      <c r="X175" s="80"/>
      <c r="Y175" s="80"/>
      <c r="Z175" s="83"/>
      <c r="AA175" s="79"/>
      <c r="AB175" s="80"/>
      <c r="AC175" s="80"/>
      <c r="AD175" s="83"/>
    </row>
    <row r="176" spans="14:30" x14ac:dyDescent="0.25">
      <c r="N176" s="43"/>
      <c r="O176" s="79"/>
      <c r="P176" s="80"/>
      <c r="Q176" s="80"/>
      <c r="R176" s="83"/>
      <c r="S176" s="79"/>
      <c r="T176" s="80"/>
      <c r="U176" s="80"/>
      <c r="V176" s="83"/>
      <c r="W176" s="79"/>
      <c r="X176" s="80"/>
      <c r="Y176" s="80"/>
      <c r="Z176" s="83"/>
      <c r="AA176" s="79"/>
      <c r="AB176" s="80"/>
      <c r="AC176" s="80"/>
      <c r="AD176" s="83"/>
    </row>
    <row r="177" spans="14:30" x14ac:dyDescent="0.25">
      <c r="N177" s="43"/>
      <c r="O177" s="79"/>
      <c r="P177" s="80"/>
      <c r="Q177" s="80"/>
      <c r="R177" s="83"/>
      <c r="S177" s="79"/>
      <c r="T177" s="80"/>
      <c r="U177" s="80"/>
      <c r="V177" s="83"/>
      <c r="W177" s="79"/>
      <c r="X177" s="80"/>
      <c r="Y177" s="80"/>
      <c r="Z177" s="83"/>
      <c r="AA177" s="79"/>
      <c r="AB177" s="80"/>
      <c r="AC177" s="80"/>
      <c r="AD177" s="83"/>
    </row>
    <row r="178" spans="14:30" x14ac:dyDescent="0.25">
      <c r="N178" s="43"/>
      <c r="O178" s="79"/>
      <c r="P178" s="80"/>
      <c r="Q178" s="80"/>
      <c r="R178" s="83"/>
      <c r="S178" s="79"/>
      <c r="T178" s="80"/>
      <c r="U178" s="80"/>
      <c r="V178" s="83"/>
      <c r="W178" s="79"/>
      <c r="X178" s="80"/>
      <c r="Y178" s="80"/>
      <c r="Z178" s="83"/>
      <c r="AA178" s="79"/>
      <c r="AB178" s="80"/>
      <c r="AC178" s="80"/>
      <c r="AD178" s="83"/>
    </row>
    <row r="179" spans="14:30" x14ac:dyDescent="0.25">
      <c r="N179" s="43"/>
      <c r="O179" s="79"/>
      <c r="P179" s="80"/>
      <c r="Q179" s="80"/>
      <c r="R179" s="83"/>
      <c r="S179" s="79"/>
      <c r="T179" s="80"/>
      <c r="U179" s="80"/>
      <c r="V179" s="83"/>
      <c r="W179" s="79"/>
      <c r="X179" s="80"/>
      <c r="Y179" s="80"/>
      <c r="Z179" s="83"/>
      <c r="AA179" s="79"/>
      <c r="AB179" s="80"/>
      <c r="AC179" s="80"/>
      <c r="AD179" s="83"/>
    </row>
    <row r="180" spans="14:30" x14ac:dyDescent="0.25">
      <c r="N180" s="43"/>
      <c r="O180" s="79"/>
      <c r="P180" s="80"/>
      <c r="Q180" s="80"/>
      <c r="R180" s="83"/>
      <c r="S180" s="79"/>
      <c r="T180" s="80"/>
      <c r="U180" s="80"/>
      <c r="V180" s="83"/>
      <c r="W180" s="79"/>
      <c r="X180" s="80"/>
      <c r="Y180" s="80"/>
      <c r="Z180" s="83"/>
      <c r="AA180" s="79"/>
      <c r="AB180" s="80"/>
      <c r="AC180" s="80"/>
      <c r="AD180" s="83"/>
    </row>
    <row r="181" spans="14:30" x14ac:dyDescent="0.25">
      <c r="N181" s="43"/>
      <c r="O181" s="79"/>
      <c r="P181" s="80"/>
      <c r="Q181" s="80"/>
      <c r="R181" s="83"/>
      <c r="S181" s="79"/>
      <c r="T181" s="80"/>
      <c r="U181" s="80"/>
      <c r="V181" s="83"/>
      <c r="W181" s="79"/>
      <c r="X181" s="80"/>
      <c r="Y181" s="80"/>
      <c r="Z181" s="83"/>
      <c r="AA181" s="79"/>
      <c r="AB181" s="80"/>
      <c r="AC181" s="80"/>
      <c r="AD181" s="83"/>
    </row>
    <row r="182" spans="14:30" x14ac:dyDescent="0.25">
      <c r="N182" s="43"/>
      <c r="O182" s="79"/>
      <c r="P182" s="80"/>
      <c r="Q182" s="80"/>
      <c r="R182" s="83"/>
      <c r="S182" s="79"/>
      <c r="T182" s="80"/>
      <c r="U182" s="80"/>
      <c r="V182" s="83"/>
      <c r="W182" s="79"/>
      <c r="X182" s="80"/>
      <c r="Y182" s="80"/>
      <c r="Z182" s="83"/>
      <c r="AA182" s="79"/>
      <c r="AB182" s="80"/>
      <c r="AC182" s="80"/>
      <c r="AD182" s="83"/>
    </row>
    <row r="183" spans="14:30" x14ac:dyDescent="0.25">
      <c r="N183" s="43"/>
      <c r="O183" s="79"/>
      <c r="P183" s="80"/>
      <c r="Q183" s="80"/>
      <c r="R183" s="83"/>
      <c r="S183" s="79"/>
      <c r="T183" s="80"/>
      <c r="U183" s="80"/>
      <c r="V183" s="83"/>
      <c r="W183" s="79"/>
      <c r="X183" s="80"/>
      <c r="Y183" s="80"/>
      <c r="Z183" s="83"/>
      <c r="AA183" s="79"/>
      <c r="AB183" s="80"/>
      <c r="AC183" s="80"/>
      <c r="AD183" s="83"/>
    </row>
    <row r="184" spans="14:30" x14ac:dyDescent="0.25">
      <c r="N184" s="43"/>
      <c r="O184" s="79"/>
      <c r="P184" s="80"/>
      <c r="Q184" s="80"/>
      <c r="R184" s="83"/>
      <c r="S184" s="79"/>
      <c r="T184" s="80"/>
      <c r="U184" s="80"/>
      <c r="V184" s="83"/>
      <c r="W184" s="79"/>
      <c r="X184" s="80"/>
      <c r="Y184" s="80"/>
      <c r="Z184" s="83"/>
      <c r="AA184" s="79"/>
      <c r="AB184" s="80"/>
      <c r="AC184" s="80"/>
      <c r="AD184" s="83"/>
    </row>
    <row r="185" spans="14:30" x14ac:dyDescent="0.25">
      <c r="N185" s="43"/>
      <c r="O185" s="79"/>
      <c r="P185" s="80"/>
      <c r="Q185" s="80"/>
      <c r="R185" s="83"/>
      <c r="S185" s="79"/>
      <c r="T185" s="80"/>
      <c r="U185" s="80"/>
      <c r="V185" s="83"/>
      <c r="W185" s="79"/>
      <c r="X185" s="80"/>
      <c r="Y185" s="80"/>
      <c r="Z185" s="83"/>
      <c r="AA185" s="79"/>
      <c r="AB185" s="80"/>
      <c r="AC185" s="80"/>
      <c r="AD185" s="83"/>
    </row>
    <row r="186" spans="14:30" x14ac:dyDescent="0.25">
      <c r="N186" s="43"/>
      <c r="O186" s="79"/>
      <c r="P186" s="80"/>
      <c r="Q186" s="80"/>
      <c r="R186" s="83"/>
      <c r="S186" s="79"/>
      <c r="T186" s="80"/>
      <c r="U186" s="80"/>
      <c r="V186" s="83"/>
      <c r="W186" s="79"/>
      <c r="X186" s="80"/>
      <c r="Y186" s="80"/>
      <c r="Z186" s="83"/>
      <c r="AA186" s="79"/>
      <c r="AB186" s="80"/>
      <c r="AC186" s="80"/>
      <c r="AD186" s="83"/>
    </row>
    <row r="187" spans="14:30" x14ac:dyDescent="0.25">
      <c r="N187" s="43"/>
      <c r="O187" s="79"/>
      <c r="P187" s="80"/>
      <c r="Q187" s="80"/>
      <c r="R187" s="83"/>
      <c r="S187" s="79"/>
      <c r="T187" s="80"/>
      <c r="U187" s="80"/>
      <c r="V187" s="83"/>
      <c r="W187" s="79"/>
      <c r="X187" s="80"/>
      <c r="Y187" s="80"/>
      <c r="Z187" s="83"/>
      <c r="AA187" s="79"/>
      <c r="AB187" s="80"/>
      <c r="AC187" s="80"/>
      <c r="AD187" s="83"/>
    </row>
    <row r="188" spans="14:30" x14ac:dyDescent="0.25">
      <c r="N188" s="43"/>
      <c r="O188" s="79"/>
      <c r="P188" s="80"/>
      <c r="Q188" s="80"/>
      <c r="R188" s="83"/>
      <c r="S188" s="79"/>
      <c r="T188" s="80"/>
      <c r="U188" s="80"/>
      <c r="V188" s="83"/>
      <c r="W188" s="79"/>
      <c r="X188" s="80"/>
      <c r="Y188" s="80"/>
      <c r="Z188" s="83"/>
      <c r="AA188" s="79"/>
      <c r="AB188" s="80"/>
      <c r="AC188" s="80"/>
      <c r="AD188" s="83"/>
    </row>
    <row r="189" spans="14:30" x14ac:dyDescent="0.25">
      <c r="N189" s="43"/>
      <c r="O189" s="79"/>
      <c r="P189" s="80"/>
      <c r="Q189" s="80"/>
      <c r="R189" s="83"/>
      <c r="S189" s="79"/>
      <c r="T189" s="80"/>
      <c r="U189" s="80"/>
      <c r="V189" s="83"/>
      <c r="W189" s="79"/>
      <c r="X189" s="80"/>
      <c r="Y189" s="80"/>
      <c r="Z189" s="83"/>
      <c r="AA189" s="79"/>
      <c r="AB189" s="80"/>
      <c r="AC189" s="80"/>
      <c r="AD189" s="83"/>
    </row>
    <row r="190" spans="14:30" x14ac:dyDescent="0.25">
      <c r="N190" s="43"/>
      <c r="O190" s="79"/>
      <c r="P190" s="80"/>
      <c r="Q190" s="80"/>
      <c r="R190" s="83"/>
      <c r="S190" s="79"/>
      <c r="T190" s="80"/>
      <c r="U190" s="80"/>
      <c r="V190" s="83"/>
      <c r="W190" s="79"/>
      <c r="X190" s="80"/>
      <c r="Y190" s="80"/>
      <c r="Z190" s="83"/>
      <c r="AA190" s="79"/>
      <c r="AB190" s="80"/>
      <c r="AC190" s="80"/>
      <c r="AD190" s="83"/>
    </row>
    <row r="191" spans="14:30" x14ac:dyDescent="0.25">
      <c r="N191" s="43"/>
      <c r="O191" s="79"/>
      <c r="P191" s="80"/>
      <c r="Q191" s="80"/>
      <c r="R191" s="83"/>
      <c r="S191" s="79"/>
      <c r="T191" s="80"/>
      <c r="U191" s="80"/>
      <c r="V191" s="83"/>
      <c r="W191" s="79"/>
      <c r="X191" s="80"/>
      <c r="Y191" s="80"/>
      <c r="Z191" s="83"/>
      <c r="AA191" s="79"/>
      <c r="AB191" s="80"/>
      <c r="AC191" s="80"/>
      <c r="AD191" s="83"/>
    </row>
    <row r="192" spans="14:30" x14ac:dyDescent="0.25">
      <c r="N192" s="43"/>
      <c r="O192" s="79"/>
      <c r="P192" s="80"/>
      <c r="Q192" s="80"/>
      <c r="R192" s="83"/>
      <c r="S192" s="79"/>
      <c r="T192" s="80"/>
      <c r="U192" s="80"/>
      <c r="V192" s="83"/>
      <c r="W192" s="79"/>
      <c r="X192" s="80"/>
      <c r="Y192" s="80"/>
      <c r="Z192" s="83"/>
      <c r="AA192" s="79"/>
      <c r="AB192" s="80"/>
      <c r="AC192" s="80"/>
      <c r="AD192" s="83"/>
    </row>
    <row r="193" spans="14:30" x14ac:dyDescent="0.25">
      <c r="N193" s="43"/>
      <c r="O193" s="79"/>
      <c r="P193" s="80"/>
      <c r="Q193" s="80"/>
      <c r="R193" s="83"/>
      <c r="S193" s="79"/>
      <c r="T193" s="80"/>
      <c r="U193" s="80"/>
      <c r="V193" s="83"/>
      <c r="W193" s="79"/>
      <c r="X193" s="80"/>
      <c r="Y193" s="80"/>
      <c r="Z193" s="83"/>
      <c r="AA193" s="79"/>
      <c r="AB193" s="80"/>
      <c r="AC193" s="80"/>
      <c r="AD193" s="83"/>
    </row>
    <row r="194" spans="14:30" x14ac:dyDescent="0.25">
      <c r="N194" s="43"/>
      <c r="O194" s="79"/>
      <c r="P194" s="80"/>
      <c r="Q194" s="80"/>
      <c r="R194" s="83"/>
      <c r="S194" s="79"/>
      <c r="T194" s="80"/>
      <c r="U194" s="80"/>
      <c r="V194" s="83"/>
      <c r="W194" s="79"/>
      <c r="X194" s="80"/>
      <c r="Y194" s="80"/>
      <c r="Z194" s="83"/>
      <c r="AA194" s="79"/>
      <c r="AB194" s="80"/>
      <c r="AC194" s="80"/>
      <c r="AD194" s="83"/>
    </row>
    <row r="195" spans="14:30" x14ac:dyDescent="0.25">
      <c r="N195" s="43"/>
      <c r="O195" s="79"/>
      <c r="P195" s="80"/>
      <c r="Q195" s="80"/>
      <c r="R195" s="83"/>
      <c r="S195" s="79"/>
      <c r="T195" s="80"/>
      <c r="U195" s="80"/>
      <c r="V195" s="83"/>
      <c r="W195" s="79"/>
      <c r="X195" s="80"/>
      <c r="Y195" s="80"/>
      <c r="Z195" s="83"/>
      <c r="AA195" s="79"/>
      <c r="AB195" s="80"/>
      <c r="AC195" s="80"/>
      <c r="AD195" s="83"/>
    </row>
    <row r="196" spans="14:30" x14ac:dyDescent="0.25">
      <c r="N196" s="43"/>
      <c r="O196" s="79"/>
      <c r="P196" s="80"/>
      <c r="Q196" s="80"/>
      <c r="R196" s="83"/>
      <c r="S196" s="79"/>
      <c r="T196" s="80"/>
      <c r="U196" s="80"/>
      <c r="V196" s="83"/>
      <c r="W196" s="79"/>
      <c r="X196" s="80"/>
      <c r="Y196" s="80"/>
      <c r="Z196" s="83"/>
      <c r="AA196" s="79"/>
      <c r="AB196" s="80"/>
      <c r="AC196" s="80"/>
      <c r="AD196" s="83"/>
    </row>
    <row r="197" spans="14:30" x14ac:dyDescent="0.25">
      <c r="N197" s="43"/>
      <c r="O197" s="79"/>
      <c r="P197" s="80"/>
      <c r="Q197" s="80"/>
      <c r="R197" s="83"/>
      <c r="S197" s="79"/>
      <c r="T197" s="80"/>
      <c r="U197" s="80"/>
      <c r="V197" s="83"/>
      <c r="W197" s="79"/>
      <c r="X197" s="80"/>
      <c r="Y197" s="80"/>
      <c r="Z197" s="83"/>
      <c r="AA197" s="79"/>
      <c r="AB197" s="80"/>
      <c r="AC197" s="80"/>
      <c r="AD197" s="83"/>
    </row>
    <row r="198" spans="14:30" x14ac:dyDescent="0.25">
      <c r="N198" s="43"/>
      <c r="O198" s="79"/>
      <c r="P198" s="80"/>
      <c r="Q198" s="80"/>
      <c r="R198" s="83"/>
      <c r="S198" s="79"/>
      <c r="T198" s="80"/>
      <c r="U198" s="80"/>
      <c r="V198" s="83"/>
      <c r="W198" s="79"/>
      <c r="X198" s="80"/>
      <c r="Y198" s="80"/>
      <c r="Z198" s="83"/>
      <c r="AA198" s="79"/>
      <c r="AB198" s="80"/>
      <c r="AC198" s="80"/>
      <c r="AD198" s="83"/>
    </row>
    <row r="199" spans="14:30" x14ac:dyDescent="0.25">
      <c r="N199" s="43">
        <v>54239</v>
      </c>
      <c r="O199" s="79" t="s">
        <v>75</v>
      </c>
      <c r="P199" s="80" t="s">
        <v>75</v>
      </c>
      <c r="Q199" s="80" t="s">
        <v>75</v>
      </c>
      <c r="R199" s="83" t="s">
        <v>75</v>
      </c>
      <c r="S199" s="79" t="s">
        <v>75</v>
      </c>
      <c r="T199" s="80" t="s">
        <v>75</v>
      </c>
      <c r="U199" s="80" t="s">
        <v>75</v>
      </c>
      <c r="V199" s="83" t="s">
        <v>75</v>
      </c>
      <c r="W199" s="79" t="s">
        <v>75</v>
      </c>
      <c r="X199" s="80" t="s">
        <v>75</v>
      </c>
      <c r="Y199" s="80" t="s">
        <v>75</v>
      </c>
      <c r="Z199" s="83" t="s">
        <v>75</v>
      </c>
      <c r="AA199" s="79" t="s">
        <v>75</v>
      </c>
      <c r="AB199" s="80" t="s">
        <v>75</v>
      </c>
      <c r="AC199" s="80" t="s">
        <v>75</v>
      </c>
      <c r="AD199" s="83" t="s">
        <v>75</v>
      </c>
    </row>
    <row r="200" spans="14:30" x14ac:dyDescent="0.25">
      <c r="N200" s="43">
        <v>54331</v>
      </c>
      <c r="O200" s="79" t="s">
        <v>75</v>
      </c>
      <c r="P200" s="80" t="s">
        <v>75</v>
      </c>
      <c r="Q200" s="80" t="s">
        <v>75</v>
      </c>
      <c r="R200" s="83" t="s">
        <v>75</v>
      </c>
      <c r="S200" s="79" t="s">
        <v>75</v>
      </c>
      <c r="T200" s="80" t="s">
        <v>75</v>
      </c>
      <c r="U200" s="80" t="s">
        <v>75</v>
      </c>
      <c r="V200" s="83" t="s">
        <v>75</v>
      </c>
      <c r="W200" s="79" t="s">
        <v>75</v>
      </c>
      <c r="X200" s="80" t="s">
        <v>75</v>
      </c>
      <c r="Y200" s="80" t="s">
        <v>75</v>
      </c>
      <c r="Z200" s="83" t="s">
        <v>75</v>
      </c>
      <c r="AA200" s="79" t="s">
        <v>75</v>
      </c>
      <c r="AB200" s="80" t="s">
        <v>75</v>
      </c>
      <c r="AC200" s="80" t="s">
        <v>75</v>
      </c>
      <c r="AD200" s="83" t="s">
        <v>75</v>
      </c>
    </row>
    <row r="201" spans="14:30" x14ac:dyDescent="0.25">
      <c r="N201" s="43">
        <v>54423</v>
      </c>
      <c r="O201" s="79" t="s">
        <v>75</v>
      </c>
      <c r="P201" s="80" t="s">
        <v>75</v>
      </c>
      <c r="Q201" s="80" t="s">
        <v>75</v>
      </c>
      <c r="R201" s="83" t="s">
        <v>75</v>
      </c>
      <c r="S201" s="79" t="s">
        <v>75</v>
      </c>
      <c r="T201" s="80" t="s">
        <v>75</v>
      </c>
      <c r="U201" s="80" t="s">
        <v>75</v>
      </c>
      <c r="V201" s="83" t="s">
        <v>75</v>
      </c>
      <c r="W201" s="79" t="s">
        <v>75</v>
      </c>
      <c r="X201" s="80" t="s">
        <v>75</v>
      </c>
      <c r="Y201" s="80" t="s">
        <v>75</v>
      </c>
      <c r="Z201" s="83" t="s">
        <v>75</v>
      </c>
      <c r="AA201" s="79" t="s">
        <v>75</v>
      </c>
      <c r="AB201" s="80" t="s">
        <v>75</v>
      </c>
      <c r="AC201" s="80" t="s">
        <v>75</v>
      </c>
      <c r="AD201" s="83" t="s">
        <v>75</v>
      </c>
    </row>
    <row r="202" spans="14:30" x14ac:dyDescent="0.25">
      <c r="N202" s="43">
        <v>54513</v>
      </c>
      <c r="O202" s="79" t="s">
        <v>75</v>
      </c>
      <c r="P202" s="80" t="s">
        <v>75</v>
      </c>
      <c r="Q202" s="80" t="s">
        <v>75</v>
      </c>
      <c r="R202" s="83" t="s">
        <v>75</v>
      </c>
      <c r="S202" s="79" t="s">
        <v>75</v>
      </c>
      <c r="T202" s="80" t="s">
        <v>75</v>
      </c>
      <c r="U202" s="80" t="s">
        <v>75</v>
      </c>
      <c r="V202" s="83" t="s">
        <v>75</v>
      </c>
      <c r="W202" s="79" t="s">
        <v>75</v>
      </c>
      <c r="X202" s="80" t="s">
        <v>75</v>
      </c>
      <c r="Y202" s="80" t="s">
        <v>75</v>
      </c>
      <c r="Z202" s="83" t="s">
        <v>75</v>
      </c>
      <c r="AA202" s="79" t="s">
        <v>75</v>
      </c>
      <c r="AB202" s="80" t="s">
        <v>75</v>
      </c>
      <c r="AC202" s="80" t="s">
        <v>75</v>
      </c>
      <c r="AD202" s="83" t="s">
        <v>75</v>
      </c>
    </row>
    <row r="203" spans="14:30" x14ac:dyDescent="0.25">
      <c r="N203" s="43">
        <v>54604</v>
      </c>
      <c r="O203" s="79" t="s">
        <v>75</v>
      </c>
      <c r="P203" s="80" t="s">
        <v>75</v>
      </c>
      <c r="Q203" s="80" t="s">
        <v>75</v>
      </c>
      <c r="R203" s="83" t="s">
        <v>75</v>
      </c>
      <c r="S203" s="79" t="s">
        <v>75</v>
      </c>
      <c r="T203" s="80" t="s">
        <v>75</v>
      </c>
      <c r="U203" s="80" t="s">
        <v>75</v>
      </c>
      <c r="V203" s="83" t="s">
        <v>75</v>
      </c>
      <c r="W203" s="79" t="s">
        <v>75</v>
      </c>
      <c r="X203" s="80" t="s">
        <v>75</v>
      </c>
      <c r="Y203" s="80" t="s">
        <v>75</v>
      </c>
      <c r="Z203" s="83" t="s">
        <v>75</v>
      </c>
      <c r="AA203" s="79" t="s">
        <v>75</v>
      </c>
      <c r="AB203" s="80" t="s">
        <v>75</v>
      </c>
      <c r="AC203" s="80" t="s">
        <v>75</v>
      </c>
      <c r="AD203" s="83" t="s">
        <v>75</v>
      </c>
    </row>
    <row r="204" spans="14:30" x14ac:dyDescent="0.25">
      <c r="N204" s="43">
        <v>54696</v>
      </c>
      <c r="O204" s="79" t="s">
        <v>75</v>
      </c>
      <c r="P204" s="80" t="s">
        <v>75</v>
      </c>
      <c r="Q204" s="80" t="s">
        <v>75</v>
      </c>
      <c r="R204" s="83" t="s">
        <v>75</v>
      </c>
      <c r="S204" s="79" t="s">
        <v>75</v>
      </c>
      <c r="T204" s="80" t="s">
        <v>75</v>
      </c>
      <c r="U204" s="80" t="s">
        <v>75</v>
      </c>
      <c r="V204" s="83" t="s">
        <v>75</v>
      </c>
      <c r="W204" s="79" t="s">
        <v>75</v>
      </c>
      <c r="X204" s="80" t="s">
        <v>75</v>
      </c>
      <c r="Y204" s="80" t="s">
        <v>75</v>
      </c>
      <c r="Z204" s="83" t="s">
        <v>75</v>
      </c>
      <c r="AA204" s="79" t="s">
        <v>75</v>
      </c>
      <c r="AB204" s="80" t="s">
        <v>75</v>
      </c>
      <c r="AC204" s="80" t="s">
        <v>75</v>
      </c>
      <c r="AD204" s="83" t="s">
        <v>75</v>
      </c>
    </row>
    <row r="205" spans="14:30" x14ac:dyDescent="0.25">
      <c r="N205" s="43">
        <v>54788</v>
      </c>
      <c r="O205" s="79" t="s">
        <v>75</v>
      </c>
      <c r="P205" s="80" t="s">
        <v>75</v>
      </c>
      <c r="Q205" s="80" t="s">
        <v>75</v>
      </c>
      <c r="R205" s="83" t="s">
        <v>75</v>
      </c>
      <c r="S205" s="79" t="s">
        <v>75</v>
      </c>
      <c r="T205" s="80" t="s">
        <v>75</v>
      </c>
      <c r="U205" s="80" t="s">
        <v>75</v>
      </c>
      <c r="V205" s="83" t="s">
        <v>75</v>
      </c>
      <c r="W205" s="79" t="s">
        <v>75</v>
      </c>
      <c r="X205" s="80" t="s">
        <v>75</v>
      </c>
      <c r="Y205" s="80" t="s">
        <v>75</v>
      </c>
      <c r="Z205" s="83" t="s">
        <v>75</v>
      </c>
      <c r="AA205" s="79" t="s">
        <v>75</v>
      </c>
      <c r="AB205" s="80" t="s">
        <v>75</v>
      </c>
      <c r="AC205" s="80" t="s">
        <v>75</v>
      </c>
      <c r="AD205" s="83" t="s">
        <v>75</v>
      </c>
    </row>
    <row r="206" spans="14:30" x14ac:dyDescent="0.25">
      <c r="N206" s="43">
        <v>54878</v>
      </c>
      <c r="O206" s="79" t="s">
        <v>75</v>
      </c>
      <c r="P206" s="80" t="s">
        <v>75</v>
      </c>
      <c r="Q206" s="80" t="s">
        <v>75</v>
      </c>
      <c r="R206" s="83" t="s">
        <v>75</v>
      </c>
      <c r="S206" s="79" t="s">
        <v>75</v>
      </c>
      <c r="T206" s="80" t="s">
        <v>75</v>
      </c>
      <c r="U206" s="80" t="s">
        <v>75</v>
      </c>
      <c r="V206" s="83" t="s">
        <v>75</v>
      </c>
      <c r="W206" s="79" t="s">
        <v>75</v>
      </c>
      <c r="X206" s="80" t="s">
        <v>75</v>
      </c>
      <c r="Y206" s="80" t="s">
        <v>75</v>
      </c>
      <c r="Z206" s="83" t="s">
        <v>75</v>
      </c>
      <c r="AA206" s="79" t="s">
        <v>75</v>
      </c>
      <c r="AB206" s="80" t="s">
        <v>75</v>
      </c>
      <c r="AC206" s="80" t="s">
        <v>75</v>
      </c>
      <c r="AD206" s="83" t="s">
        <v>75</v>
      </c>
    </row>
    <row r="207" spans="14:30" x14ac:dyDescent="0.25">
      <c r="N207" s="43">
        <v>54969</v>
      </c>
      <c r="O207" s="79" t="s">
        <v>75</v>
      </c>
      <c r="P207" s="80" t="s">
        <v>75</v>
      </c>
      <c r="Q207" s="80" t="s">
        <v>75</v>
      </c>
      <c r="R207" s="83" t="s">
        <v>75</v>
      </c>
      <c r="S207" s="79" t="s">
        <v>75</v>
      </c>
      <c r="T207" s="80" t="s">
        <v>75</v>
      </c>
      <c r="U207" s="80" t="s">
        <v>75</v>
      </c>
      <c r="V207" s="83" t="s">
        <v>75</v>
      </c>
      <c r="W207" s="79" t="s">
        <v>75</v>
      </c>
      <c r="X207" s="80" t="s">
        <v>75</v>
      </c>
      <c r="Y207" s="80" t="s">
        <v>75</v>
      </c>
      <c r="Z207" s="83" t="s">
        <v>75</v>
      </c>
      <c r="AA207" s="79" t="s">
        <v>75</v>
      </c>
      <c r="AB207" s="80" t="s">
        <v>75</v>
      </c>
      <c r="AC207" s="80" t="s">
        <v>75</v>
      </c>
      <c r="AD207" s="83" t="s">
        <v>75</v>
      </c>
    </row>
    <row r="208" spans="14:30" x14ac:dyDescent="0.25">
      <c r="N208" s="43">
        <v>55061</v>
      </c>
      <c r="O208" s="79" t="s">
        <v>75</v>
      </c>
      <c r="P208" s="80" t="s">
        <v>75</v>
      </c>
      <c r="Q208" s="80" t="s">
        <v>75</v>
      </c>
      <c r="R208" s="83" t="s">
        <v>75</v>
      </c>
      <c r="S208" s="79" t="s">
        <v>75</v>
      </c>
      <c r="T208" s="80" t="s">
        <v>75</v>
      </c>
      <c r="U208" s="80" t="s">
        <v>75</v>
      </c>
      <c r="V208" s="83" t="s">
        <v>75</v>
      </c>
      <c r="W208" s="79" t="s">
        <v>75</v>
      </c>
      <c r="X208" s="80" t="s">
        <v>75</v>
      </c>
      <c r="Y208" s="80" t="s">
        <v>75</v>
      </c>
      <c r="Z208" s="83" t="s">
        <v>75</v>
      </c>
      <c r="AA208" s="79" t="s">
        <v>75</v>
      </c>
      <c r="AB208" s="80" t="s">
        <v>75</v>
      </c>
      <c r="AC208" s="80" t="s">
        <v>75</v>
      </c>
      <c r="AD208" s="83" t="s">
        <v>75</v>
      </c>
    </row>
    <row r="209" spans="14:14" x14ac:dyDescent="0.25">
      <c r="N209" s="43"/>
    </row>
    <row r="210" spans="14:14" x14ac:dyDescent="0.25">
      <c r="N210" s="43"/>
    </row>
    <row r="211" spans="14:14" x14ac:dyDescent="0.25">
      <c r="N211" s="43"/>
    </row>
    <row r="212" spans="14:14" x14ac:dyDescent="0.25">
      <c r="N212" s="43"/>
    </row>
    <row r="213" spans="14:14" x14ac:dyDescent="0.25">
      <c r="N213" s="43"/>
    </row>
    <row r="214" spans="14:14" x14ac:dyDescent="0.25">
      <c r="N214" s="43"/>
    </row>
    <row r="215" spans="14:14" x14ac:dyDescent="0.25">
      <c r="N215" s="43"/>
    </row>
    <row r="216" spans="14:14" x14ac:dyDescent="0.25">
      <c r="N216" s="43"/>
    </row>
    <row r="217" spans="14:14" x14ac:dyDescent="0.25">
      <c r="N217" s="43"/>
    </row>
    <row r="218" spans="14:14" x14ac:dyDescent="0.25">
      <c r="N218" s="43"/>
    </row>
    <row r="219" spans="14:14" x14ac:dyDescent="0.25">
      <c r="N219" s="43"/>
    </row>
    <row r="220" spans="14:14" x14ac:dyDescent="0.25">
      <c r="N220" s="43"/>
    </row>
    <row r="221" spans="14:14" x14ac:dyDescent="0.25">
      <c r="N221" s="43"/>
    </row>
    <row r="222" spans="14:14" x14ac:dyDescent="0.25">
      <c r="N222" s="43"/>
    </row>
    <row r="223" spans="14:14" x14ac:dyDescent="0.25">
      <c r="N223" s="43"/>
    </row>
    <row r="224" spans="14:14" x14ac:dyDescent="0.25">
      <c r="N224" s="43"/>
    </row>
    <row r="225" spans="14:14" x14ac:dyDescent="0.25">
      <c r="N225" s="43"/>
    </row>
    <row r="226" spans="14:14" x14ac:dyDescent="0.25">
      <c r="N226" s="43"/>
    </row>
    <row r="227" spans="14:14" x14ac:dyDescent="0.25">
      <c r="N227" s="43"/>
    </row>
    <row r="228" spans="14:14" x14ac:dyDescent="0.25">
      <c r="N228" s="43"/>
    </row>
    <row r="229" spans="14:14" x14ac:dyDescent="0.25">
      <c r="N229" s="43"/>
    </row>
    <row r="230" spans="14:14" x14ac:dyDescent="0.25">
      <c r="N230" s="43"/>
    </row>
    <row r="231" spans="14:14" x14ac:dyDescent="0.25">
      <c r="N231" s="43"/>
    </row>
    <row r="232" spans="14:14" x14ac:dyDescent="0.25">
      <c r="N232" s="43"/>
    </row>
    <row r="233" spans="14:14" x14ac:dyDescent="0.25">
      <c r="N233" s="43"/>
    </row>
    <row r="234" spans="14:14" x14ac:dyDescent="0.25">
      <c r="N234" s="43"/>
    </row>
    <row r="235" spans="14:14" x14ac:dyDescent="0.25">
      <c r="N235" s="43"/>
    </row>
    <row r="236" spans="14:14" x14ac:dyDescent="0.25">
      <c r="N236" s="43"/>
    </row>
    <row r="237" spans="14:14" x14ac:dyDescent="0.25">
      <c r="N237" s="43"/>
    </row>
    <row r="238" spans="14:14" x14ac:dyDescent="0.25">
      <c r="N238" s="43"/>
    </row>
    <row r="239" spans="14:14" x14ac:dyDescent="0.25">
      <c r="N239" s="43"/>
    </row>
    <row r="240" spans="14:14" x14ac:dyDescent="0.25">
      <c r="N240" s="43"/>
    </row>
    <row r="241" spans="14:14" x14ac:dyDescent="0.25">
      <c r="N241" s="43"/>
    </row>
    <row r="242" spans="14:14" x14ac:dyDescent="0.25">
      <c r="N242" s="43"/>
    </row>
    <row r="243" spans="14:14" x14ac:dyDescent="0.25">
      <c r="N243" s="43"/>
    </row>
    <row r="244" spans="14:14" x14ac:dyDescent="0.25">
      <c r="N244" s="43"/>
    </row>
    <row r="245" spans="14:14" x14ac:dyDescent="0.25">
      <c r="N245" s="43"/>
    </row>
    <row r="246" spans="14:14" x14ac:dyDescent="0.25">
      <c r="N246" s="43"/>
    </row>
    <row r="247" spans="14:14" x14ac:dyDescent="0.25">
      <c r="N247" s="43"/>
    </row>
    <row r="248" spans="14:14" x14ac:dyDescent="0.25">
      <c r="N248" s="43"/>
    </row>
    <row r="249" spans="14:14" x14ac:dyDescent="0.25">
      <c r="N249" s="43"/>
    </row>
    <row r="250" spans="14:14" x14ac:dyDescent="0.25">
      <c r="N250" s="43"/>
    </row>
    <row r="251" spans="14:14" x14ac:dyDescent="0.25">
      <c r="N251" s="43"/>
    </row>
    <row r="252" spans="14:14" x14ac:dyDescent="0.25">
      <c r="N252" s="43"/>
    </row>
    <row r="253" spans="14:14" x14ac:dyDescent="0.25">
      <c r="N253" s="43"/>
    </row>
    <row r="254" spans="14:14" x14ac:dyDescent="0.25">
      <c r="N254" s="43"/>
    </row>
    <row r="255" spans="14:14" x14ac:dyDescent="0.25">
      <c r="N255" s="43"/>
    </row>
    <row r="256" spans="14:14" x14ac:dyDescent="0.25">
      <c r="N256" s="43"/>
    </row>
    <row r="257" spans="14:14" x14ac:dyDescent="0.25">
      <c r="N257" s="43"/>
    </row>
    <row r="258" spans="14:14" x14ac:dyDescent="0.25">
      <c r="N258" s="43"/>
    </row>
    <row r="259" spans="14:14" x14ac:dyDescent="0.25">
      <c r="N259" s="43"/>
    </row>
    <row r="260" spans="14:14" x14ac:dyDescent="0.25">
      <c r="N260" s="43"/>
    </row>
    <row r="261" spans="14:14" x14ac:dyDescent="0.25">
      <c r="N261" s="43"/>
    </row>
    <row r="262" spans="14:14" x14ac:dyDescent="0.25">
      <c r="N262" s="43"/>
    </row>
    <row r="263" spans="14:14" x14ac:dyDescent="0.25">
      <c r="N263" s="43"/>
    </row>
    <row r="264" spans="14:14" x14ac:dyDescent="0.25">
      <c r="N264" s="43"/>
    </row>
    <row r="265" spans="14:14" x14ac:dyDescent="0.25">
      <c r="N265" s="43"/>
    </row>
    <row r="266" spans="14:14" x14ac:dyDescent="0.25">
      <c r="N266" s="43"/>
    </row>
    <row r="267" spans="14:14" x14ac:dyDescent="0.25">
      <c r="N267" s="43"/>
    </row>
    <row r="268" spans="14:14" x14ac:dyDescent="0.25">
      <c r="N268" s="43"/>
    </row>
    <row r="269" spans="14:14" x14ac:dyDescent="0.25">
      <c r="N269" s="43"/>
    </row>
    <row r="270" spans="14:14" x14ac:dyDescent="0.25">
      <c r="N270" s="43"/>
    </row>
    <row r="271" spans="14:14" x14ac:dyDescent="0.25">
      <c r="N271" s="43"/>
    </row>
    <row r="272" spans="14:14" x14ac:dyDescent="0.25">
      <c r="N272" s="43"/>
    </row>
    <row r="273" spans="14:14" x14ac:dyDescent="0.25">
      <c r="N273" s="43"/>
    </row>
    <row r="274" spans="14:14" x14ac:dyDescent="0.25">
      <c r="N274" s="43"/>
    </row>
    <row r="275" spans="14:14" x14ac:dyDescent="0.25">
      <c r="N275" s="43"/>
    </row>
    <row r="276" spans="14:14" x14ac:dyDescent="0.25">
      <c r="N276" s="43"/>
    </row>
    <row r="277" spans="14:14" x14ac:dyDescent="0.25">
      <c r="N277" s="43"/>
    </row>
    <row r="278" spans="14:14" x14ac:dyDescent="0.25">
      <c r="N278" s="43"/>
    </row>
    <row r="279" spans="14:14" x14ac:dyDescent="0.25">
      <c r="N279" s="43"/>
    </row>
    <row r="280" spans="14:14" x14ac:dyDescent="0.25">
      <c r="N280" s="43"/>
    </row>
    <row r="281" spans="14:14" x14ac:dyDescent="0.25">
      <c r="N281" s="43"/>
    </row>
    <row r="282" spans="14:14" x14ac:dyDescent="0.25">
      <c r="N282" s="43"/>
    </row>
    <row r="283" spans="14:14" x14ac:dyDescent="0.25">
      <c r="N283" s="43"/>
    </row>
    <row r="284" spans="14:14" x14ac:dyDescent="0.25">
      <c r="N284" s="43"/>
    </row>
    <row r="285" spans="14:14" x14ac:dyDescent="0.25">
      <c r="N285" s="43"/>
    </row>
    <row r="286" spans="14:14" x14ac:dyDescent="0.25">
      <c r="N286" s="43"/>
    </row>
    <row r="287" spans="14:14" x14ac:dyDescent="0.25">
      <c r="N287" s="43"/>
    </row>
    <row r="288" spans="14:14" x14ac:dyDescent="0.25">
      <c r="N288" s="43"/>
    </row>
    <row r="289" spans="14:14" x14ac:dyDescent="0.25">
      <c r="N289" s="43"/>
    </row>
    <row r="290" spans="14:14" x14ac:dyDescent="0.25">
      <c r="N290" s="43"/>
    </row>
    <row r="291" spans="14:14" x14ac:dyDescent="0.25">
      <c r="N291" s="43"/>
    </row>
    <row r="292" spans="14:14" x14ac:dyDescent="0.25">
      <c r="N292" s="43"/>
    </row>
    <row r="293" spans="14:14" x14ac:dyDescent="0.25">
      <c r="N293" s="43"/>
    </row>
    <row r="294" spans="14:14" x14ac:dyDescent="0.25">
      <c r="N294" s="43"/>
    </row>
    <row r="295" spans="14:14" x14ac:dyDescent="0.25">
      <c r="N295" s="43"/>
    </row>
    <row r="296" spans="14:14" x14ac:dyDescent="0.25">
      <c r="N296" s="43"/>
    </row>
    <row r="297" spans="14:14" x14ac:dyDescent="0.25">
      <c r="N297" s="43"/>
    </row>
    <row r="298" spans="14:14" x14ac:dyDescent="0.25">
      <c r="N298" s="43"/>
    </row>
    <row r="299" spans="14:14" x14ac:dyDescent="0.25">
      <c r="N299" s="43"/>
    </row>
    <row r="300" spans="14:14" x14ac:dyDescent="0.25">
      <c r="N300" s="43"/>
    </row>
    <row r="301" spans="14:14" x14ac:dyDescent="0.25">
      <c r="N301" s="43"/>
    </row>
    <row r="302" spans="14:14" x14ac:dyDescent="0.25">
      <c r="N302" s="43"/>
    </row>
    <row r="303" spans="14:14" x14ac:dyDescent="0.25">
      <c r="N303" s="43"/>
    </row>
    <row r="304" spans="14:14" x14ac:dyDescent="0.25">
      <c r="N304" s="43"/>
    </row>
    <row r="305" spans="14:14" x14ac:dyDescent="0.25">
      <c r="N305" s="43"/>
    </row>
    <row r="306" spans="14:14" x14ac:dyDescent="0.25">
      <c r="N306" s="43"/>
    </row>
    <row r="307" spans="14:14" x14ac:dyDescent="0.25">
      <c r="N307" s="43"/>
    </row>
    <row r="308" spans="14:14" x14ac:dyDescent="0.25">
      <c r="N308" s="43"/>
    </row>
    <row r="309" spans="14:14" x14ac:dyDescent="0.25">
      <c r="N309" s="43"/>
    </row>
    <row r="310" spans="14:14" x14ac:dyDescent="0.25">
      <c r="N310" s="43"/>
    </row>
    <row r="311" spans="14:14" x14ac:dyDescent="0.25">
      <c r="N311" s="43"/>
    </row>
    <row r="312" spans="14:14" x14ac:dyDescent="0.25">
      <c r="N312" s="43"/>
    </row>
    <row r="313" spans="14:14" x14ac:dyDescent="0.25">
      <c r="N313" s="43"/>
    </row>
    <row r="314" spans="14:14" x14ac:dyDescent="0.25">
      <c r="N314" s="43"/>
    </row>
    <row r="315" spans="14:14" x14ac:dyDescent="0.25">
      <c r="N315" s="43"/>
    </row>
    <row r="316" spans="14:14" x14ac:dyDescent="0.25">
      <c r="N316" s="43"/>
    </row>
    <row r="317" spans="14:14" x14ac:dyDescent="0.25">
      <c r="N317" s="43"/>
    </row>
    <row r="318" spans="14:14" x14ac:dyDescent="0.25">
      <c r="N318" s="43"/>
    </row>
    <row r="319" spans="14:14" x14ac:dyDescent="0.25">
      <c r="N319" s="43"/>
    </row>
    <row r="320" spans="14:14" x14ac:dyDescent="0.25">
      <c r="N320" s="43"/>
    </row>
    <row r="321" spans="14:14" x14ac:dyDescent="0.25">
      <c r="N321" s="43"/>
    </row>
    <row r="322" spans="14:14" x14ac:dyDescent="0.25">
      <c r="N322" s="43"/>
    </row>
    <row r="323" spans="14:14" x14ac:dyDescent="0.25">
      <c r="N323" s="43"/>
    </row>
    <row r="324" spans="14:14" x14ac:dyDescent="0.25">
      <c r="N324" s="43"/>
    </row>
    <row r="325" spans="14:14" x14ac:dyDescent="0.25">
      <c r="N325" s="43"/>
    </row>
    <row r="326" spans="14:14" x14ac:dyDescent="0.25">
      <c r="N326" s="43"/>
    </row>
    <row r="327" spans="14:14" x14ac:dyDescent="0.25">
      <c r="N327" s="43"/>
    </row>
    <row r="328" spans="14:14" x14ac:dyDescent="0.25">
      <c r="N328" s="43"/>
    </row>
    <row r="329" spans="14:14" x14ac:dyDescent="0.25">
      <c r="N329" s="43"/>
    </row>
    <row r="330" spans="14:14" x14ac:dyDescent="0.25">
      <c r="N330" s="43"/>
    </row>
    <row r="331" spans="14:14" x14ac:dyDescent="0.25">
      <c r="N331" s="43"/>
    </row>
    <row r="332" spans="14:14" x14ac:dyDescent="0.25">
      <c r="N332" s="43"/>
    </row>
    <row r="333" spans="14:14" x14ac:dyDescent="0.25">
      <c r="N333" s="43"/>
    </row>
    <row r="334" spans="14:14" x14ac:dyDescent="0.25">
      <c r="N334" s="43"/>
    </row>
    <row r="335" spans="14:14" x14ac:dyDescent="0.25">
      <c r="N335" s="43"/>
    </row>
    <row r="336" spans="14:14" x14ac:dyDescent="0.25">
      <c r="N336" s="43"/>
    </row>
    <row r="337" spans="14:14" x14ac:dyDescent="0.25">
      <c r="N337" s="43"/>
    </row>
    <row r="338" spans="14:14" x14ac:dyDescent="0.25">
      <c r="N338" s="43"/>
    </row>
    <row r="339" spans="14:14" x14ac:dyDescent="0.25">
      <c r="N339" s="43"/>
    </row>
    <row r="340" spans="14:14" x14ac:dyDescent="0.25">
      <c r="N340" s="43"/>
    </row>
    <row r="341" spans="14:14" x14ac:dyDescent="0.25">
      <c r="N341" s="43"/>
    </row>
    <row r="342" spans="14:14" x14ac:dyDescent="0.25">
      <c r="N342" s="43"/>
    </row>
    <row r="343" spans="14:14" x14ac:dyDescent="0.25">
      <c r="N343" s="43"/>
    </row>
    <row r="344" spans="14:14" x14ac:dyDescent="0.25">
      <c r="N344" s="43"/>
    </row>
    <row r="345" spans="14:14" x14ac:dyDescent="0.25">
      <c r="N345" s="43"/>
    </row>
    <row r="346" spans="14:14" x14ac:dyDescent="0.25">
      <c r="N346" s="43"/>
    </row>
    <row r="347" spans="14:14" x14ac:dyDescent="0.25">
      <c r="N347" s="43"/>
    </row>
    <row r="348" spans="14:14" x14ac:dyDescent="0.25">
      <c r="N348" s="43"/>
    </row>
    <row r="349" spans="14:14" x14ac:dyDescent="0.25">
      <c r="N349" s="43"/>
    </row>
    <row r="350" spans="14:14" x14ac:dyDescent="0.25">
      <c r="N350" s="43"/>
    </row>
    <row r="351" spans="14:14" x14ac:dyDescent="0.25">
      <c r="N351" s="43"/>
    </row>
    <row r="352" spans="14:14" x14ac:dyDescent="0.25">
      <c r="N352" s="43"/>
    </row>
    <row r="353" spans="14:14" x14ac:dyDescent="0.25">
      <c r="N353" s="43"/>
    </row>
    <row r="354" spans="14:14" x14ac:dyDescent="0.25">
      <c r="N354" s="43"/>
    </row>
    <row r="355" spans="14:14" x14ac:dyDescent="0.25">
      <c r="N355" s="43"/>
    </row>
    <row r="356" spans="14:14" x14ac:dyDescent="0.25">
      <c r="N356" s="43"/>
    </row>
    <row r="357" spans="14:14" x14ac:dyDescent="0.25">
      <c r="N357" s="43"/>
    </row>
    <row r="358" spans="14:14" x14ac:dyDescent="0.25">
      <c r="N358" s="43"/>
    </row>
    <row r="359" spans="14:14" x14ac:dyDescent="0.25">
      <c r="N359" s="43"/>
    </row>
    <row r="360" spans="14:14" x14ac:dyDescent="0.25">
      <c r="N360" s="43"/>
    </row>
    <row r="361" spans="14:14" x14ac:dyDescent="0.25">
      <c r="N361" s="43"/>
    </row>
    <row r="362" spans="14:14" x14ac:dyDescent="0.25">
      <c r="N362" s="43"/>
    </row>
    <row r="363" spans="14:14" x14ac:dyDescent="0.25">
      <c r="N363" s="43"/>
    </row>
    <row r="364" spans="14:14" x14ac:dyDescent="0.25">
      <c r="N364" s="43"/>
    </row>
    <row r="365" spans="14:14" x14ac:dyDescent="0.25">
      <c r="N365" s="43"/>
    </row>
    <row r="366" spans="14:14" x14ac:dyDescent="0.25">
      <c r="N366" s="43"/>
    </row>
    <row r="367" spans="14:14" x14ac:dyDescent="0.25">
      <c r="N367" s="43"/>
    </row>
    <row r="368" spans="14:14" x14ac:dyDescent="0.25">
      <c r="N368" s="43"/>
    </row>
    <row r="369" spans="14:14" x14ac:dyDescent="0.25">
      <c r="N369" s="43"/>
    </row>
    <row r="370" spans="14:14" x14ac:dyDescent="0.25">
      <c r="N370" s="43"/>
    </row>
    <row r="371" spans="14:14" x14ac:dyDescent="0.25">
      <c r="N371" s="43"/>
    </row>
    <row r="372" spans="14:14" x14ac:dyDescent="0.25">
      <c r="N372" s="43"/>
    </row>
    <row r="373" spans="14:14" x14ac:dyDescent="0.25">
      <c r="N373" s="43"/>
    </row>
    <row r="374" spans="14:14" x14ac:dyDescent="0.25">
      <c r="N374" s="43"/>
    </row>
    <row r="375" spans="14:14" x14ac:dyDescent="0.25">
      <c r="N375" s="43"/>
    </row>
    <row r="376" spans="14:14" x14ac:dyDescent="0.25">
      <c r="N376" s="43"/>
    </row>
    <row r="377" spans="14:14" x14ac:dyDescent="0.25">
      <c r="N377" s="43"/>
    </row>
    <row r="378" spans="14:14" x14ac:dyDescent="0.25">
      <c r="N378" s="43"/>
    </row>
    <row r="379" spans="14:14" x14ac:dyDescent="0.25">
      <c r="N379" s="43"/>
    </row>
    <row r="380" spans="14:14" x14ac:dyDescent="0.25">
      <c r="N380" s="43"/>
    </row>
    <row r="381" spans="14:14" x14ac:dyDescent="0.25">
      <c r="N381" s="43"/>
    </row>
    <row r="382" spans="14:14" x14ac:dyDescent="0.25">
      <c r="N382" s="43"/>
    </row>
    <row r="383" spans="14:14" x14ac:dyDescent="0.25">
      <c r="N383" s="43"/>
    </row>
    <row r="384" spans="14:14" x14ac:dyDescent="0.25">
      <c r="N384" s="43"/>
    </row>
    <row r="385" spans="14:14" x14ac:dyDescent="0.25">
      <c r="N385" s="43"/>
    </row>
    <row r="386" spans="14:14" x14ac:dyDescent="0.25">
      <c r="N386" s="43"/>
    </row>
    <row r="387" spans="14:14" x14ac:dyDescent="0.25">
      <c r="N387" s="43"/>
    </row>
    <row r="388" spans="14:14" x14ac:dyDescent="0.25">
      <c r="N388" s="43"/>
    </row>
    <row r="389" spans="14:14" x14ac:dyDescent="0.25">
      <c r="N389" s="43"/>
    </row>
    <row r="390" spans="14:14" x14ac:dyDescent="0.25">
      <c r="N390" s="43"/>
    </row>
    <row r="391" spans="14:14" x14ac:dyDescent="0.25">
      <c r="N391" s="43"/>
    </row>
    <row r="392" spans="14:14" x14ac:dyDescent="0.25">
      <c r="N392" s="43"/>
    </row>
    <row r="393" spans="14:14" x14ac:dyDescent="0.25">
      <c r="N393" s="43"/>
    </row>
    <row r="394" spans="14:14" x14ac:dyDescent="0.25">
      <c r="N394" s="43"/>
    </row>
    <row r="395" spans="14:14" x14ac:dyDescent="0.25">
      <c r="N395" s="43"/>
    </row>
    <row r="396" spans="14:14" x14ac:dyDescent="0.25">
      <c r="N396" s="43"/>
    </row>
    <row r="397" spans="14:14" x14ac:dyDescent="0.25">
      <c r="N397" s="43"/>
    </row>
    <row r="398" spans="14:14" x14ac:dyDescent="0.25">
      <c r="N398" s="43"/>
    </row>
    <row r="399" spans="14:14" x14ac:dyDescent="0.25">
      <c r="N399" s="43"/>
    </row>
    <row r="400" spans="14:14" x14ac:dyDescent="0.25">
      <c r="N400" s="43"/>
    </row>
    <row r="401" spans="14:14" x14ac:dyDescent="0.25">
      <c r="N401" s="43"/>
    </row>
    <row r="402" spans="14:14" x14ac:dyDescent="0.25">
      <c r="N402" s="43"/>
    </row>
    <row r="403" spans="14:14" x14ac:dyDescent="0.25">
      <c r="N403" s="43"/>
    </row>
    <row r="404" spans="14:14" x14ac:dyDescent="0.25">
      <c r="N404" s="43"/>
    </row>
    <row r="405" spans="14:14" x14ac:dyDescent="0.25">
      <c r="N405" s="43"/>
    </row>
    <row r="406" spans="14:14" x14ac:dyDescent="0.25">
      <c r="N406" s="43"/>
    </row>
    <row r="407" spans="14:14" x14ac:dyDescent="0.25">
      <c r="N407" s="43"/>
    </row>
    <row r="408" spans="14:14" x14ac:dyDescent="0.25">
      <c r="N408" s="43"/>
    </row>
    <row r="409" spans="14:14" x14ac:dyDescent="0.25">
      <c r="N409" s="43"/>
    </row>
    <row r="410" spans="14:14" x14ac:dyDescent="0.25">
      <c r="N410" s="43"/>
    </row>
    <row r="411" spans="14:14" x14ac:dyDescent="0.25">
      <c r="N411" s="43"/>
    </row>
    <row r="412" spans="14:14" x14ac:dyDescent="0.25">
      <c r="N412" s="43"/>
    </row>
    <row r="413" spans="14:14" x14ac:dyDescent="0.25">
      <c r="N413" s="43"/>
    </row>
    <row r="414" spans="14:14" x14ac:dyDescent="0.25">
      <c r="N414" s="43"/>
    </row>
    <row r="415" spans="14:14" x14ac:dyDescent="0.25">
      <c r="N415" s="43"/>
    </row>
    <row r="416" spans="14:14" x14ac:dyDescent="0.25">
      <c r="N416" s="43"/>
    </row>
    <row r="417" spans="14:14" x14ac:dyDescent="0.25">
      <c r="N417" s="43"/>
    </row>
    <row r="418" spans="14:14" x14ac:dyDescent="0.25">
      <c r="N418" s="43"/>
    </row>
    <row r="419" spans="14:14" x14ac:dyDescent="0.25">
      <c r="N419" s="43"/>
    </row>
    <row r="420" spans="14:14" x14ac:dyDescent="0.25">
      <c r="N420" s="43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3 N108:N208">
    <cfRule type="expression" dxfId="15" priority="7">
      <formula>$O6=""</formula>
    </cfRule>
  </conditionalFormatting>
  <conditionalFormatting sqref="N107">
    <cfRule type="expression" dxfId="14" priority="6">
      <formula>$O107=""</formula>
    </cfRule>
  </conditionalFormatting>
  <conditionalFormatting sqref="N104">
    <cfRule type="expression" dxfId="13" priority="3">
      <formula>$O104=""</formula>
    </cfRule>
  </conditionalFormatting>
  <conditionalFormatting sqref="N90:N91 N97:N103">
    <cfRule type="expression" dxfId="12" priority="5">
      <formula>$O90=""</formula>
    </cfRule>
  </conditionalFormatting>
  <conditionalFormatting sqref="N106">
    <cfRule type="expression" dxfId="11" priority="4">
      <formula>$O105=""</formula>
    </cfRule>
  </conditionalFormatting>
  <conditionalFormatting sqref="N85:N89">
    <cfRule type="expression" dxfId="10" priority="2">
      <formula>$O85=""</formula>
    </cfRule>
  </conditionalFormatting>
  <conditionalFormatting sqref="N92:N96">
    <cfRule type="expression" dxfId="9" priority="1">
      <formula>$O92=""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opLeftCell="H232" workbookViewId="0">
      <selection activeCell="N236" sqref="N236:X250"/>
    </sheetView>
  </sheetViews>
  <sheetFormatPr defaultRowHeight="15" x14ac:dyDescent="0.25"/>
  <cols>
    <col min="1" max="1" width="13.7109375" style="110" customWidth="1"/>
    <col min="2" max="13" width="13.7109375" style="42" customWidth="1"/>
    <col min="14" max="14" width="11.85546875" style="42" bestFit="1" customWidth="1"/>
    <col min="15" max="22" width="22.28515625" style="42" customWidth="1"/>
    <col min="23" max="23" width="16.85546875" style="42" customWidth="1"/>
    <col min="24" max="24" width="20.28515625" style="42" customWidth="1"/>
    <col min="25" max="16384" width="9.140625" style="42"/>
  </cols>
  <sheetData>
    <row r="1" spans="1:24" s="100" customFormat="1" ht="63.95" customHeight="1" x14ac:dyDescent="0.25">
      <c r="A1" s="99"/>
      <c r="N1" s="101" t="s">
        <v>42</v>
      </c>
      <c r="O1" s="102" t="s">
        <v>43</v>
      </c>
      <c r="P1" s="102" t="s">
        <v>44</v>
      </c>
      <c r="Q1" s="102" t="s">
        <v>45</v>
      </c>
      <c r="R1" s="103" t="s">
        <v>46</v>
      </c>
      <c r="S1" s="103" t="s">
        <v>47</v>
      </c>
      <c r="T1" s="103" t="s">
        <v>48</v>
      </c>
      <c r="U1" s="102" t="s">
        <v>49</v>
      </c>
      <c r="V1" s="102" t="s">
        <v>50</v>
      </c>
      <c r="W1" s="102" t="s">
        <v>51</v>
      </c>
      <c r="X1" s="102" t="s">
        <v>52</v>
      </c>
    </row>
    <row r="2" spans="1:24" ht="15.75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N2" s="106">
        <v>36556</v>
      </c>
      <c r="O2" s="107">
        <v>192</v>
      </c>
      <c r="P2" s="107">
        <v>21</v>
      </c>
      <c r="Q2" s="107">
        <v>171</v>
      </c>
      <c r="R2" s="108">
        <v>498551943</v>
      </c>
      <c r="S2" s="108">
        <v>256537156</v>
      </c>
      <c r="T2" s="108">
        <v>242014787</v>
      </c>
      <c r="U2" s="109" t="s">
        <v>15</v>
      </c>
      <c r="V2" s="109" t="s">
        <v>15</v>
      </c>
      <c r="W2" s="109" t="s">
        <v>15</v>
      </c>
      <c r="X2" s="109" t="s">
        <v>15</v>
      </c>
    </row>
    <row r="3" spans="1:24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N3" s="106">
        <v>36585</v>
      </c>
      <c r="O3" s="107">
        <v>151</v>
      </c>
      <c r="P3" s="107">
        <v>24</v>
      </c>
      <c r="Q3" s="107">
        <v>127</v>
      </c>
      <c r="R3" s="108">
        <v>555127898</v>
      </c>
      <c r="S3" s="108">
        <v>376526556</v>
      </c>
      <c r="T3" s="108">
        <v>178601342</v>
      </c>
      <c r="U3" s="109" t="s">
        <v>15</v>
      </c>
      <c r="V3" s="109" t="s">
        <v>15</v>
      </c>
      <c r="W3" s="109" t="s">
        <v>15</v>
      </c>
      <c r="X3" s="109" t="s">
        <v>15</v>
      </c>
    </row>
    <row r="4" spans="1:24" ht="15.75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N4" s="106">
        <v>36616</v>
      </c>
      <c r="O4" s="107">
        <v>229</v>
      </c>
      <c r="P4" s="107">
        <v>34</v>
      </c>
      <c r="Q4" s="107">
        <v>195</v>
      </c>
      <c r="R4" s="108">
        <v>660592934</v>
      </c>
      <c r="S4" s="108">
        <v>382522934</v>
      </c>
      <c r="T4" s="108">
        <v>278070000</v>
      </c>
      <c r="U4" s="109" t="s">
        <v>15</v>
      </c>
      <c r="V4" s="109" t="s">
        <v>15</v>
      </c>
      <c r="W4" s="109" t="s">
        <v>15</v>
      </c>
      <c r="X4" s="109" t="s">
        <v>15</v>
      </c>
    </row>
    <row r="5" spans="1:24" ht="15.75" x14ac:dyDescent="0.2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N5" s="106">
        <v>36646</v>
      </c>
      <c r="O5" s="107">
        <v>181</v>
      </c>
      <c r="P5" s="107">
        <v>29</v>
      </c>
      <c r="Q5" s="107">
        <v>152</v>
      </c>
      <c r="R5" s="108">
        <v>476116242</v>
      </c>
      <c r="S5" s="108">
        <v>253003500</v>
      </c>
      <c r="T5" s="108">
        <v>223112742</v>
      </c>
      <c r="U5" s="109" t="s">
        <v>15</v>
      </c>
      <c r="V5" s="109" t="s">
        <v>15</v>
      </c>
      <c r="W5" s="109" t="s">
        <v>15</v>
      </c>
      <c r="X5" s="109" t="s">
        <v>15</v>
      </c>
    </row>
    <row r="6" spans="1:24" ht="15.75" x14ac:dyDescent="0.25">
      <c r="N6" s="106">
        <v>36677</v>
      </c>
      <c r="O6" s="107">
        <v>211</v>
      </c>
      <c r="P6" s="107">
        <v>35</v>
      </c>
      <c r="Q6" s="107">
        <v>176</v>
      </c>
      <c r="R6" s="108">
        <v>1052064629</v>
      </c>
      <c r="S6" s="108">
        <v>798545240</v>
      </c>
      <c r="T6" s="108">
        <v>253519389</v>
      </c>
      <c r="U6" s="109" t="s">
        <v>15</v>
      </c>
      <c r="V6" s="109" t="s">
        <v>15</v>
      </c>
      <c r="W6" s="109" t="s">
        <v>15</v>
      </c>
      <c r="X6" s="109" t="s">
        <v>15</v>
      </c>
    </row>
    <row r="7" spans="1:24" ht="15.75" x14ac:dyDescent="0.25">
      <c r="A7" s="182" t="s">
        <v>91</v>
      </c>
      <c r="B7" s="182"/>
      <c r="C7" s="182"/>
      <c r="D7" s="182"/>
      <c r="E7" s="182"/>
      <c r="F7" s="182"/>
      <c r="G7" s="93"/>
      <c r="H7" s="182" t="s">
        <v>92</v>
      </c>
      <c r="I7" s="182"/>
      <c r="J7" s="182"/>
      <c r="K7" s="182"/>
      <c r="L7" s="182"/>
      <c r="M7" s="182"/>
      <c r="N7" s="106">
        <v>36707</v>
      </c>
      <c r="O7" s="107">
        <v>243</v>
      </c>
      <c r="P7" s="107">
        <v>45</v>
      </c>
      <c r="Q7" s="107">
        <v>198</v>
      </c>
      <c r="R7" s="108">
        <v>812109941</v>
      </c>
      <c r="S7" s="108">
        <v>501733017</v>
      </c>
      <c r="T7" s="108">
        <v>310376924</v>
      </c>
      <c r="U7" s="109" t="s">
        <v>15</v>
      </c>
      <c r="V7" s="109" t="s">
        <v>15</v>
      </c>
      <c r="W7" s="109" t="s">
        <v>15</v>
      </c>
      <c r="X7" s="109" t="s">
        <v>15</v>
      </c>
    </row>
    <row r="8" spans="1:24" ht="15.75" x14ac:dyDescent="0.25">
      <c r="N8" s="106">
        <v>36738</v>
      </c>
      <c r="O8" s="107">
        <v>205</v>
      </c>
      <c r="P8" s="107">
        <v>28</v>
      </c>
      <c r="Q8" s="107">
        <v>177</v>
      </c>
      <c r="R8" s="108">
        <v>731278959</v>
      </c>
      <c r="S8" s="108">
        <v>460677450</v>
      </c>
      <c r="T8" s="108">
        <v>270601509</v>
      </c>
      <c r="U8" s="109" t="s">
        <v>15</v>
      </c>
      <c r="V8" s="109" t="s">
        <v>15</v>
      </c>
      <c r="W8" s="109" t="s">
        <v>15</v>
      </c>
      <c r="X8" s="109" t="s">
        <v>15</v>
      </c>
    </row>
    <row r="9" spans="1:24" ht="15.75" x14ac:dyDescent="0.25">
      <c r="N9" s="106">
        <v>36769</v>
      </c>
      <c r="O9" s="107">
        <v>238</v>
      </c>
      <c r="P9" s="107">
        <v>41</v>
      </c>
      <c r="Q9" s="107">
        <v>197</v>
      </c>
      <c r="R9" s="108">
        <v>1044422538</v>
      </c>
      <c r="S9" s="108">
        <v>724463506</v>
      </c>
      <c r="T9" s="108">
        <v>319959032</v>
      </c>
      <c r="U9" s="109" t="s">
        <v>15</v>
      </c>
      <c r="V9" s="109" t="s">
        <v>15</v>
      </c>
      <c r="W9" s="109" t="s">
        <v>15</v>
      </c>
      <c r="X9" s="109" t="s">
        <v>15</v>
      </c>
    </row>
    <row r="10" spans="1:24" ht="15.75" x14ac:dyDescent="0.25">
      <c r="N10" s="106">
        <v>36799</v>
      </c>
      <c r="O10" s="107">
        <v>227</v>
      </c>
      <c r="P10" s="107">
        <v>45</v>
      </c>
      <c r="Q10" s="107">
        <v>182</v>
      </c>
      <c r="R10" s="108">
        <v>1236525623</v>
      </c>
      <c r="S10" s="108">
        <v>968262614</v>
      </c>
      <c r="T10" s="108">
        <v>268263009</v>
      </c>
      <c r="U10" s="109" t="s">
        <v>15</v>
      </c>
      <c r="V10" s="109" t="s">
        <v>15</v>
      </c>
      <c r="W10" s="109" t="s">
        <v>15</v>
      </c>
      <c r="X10" s="109" t="s">
        <v>15</v>
      </c>
    </row>
    <row r="11" spans="1:24" ht="15.75" x14ac:dyDescent="0.25">
      <c r="N11" s="106">
        <v>36830</v>
      </c>
      <c r="O11" s="107">
        <v>210</v>
      </c>
      <c r="P11" s="107">
        <v>41</v>
      </c>
      <c r="Q11" s="107">
        <v>169</v>
      </c>
      <c r="R11" s="108">
        <v>761753151</v>
      </c>
      <c r="S11" s="108">
        <v>495313420</v>
      </c>
      <c r="T11" s="108">
        <v>266439731</v>
      </c>
      <c r="U11" s="109" t="s">
        <v>15</v>
      </c>
      <c r="V11" s="109" t="s">
        <v>15</v>
      </c>
      <c r="W11" s="109" t="s">
        <v>15</v>
      </c>
      <c r="X11" s="109" t="s">
        <v>15</v>
      </c>
    </row>
    <row r="12" spans="1:24" ht="15.75" x14ac:dyDescent="0.25">
      <c r="N12" s="106">
        <v>36860</v>
      </c>
      <c r="O12" s="107">
        <v>202</v>
      </c>
      <c r="P12" s="107">
        <v>47</v>
      </c>
      <c r="Q12" s="107">
        <v>155</v>
      </c>
      <c r="R12" s="108">
        <v>1500795583</v>
      </c>
      <c r="S12" s="108">
        <v>1267053612</v>
      </c>
      <c r="T12" s="108">
        <v>233741971</v>
      </c>
      <c r="U12" s="109" t="s">
        <v>15</v>
      </c>
      <c r="V12" s="109" t="s">
        <v>15</v>
      </c>
      <c r="W12" s="109" t="s">
        <v>15</v>
      </c>
      <c r="X12" s="109" t="s">
        <v>15</v>
      </c>
    </row>
    <row r="13" spans="1:24" ht="15.75" x14ac:dyDescent="0.25">
      <c r="N13" s="106">
        <v>36891</v>
      </c>
      <c r="O13" s="107">
        <v>335</v>
      </c>
      <c r="P13" s="107">
        <v>96</v>
      </c>
      <c r="Q13" s="107">
        <v>239</v>
      </c>
      <c r="R13" s="108">
        <v>2201126798</v>
      </c>
      <c r="S13" s="108">
        <v>1839117089</v>
      </c>
      <c r="T13" s="108">
        <v>362009709</v>
      </c>
      <c r="U13" s="109" t="s">
        <v>15</v>
      </c>
      <c r="V13" s="109" t="s">
        <v>15</v>
      </c>
      <c r="W13" s="109" t="s">
        <v>15</v>
      </c>
      <c r="X13" s="109" t="s">
        <v>15</v>
      </c>
    </row>
    <row r="14" spans="1:24" ht="15.75" x14ac:dyDescent="0.25">
      <c r="N14" s="106">
        <v>36922</v>
      </c>
      <c r="O14" s="107">
        <v>248</v>
      </c>
      <c r="P14" s="107">
        <v>42</v>
      </c>
      <c r="Q14" s="107">
        <v>206</v>
      </c>
      <c r="R14" s="108">
        <v>1215926455</v>
      </c>
      <c r="S14" s="108">
        <v>820154465</v>
      </c>
      <c r="T14" s="108">
        <v>395771990</v>
      </c>
      <c r="U14" s="109" t="s">
        <v>15</v>
      </c>
      <c r="V14" s="109" t="s">
        <v>15</v>
      </c>
      <c r="W14" s="109" t="s">
        <v>15</v>
      </c>
      <c r="X14" s="109" t="s">
        <v>15</v>
      </c>
    </row>
    <row r="15" spans="1:24" ht="15.75" x14ac:dyDescent="0.25">
      <c r="N15" s="106">
        <v>36950</v>
      </c>
      <c r="O15" s="107">
        <v>222</v>
      </c>
      <c r="P15" s="107">
        <v>32</v>
      </c>
      <c r="Q15" s="107">
        <v>190</v>
      </c>
      <c r="R15" s="108">
        <v>797098056</v>
      </c>
      <c r="S15" s="108">
        <v>512559694</v>
      </c>
      <c r="T15" s="108">
        <v>284538362</v>
      </c>
      <c r="U15" s="109" t="s">
        <v>15</v>
      </c>
      <c r="V15" s="109" t="s">
        <v>15</v>
      </c>
      <c r="W15" s="109" t="s">
        <v>15</v>
      </c>
      <c r="X15" s="109" t="s">
        <v>15</v>
      </c>
    </row>
    <row r="16" spans="1:24" ht="15.75" x14ac:dyDescent="0.25">
      <c r="N16" s="106">
        <v>36981</v>
      </c>
      <c r="O16" s="107">
        <v>279</v>
      </c>
      <c r="P16" s="107">
        <v>42</v>
      </c>
      <c r="Q16" s="107">
        <v>237</v>
      </c>
      <c r="R16" s="108">
        <v>895229145</v>
      </c>
      <c r="S16" s="108">
        <v>505954040</v>
      </c>
      <c r="T16" s="108">
        <v>389275105</v>
      </c>
      <c r="U16" s="109" t="s">
        <v>15</v>
      </c>
      <c r="V16" s="109" t="s">
        <v>15</v>
      </c>
      <c r="W16" s="109" t="s">
        <v>15</v>
      </c>
      <c r="X16" s="109" t="s">
        <v>15</v>
      </c>
    </row>
    <row r="17" spans="1:24" ht="15.75" x14ac:dyDescent="0.25">
      <c r="N17" s="106">
        <v>37011</v>
      </c>
      <c r="O17" s="107">
        <v>252</v>
      </c>
      <c r="P17" s="107">
        <v>40</v>
      </c>
      <c r="Q17" s="107">
        <v>212</v>
      </c>
      <c r="R17" s="108">
        <v>1131586861</v>
      </c>
      <c r="S17" s="108">
        <v>841599604</v>
      </c>
      <c r="T17" s="108">
        <v>289987257</v>
      </c>
      <c r="U17" s="109" t="s">
        <v>15</v>
      </c>
      <c r="V17" s="109" t="s">
        <v>15</v>
      </c>
      <c r="W17" s="109" t="s">
        <v>15</v>
      </c>
      <c r="X17" s="109" t="s">
        <v>15</v>
      </c>
    </row>
    <row r="18" spans="1:24" ht="15.75" x14ac:dyDescent="0.25">
      <c r="N18" s="106">
        <v>37042</v>
      </c>
      <c r="O18" s="107">
        <v>317</v>
      </c>
      <c r="P18" s="107">
        <v>65</v>
      </c>
      <c r="Q18" s="107">
        <v>252</v>
      </c>
      <c r="R18" s="108">
        <v>1111066728</v>
      </c>
      <c r="S18" s="108">
        <v>683096265</v>
      </c>
      <c r="T18" s="108">
        <v>427970463</v>
      </c>
      <c r="U18" s="109" t="s">
        <v>15</v>
      </c>
      <c r="V18" s="109" t="s">
        <v>15</v>
      </c>
      <c r="W18" s="109" t="s">
        <v>15</v>
      </c>
      <c r="X18" s="109" t="s">
        <v>15</v>
      </c>
    </row>
    <row r="19" spans="1:24" ht="15.75" x14ac:dyDescent="0.25">
      <c r="N19" s="106">
        <v>37072</v>
      </c>
      <c r="O19" s="107">
        <v>365</v>
      </c>
      <c r="P19" s="107">
        <v>56</v>
      </c>
      <c r="Q19" s="107">
        <v>309</v>
      </c>
      <c r="R19" s="108">
        <v>1222008967</v>
      </c>
      <c r="S19" s="108">
        <v>753964395</v>
      </c>
      <c r="T19" s="108">
        <v>468044572</v>
      </c>
      <c r="U19" s="109" t="s">
        <v>15</v>
      </c>
      <c r="V19" s="109" t="s">
        <v>15</v>
      </c>
      <c r="W19" s="109" t="s">
        <v>15</v>
      </c>
      <c r="X19" s="109" t="s">
        <v>15</v>
      </c>
    </row>
    <row r="20" spans="1:24" ht="15.75" x14ac:dyDescent="0.25">
      <c r="N20" s="106">
        <v>37103</v>
      </c>
      <c r="O20" s="107">
        <v>302</v>
      </c>
      <c r="P20" s="107">
        <v>41</v>
      </c>
      <c r="Q20" s="107">
        <v>261</v>
      </c>
      <c r="R20" s="108">
        <v>906301445</v>
      </c>
      <c r="S20" s="108">
        <v>510997992</v>
      </c>
      <c r="T20" s="108">
        <v>395303453</v>
      </c>
      <c r="U20" s="109" t="s">
        <v>15</v>
      </c>
      <c r="V20" s="109" t="s">
        <v>15</v>
      </c>
      <c r="W20" s="109" t="s">
        <v>15</v>
      </c>
      <c r="X20" s="109" t="s">
        <v>15</v>
      </c>
    </row>
    <row r="21" spans="1:24" ht="15.75" x14ac:dyDescent="0.25">
      <c r="N21" s="106">
        <v>37134</v>
      </c>
      <c r="O21" s="107">
        <v>390</v>
      </c>
      <c r="P21" s="107">
        <v>49</v>
      </c>
      <c r="Q21" s="107">
        <v>341</v>
      </c>
      <c r="R21" s="108">
        <v>1135308832</v>
      </c>
      <c r="S21" s="108">
        <v>625652241</v>
      </c>
      <c r="T21" s="108">
        <v>509656591</v>
      </c>
      <c r="U21" s="109" t="s">
        <v>15</v>
      </c>
      <c r="V21" s="109" t="s">
        <v>15</v>
      </c>
      <c r="W21" s="109" t="s">
        <v>15</v>
      </c>
      <c r="X21" s="109" t="s">
        <v>15</v>
      </c>
    </row>
    <row r="22" spans="1:24" ht="15.75" x14ac:dyDescent="0.25">
      <c r="N22" s="106">
        <v>37164</v>
      </c>
      <c r="O22" s="107">
        <v>295</v>
      </c>
      <c r="P22" s="107">
        <v>44</v>
      </c>
      <c r="Q22" s="107">
        <v>251</v>
      </c>
      <c r="R22" s="108">
        <v>939391459</v>
      </c>
      <c r="S22" s="108">
        <v>521747617</v>
      </c>
      <c r="T22" s="108">
        <v>417643842</v>
      </c>
      <c r="U22" s="109" t="s">
        <v>15</v>
      </c>
      <c r="V22" s="109" t="s">
        <v>15</v>
      </c>
      <c r="W22" s="109" t="s">
        <v>15</v>
      </c>
      <c r="X22" s="109" t="s">
        <v>15</v>
      </c>
    </row>
    <row r="23" spans="1:24" ht="15.75" x14ac:dyDescent="0.25">
      <c r="N23" s="106">
        <v>37195</v>
      </c>
      <c r="O23" s="107">
        <v>322</v>
      </c>
      <c r="P23" s="107">
        <v>41</v>
      </c>
      <c r="Q23" s="107">
        <v>281</v>
      </c>
      <c r="R23" s="108">
        <v>825729643</v>
      </c>
      <c r="S23" s="108">
        <v>424772500</v>
      </c>
      <c r="T23" s="108">
        <v>400957143</v>
      </c>
      <c r="U23" s="109" t="s">
        <v>15</v>
      </c>
      <c r="V23" s="109" t="s">
        <v>15</v>
      </c>
      <c r="W23" s="109" t="s">
        <v>15</v>
      </c>
      <c r="X23" s="109" t="s">
        <v>15</v>
      </c>
    </row>
    <row r="24" spans="1:24" ht="15.75" x14ac:dyDescent="0.25">
      <c r="N24" s="106">
        <v>37225</v>
      </c>
      <c r="O24" s="107">
        <v>308</v>
      </c>
      <c r="P24" s="107">
        <v>42</v>
      </c>
      <c r="Q24" s="107">
        <v>266</v>
      </c>
      <c r="R24" s="108">
        <v>879032477</v>
      </c>
      <c r="S24" s="108">
        <v>470538930</v>
      </c>
      <c r="T24" s="108">
        <v>408493547</v>
      </c>
      <c r="U24" s="109" t="s">
        <v>15</v>
      </c>
      <c r="V24" s="109" t="s">
        <v>15</v>
      </c>
      <c r="W24" s="109" t="s">
        <v>15</v>
      </c>
      <c r="X24" s="109" t="s">
        <v>15</v>
      </c>
    </row>
    <row r="25" spans="1:24" ht="15.75" x14ac:dyDescent="0.25">
      <c r="N25" s="106">
        <v>37256</v>
      </c>
      <c r="O25" s="107">
        <v>373</v>
      </c>
      <c r="P25" s="107">
        <v>59</v>
      </c>
      <c r="Q25" s="107">
        <v>314</v>
      </c>
      <c r="R25" s="108">
        <v>1590052480</v>
      </c>
      <c r="S25" s="108">
        <v>1114527874</v>
      </c>
      <c r="T25" s="108">
        <v>475524606</v>
      </c>
      <c r="U25" s="109" t="s">
        <v>15</v>
      </c>
      <c r="V25" s="109" t="s">
        <v>15</v>
      </c>
      <c r="W25" s="109" t="s">
        <v>15</v>
      </c>
      <c r="X25" s="109" t="s">
        <v>15</v>
      </c>
    </row>
    <row r="26" spans="1:24" ht="15.75" x14ac:dyDescent="0.25">
      <c r="N26" s="106">
        <v>37287</v>
      </c>
      <c r="O26" s="107">
        <v>331</v>
      </c>
      <c r="P26" s="107">
        <v>41</v>
      </c>
      <c r="Q26" s="107">
        <v>290</v>
      </c>
      <c r="R26" s="108">
        <v>849915000</v>
      </c>
      <c r="S26" s="108">
        <v>463284099</v>
      </c>
      <c r="T26" s="108">
        <v>386630901</v>
      </c>
      <c r="U26" s="109" t="s">
        <v>15</v>
      </c>
      <c r="V26" s="109" t="s">
        <v>15</v>
      </c>
      <c r="W26" s="109" t="s">
        <v>15</v>
      </c>
      <c r="X26" s="109" t="s">
        <v>15</v>
      </c>
    </row>
    <row r="27" spans="1:24" ht="15.75" x14ac:dyDescent="0.25">
      <c r="A27" s="182" t="s">
        <v>93</v>
      </c>
      <c r="B27" s="182"/>
      <c r="C27" s="182"/>
      <c r="D27" s="182"/>
      <c r="E27" s="182"/>
      <c r="F27" s="182"/>
      <c r="N27" s="106">
        <v>37315</v>
      </c>
      <c r="O27" s="107">
        <v>283</v>
      </c>
      <c r="P27" s="107">
        <v>26</v>
      </c>
      <c r="Q27" s="107">
        <v>257</v>
      </c>
      <c r="R27" s="108">
        <v>729354559</v>
      </c>
      <c r="S27" s="108">
        <v>343907020</v>
      </c>
      <c r="T27" s="108">
        <v>385447539</v>
      </c>
      <c r="U27" s="109" t="s">
        <v>15</v>
      </c>
      <c r="V27" s="109" t="s">
        <v>15</v>
      </c>
      <c r="W27" s="109" t="s">
        <v>15</v>
      </c>
      <c r="X27" s="109" t="s">
        <v>15</v>
      </c>
    </row>
    <row r="28" spans="1:24" ht="15.75" x14ac:dyDescent="0.25">
      <c r="N28" s="106">
        <v>37346</v>
      </c>
      <c r="O28" s="107">
        <v>363</v>
      </c>
      <c r="P28" s="107">
        <v>57</v>
      </c>
      <c r="Q28" s="107">
        <v>306</v>
      </c>
      <c r="R28" s="108">
        <v>1143629740</v>
      </c>
      <c r="S28" s="108">
        <v>660992256</v>
      </c>
      <c r="T28" s="108">
        <v>482637484</v>
      </c>
      <c r="U28" s="109" t="s">
        <v>15</v>
      </c>
      <c r="V28" s="109" t="s">
        <v>15</v>
      </c>
      <c r="W28" s="109" t="s">
        <v>15</v>
      </c>
      <c r="X28" s="109" t="s">
        <v>15</v>
      </c>
    </row>
    <row r="29" spans="1:24" ht="15.75" x14ac:dyDescent="0.25">
      <c r="N29" s="106">
        <v>37376</v>
      </c>
      <c r="O29" s="107">
        <v>366</v>
      </c>
      <c r="P29" s="107">
        <v>37</v>
      </c>
      <c r="Q29" s="107">
        <v>329</v>
      </c>
      <c r="R29" s="108">
        <v>885655792</v>
      </c>
      <c r="S29" s="108">
        <v>384324125</v>
      </c>
      <c r="T29" s="108">
        <v>501331667</v>
      </c>
      <c r="U29" s="109" t="s">
        <v>15</v>
      </c>
      <c r="V29" s="109" t="s">
        <v>15</v>
      </c>
      <c r="W29" s="109" t="s">
        <v>15</v>
      </c>
      <c r="X29" s="109" t="s">
        <v>15</v>
      </c>
    </row>
    <row r="30" spans="1:24" ht="15.75" x14ac:dyDescent="0.25">
      <c r="N30" s="106">
        <v>37407</v>
      </c>
      <c r="O30" s="107">
        <v>474</v>
      </c>
      <c r="P30" s="107">
        <v>60</v>
      </c>
      <c r="Q30" s="107">
        <v>414</v>
      </c>
      <c r="R30" s="108">
        <v>1444704346</v>
      </c>
      <c r="S30" s="108">
        <v>845518933</v>
      </c>
      <c r="T30" s="108">
        <v>599185413</v>
      </c>
      <c r="U30" s="109" t="s">
        <v>15</v>
      </c>
      <c r="V30" s="109" t="s">
        <v>15</v>
      </c>
      <c r="W30" s="109" t="s">
        <v>15</v>
      </c>
      <c r="X30" s="109" t="s">
        <v>15</v>
      </c>
    </row>
    <row r="31" spans="1:24" ht="15.75" x14ac:dyDescent="0.25">
      <c r="N31" s="106">
        <v>37437</v>
      </c>
      <c r="O31" s="107">
        <v>431</v>
      </c>
      <c r="P31" s="107">
        <v>68</v>
      </c>
      <c r="Q31" s="107">
        <v>363</v>
      </c>
      <c r="R31" s="108">
        <v>1691502112</v>
      </c>
      <c r="S31" s="108">
        <v>1050948367</v>
      </c>
      <c r="T31" s="108">
        <v>640553745</v>
      </c>
      <c r="U31" s="109" t="s">
        <v>15</v>
      </c>
      <c r="V31" s="109" t="s">
        <v>15</v>
      </c>
      <c r="W31" s="109" t="s">
        <v>15</v>
      </c>
      <c r="X31" s="109" t="s">
        <v>15</v>
      </c>
    </row>
    <row r="32" spans="1:24" ht="15.75" x14ac:dyDescent="0.25">
      <c r="N32" s="106">
        <v>37468</v>
      </c>
      <c r="O32" s="107">
        <v>431</v>
      </c>
      <c r="P32" s="107">
        <v>48</v>
      </c>
      <c r="Q32" s="107">
        <v>383</v>
      </c>
      <c r="R32" s="108">
        <v>1197663772</v>
      </c>
      <c r="S32" s="108">
        <v>583272655</v>
      </c>
      <c r="T32" s="108">
        <v>614391117</v>
      </c>
      <c r="U32" s="109" t="s">
        <v>15</v>
      </c>
      <c r="V32" s="109" t="s">
        <v>15</v>
      </c>
      <c r="W32" s="109" t="s">
        <v>15</v>
      </c>
      <c r="X32" s="109" t="s">
        <v>15</v>
      </c>
    </row>
    <row r="33" spans="14:24" ht="15.75" x14ac:dyDescent="0.25">
      <c r="N33" s="106">
        <v>37499</v>
      </c>
      <c r="O33" s="107">
        <v>497</v>
      </c>
      <c r="P33" s="107">
        <v>65</v>
      </c>
      <c r="Q33" s="107">
        <v>432</v>
      </c>
      <c r="R33" s="108">
        <v>1627761653</v>
      </c>
      <c r="S33" s="108">
        <v>946448493</v>
      </c>
      <c r="T33" s="108">
        <v>681313160</v>
      </c>
      <c r="U33" s="109" t="s">
        <v>15</v>
      </c>
      <c r="V33" s="109" t="s">
        <v>15</v>
      </c>
      <c r="W33" s="109" t="s">
        <v>15</v>
      </c>
      <c r="X33" s="109" t="s">
        <v>15</v>
      </c>
    </row>
    <row r="34" spans="14:24" ht="15.75" x14ac:dyDescent="0.25">
      <c r="N34" s="106">
        <v>37529</v>
      </c>
      <c r="O34" s="107">
        <v>433</v>
      </c>
      <c r="P34" s="107">
        <v>65</v>
      </c>
      <c r="Q34" s="107">
        <v>368</v>
      </c>
      <c r="R34" s="108">
        <v>1600796444</v>
      </c>
      <c r="S34" s="108">
        <v>994429907</v>
      </c>
      <c r="T34" s="108">
        <v>606366537</v>
      </c>
      <c r="U34" s="109" t="s">
        <v>15</v>
      </c>
      <c r="V34" s="109" t="s">
        <v>15</v>
      </c>
      <c r="W34" s="109" t="s">
        <v>15</v>
      </c>
      <c r="X34" s="109" t="s">
        <v>15</v>
      </c>
    </row>
    <row r="35" spans="14:24" ht="15.75" x14ac:dyDescent="0.25">
      <c r="N35" s="106">
        <v>37560</v>
      </c>
      <c r="O35" s="107">
        <v>462</v>
      </c>
      <c r="P35" s="107">
        <v>68</v>
      </c>
      <c r="Q35" s="107">
        <v>394</v>
      </c>
      <c r="R35" s="108">
        <v>1474245491</v>
      </c>
      <c r="S35" s="108">
        <v>891464033</v>
      </c>
      <c r="T35" s="108">
        <v>582781458</v>
      </c>
      <c r="U35" s="109" t="s">
        <v>15</v>
      </c>
      <c r="V35" s="109" t="s">
        <v>15</v>
      </c>
      <c r="W35" s="109" t="s">
        <v>15</v>
      </c>
      <c r="X35" s="109" t="s">
        <v>15</v>
      </c>
    </row>
    <row r="36" spans="14:24" ht="15.75" x14ac:dyDescent="0.25">
      <c r="N36" s="106">
        <v>37590</v>
      </c>
      <c r="O36" s="107">
        <v>401</v>
      </c>
      <c r="P36" s="107">
        <v>69</v>
      </c>
      <c r="Q36" s="107">
        <v>332</v>
      </c>
      <c r="R36" s="108">
        <v>1430693151</v>
      </c>
      <c r="S36" s="108">
        <v>898493558</v>
      </c>
      <c r="T36" s="108">
        <v>532199593</v>
      </c>
      <c r="U36" s="109" t="s">
        <v>15</v>
      </c>
      <c r="V36" s="109" t="s">
        <v>15</v>
      </c>
      <c r="W36" s="109" t="s">
        <v>15</v>
      </c>
      <c r="X36" s="109" t="s">
        <v>15</v>
      </c>
    </row>
    <row r="37" spans="14:24" ht="15.75" x14ac:dyDescent="0.25">
      <c r="N37" s="106">
        <v>37621</v>
      </c>
      <c r="O37" s="107">
        <v>594</v>
      </c>
      <c r="P37" s="107">
        <v>111</v>
      </c>
      <c r="Q37" s="107">
        <v>483</v>
      </c>
      <c r="R37" s="108">
        <v>2638201238</v>
      </c>
      <c r="S37" s="108">
        <v>1819331076</v>
      </c>
      <c r="T37" s="108">
        <v>818870162</v>
      </c>
      <c r="U37" s="109" t="s">
        <v>15</v>
      </c>
      <c r="V37" s="109" t="s">
        <v>15</v>
      </c>
      <c r="W37" s="109" t="s">
        <v>15</v>
      </c>
      <c r="X37" s="109" t="s">
        <v>15</v>
      </c>
    </row>
    <row r="38" spans="14:24" ht="15.75" x14ac:dyDescent="0.25">
      <c r="N38" s="106">
        <v>37652</v>
      </c>
      <c r="O38" s="107">
        <v>448</v>
      </c>
      <c r="P38" s="107">
        <v>67</v>
      </c>
      <c r="Q38" s="107">
        <v>381</v>
      </c>
      <c r="R38" s="108">
        <v>1528555415</v>
      </c>
      <c r="S38" s="108">
        <v>836978626</v>
      </c>
      <c r="T38" s="108">
        <v>691576789</v>
      </c>
      <c r="U38" s="109" t="s">
        <v>15</v>
      </c>
      <c r="V38" s="109" t="s">
        <v>15</v>
      </c>
      <c r="W38" s="109" t="s">
        <v>15</v>
      </c>
      <c r="X38" s="109" t="s">
        <v>15</v>
      </c>
    </row>
    <row r="39" spans="14:24" ht="15.75" x14ac:dyDescent="0.25">
      <c r="N39" s="106">
        <v>37680</v>
      </c>
      <c r="O39" s="107">
        <v>424</v>
      </c>
      <c r="P39" s="107">
        <v>69</v>
      </c>
      <c r="Q39" s="107">
        <v>355</v>
      </c>
      <c r="R39" s="108">
        <v>1937245516</v>
      </c>
      <c r="S39" s="108">
        <v>1336427500</v>
      </c>
      <c r="T39" s="108">
        <v>600818016</v>
      </c>
      <c r="U39" s="109" t="s">
        <v>15</v>
      </c>
      <c r="V39" s="109" t="s">
        <v>15</v>
      </c>
      <c r="W39" s="109" t="s">
        <v>15</v>
      </c>
      <c r="X39" s="109" t="s">
        <v>15</v>
      </c>
    </row>
    <row r="40" spans="14:24" ht="15.75" x14ac:dyDescent="0.25">
      <c r="N40" s="106">
        <v>37711</v>
      </c>
      <c r="O40" s="107">
        <v>476</v>
      </c>
      <c r="P40" s="107">
        <v>75</v>
      </c>
      <c r="Q40" s="107">
        <v>401</v>
      </c>
      <c r="R40" s="108">
        <v>1638043250</v>
      </c>
      <c r="S40" s="108">
        <v>984676277</v>
      </c>
      <c r="T40" s="108">
        <v>653366973</v>
      </c>
      <c r="U40" s="109" t="s">
        <v>15</v>
      </c>
      <c r="V40" s="109" t="s">
        <v>15</v>
      </c>
      <c r="W40" s="109" t="s">
        <v>15</v>
      </c>
      <c r="X40" s="109" t="s">
        <v>15</v>
      </c>
    </row>
    <row r="41" spans="14:24" ht="15.75" x14ac:dyDescent="0.25">
      <c r="N41" s="106">
        <v>37741</v>
      </c>
      <c r="O41" s="107">
        <v>538</v>
      </c>
      <c r="P41" s="107">
        <v>77</v>
      </c>
      <c r="Q41" s="107">
        <v>461</v>
      </c>
      <c r="R41" s="108">
        <v>2039903035</v>
      </c>
      <c r="S41" s="108">
        <v>1261844874</v>
      </c>
      <c r="T41" s="108">
        <v>778058161</v>
      </c>
      <c r="U41" s="109" t="s">
        <v>15</v>
      </c>
      <c r="V41" s="109" t="s">
        <v>15</v>
      </c>
      <c r="W41" s="109" t="s">
        <v>15</v>
      </c>
      <c r="X41" s="109" t="s">
        <v>15</v>
      </c>
    </row>
    <row r="42" spans="14:24" ht="15.75" x14ac:dyDescent="0.25">
      <c r="N42" s="106">
        <v>37772</v>
      </c>
      <c r="O42" s="107">
        <v>535</v>
      </c>
      <c r="P42" s="107">
        <v>82</v>
      </c>
      <c r="Q42" s="107">
        <v>453</v>
      </c>
      <c r="R42" s="108">
        <v>2222083762</v>
      </c>
      <c r="S42" s="108">
        <v>1503943933</v>
      </c>
      <c r="T42" s="108">
        <v>718139829</v>
      </c>
      <c r="U42" s="109" t="s">
        <v>15</v>
      </c>
      <c r="V42" s="109" t="s">
        <v>15</v>
      </c>
      <c r="W42" s="109" t="s">
        <v>15</v>
      </c>
      <c r="X42" s="109" t="s">
        <v>15</v>
      </c>
    </row>
    <row r="43" spans="14:24" ht="15.75" x14ac:dyDescent="0.25">
      <c r="N43" s="106">
        <v>37802</v>
      </c>
      <c r="O43" s="107">
        <v>562</v>
      </c>
      <c r="P43" s="107">
        <v>78</v>
      </c>
      <c r="Q43" s="107">
        <v>484</v>
      </c>
      <c r="R43" s="108">
        <v>2119117308</v>
      </c>
      <c r="S43" s="108">
        <v>1267758520</v>
      </c>
      <c r="T43" s="108">
        <v>851358788</v>
      </c>
      <c r="U43" s="109" t="s">
        <v>15</v>
      </c>
      <c r="V43" s="109" t="s">
        <v>15</v>
      </c>
      <c r="W43" s="109" t="s">
        <v>15</v>
      </c>
      <c r="X43" s="109" t="s">
        <v>15</v>
      </c>
    </row>
    <row r="44" spans="14:24" ht="15.75" x14ac:dyDescent="0.25">
      <c r="N44" s="106">
        <v>37833</v>
      </c>
      <c r="O44" s="107">
        <v>586</v>
      </c>
      <c r="P44" s="107">
        <v>101</v>
      </c>
      <c r="Q44" s="107">
        <v>485</v>
      </c>
      <c r="R44" s="108">
        <v>2420518900</v>
      </c>
      <c r="S44" s="108">
        <v>1555555380</v>
      </c>
      <c r="T44" s="108">
        <v>864963520</v>
      </c>
      <c r="U44" s="109" t="s">
        <v>15</v>
      </c>
      <c r="V44" s="109" t="s">
        <v>15</v>
      </c>
      <c r="W44" s="109" t="s">
        <v>15</v>
      </c>
      <c r="X44" s="109" t="s">
        <v>15</v>
      </c>
    </row>
    <row r="45" spans="14:24" ht="15.75" x14ac:dyDescent="0.25">
      <c r="N45" s="106">
        <v>37864</v>
      </c>
      <c r="O45" s="107">
        <v>597</v>
      </c>
      <c r="P45" s="107">
        <v>87</v>
      </c>
      <c r="Q45" s="107">
        <v>510</v>
      </c>
      <c r="R45" s="108">
        <v>2490805005</v>
      </c>
      <c r="S45" s="108">
        <v>1647277943</v>
      </c>
      <c r="T45" s="108">
        <v>843527062</v>
      </c>
      <c r="U45" s="109" t="s">
        <v>15</v>
      </c>
      <c r="V45" s="109" t="s">
        <v>15</v>
      </c>
      <c r="W45" s="109" t="s">
        <v>15</v>
      </c>
      <c r="X45" s="109" t="s">
        <v>15</v>
      </c>
    </row>
    <row r="46" spans="14:24" ht="15.75" x14ac:dyDescent="0.25">
      <c r="N46" s="106">
        <v>37894</v>
      </c>
      <c r="O46" s="107">
        <v>587</v>
      </c>
      <c r="P46" s="107">
        <v>107</v>
      </c>
      <c r="Q46" s="107">
        <v>480</v>
      </c>
      <c r="R46" s="108">
        <v>2367044155</v>
      </c>
      <c r="S46" s="108">
        <v>1540592929</v>
      </c>
      <c r="T46" s="108">
        <v>826451226</v>
      </c>
      <c r="U46" s="109" t="s">
        <v>15</v>
      </c>
      <c r="V46" s="109" t="s">
        <v>15</v>
      </c>
      <c r="W46" s="109" t="s">
        <v>15</v>
      </c>
      <c r="X46" s="109" t="s">
        <v>15</v>
      </c>
    </row>
    <row r="47" spans="14:24" ht="15.75" x14ac:dyDescent="0.25">
      <c r="N47" s="106">
        <v>37925</v>
      </c>
      <c r="O47" s="107">
        <v>660</v>
      </c>
      <c r="P47" s="107">
        <v>109</v>
      </c>
      <c r="Q47" s="107">
        <v>551</v>
      </c>
      <c r="R47" s="108">
        <v>2414374782</v>
      </c>
      <c r="S47" s="108">
        <v>1495306941</v>
      </c>
      <c r="T47" s="108">
        <v>919067841</v>
      </c>
      <c r="U47" s="109" t="s">
        <v>15</v>
      </c>
      <c r="V47" s="109" t="s">
        <v>15</v>
      </c>
      <c r="W47" s="109" t="s">
        <v>15</v>
      </c>
      <c r="X47" s="109" t="s">
        <v>15</v>
      </c>
    </row>
    <row r="48" spans="14:24" ht="15.75" x14ac:dyDescent="0.25">
      <c r="N48" s="106">
        <v>37955</v>
      </c>
      <c r="O48" s="107">
        <v>517</v>
      </c>
      <c r="P48" s="107">
        <v>74</v>
      </c>
      <c r="Q48" s="107">
        <v>443</v>
      </c>
      <c r="R48" s="108">
        <v>1793819651</v>
      </c>
      <c r="S48" s="108">
        <v>1008566043</v>
      </c>
      <c r="T48" s="108">
        <v>785253608</v>
      </c>
      <c r="U48" s="109" t="s">
        <v>15</v>
      </c>
      <c r="V48" s="109" t="s">
        <v>15</v>
      </c>
      <c r="W48" s="109" t="s">
        <v>15</v>
      </c>
      <c r="X48" s="109" t="s">
        <v>15</v>
      </c>
    </row>
    <row r="49" spans="14:24" ht="15.75" x14ac:dyDescent="0.25">
      <c r="N49" s="106">
        <v>37986</v>
      </c>
      <c r="O49" s="107">
        <v>802</v>
      </c>
      <c r="P49" s="107">
        <v>170</v>
      </c>
      <c r="Q49" s="107">
        <v>632</v>
      </c>
      <c r="R49" s="108">
        <v>5234949547</v>
      </c>
      <c r="S49" s="108">
        <v>4125348880</v>
      </c>
      <c r="T49" s="108">
        <v>1109600667</v>
      </c>
      <c r="U49" s="109" t="s">
        <v>15</v>
      </c>
      <c r="V49" s="109" t="s">
        <v>15</v>
      </c>
      <c r="W49" s="109" t="s">
        <v>15</v>
      </c>
      <c r="X49" s="109" t="s">
        <v>15</v>
      </c>
    </row>
    <row r="50" spans="14:24" ht="15.75" x14ac:dyDescent="0.25">
      <c r="N50" s="106">
        <v>38017</v>
      </c>
      <c r="O50" s="107">
        <v>626</v>
      </c>
      <c r="P50" s="107">
        <v>102</v>
      </c>
      <c r="Q50" s="107">
        <v>524</v>
      </c>
      <c r="R50" s="108">
        <v>2285891245</v>
      </c>
      <c r="S50" s="108">
        <v>1241744658</v>
      </c>
      <c r="T50" s="108">
        <v>1044146587</v>
      </c>
      <c r="U50" s="109" t="s">
        <v>15</v>
      </c>
      <c r="V50" s="109" t="s">
        <v>15</v>
      </c>
      <c r="W50" s="109" t="s">
        <v>15</v>
      </c>
      <c r="X50" s="109" t="s">
        <v>15</v>
      </c>
    </row>
    <row r="51" spans="14:24" ht="15.75" x14ac:dyDescent="0.25">
      <c r="N51" s="106">
        <v>38046</v>
      </c>
      <c r="O51" s="107">
        <v>524</v>
      </c>
      <c r="P51" s="107">
        <v>86</v>
      </c>
      <c r="Q51" s="107">
        <v>438</v>
      </c>
      <c r="R51" s="108">
        <v>2441422868</v>
      </c>
      <c r="S51" s="108">
        <v>1609105596</v>
      </c>
      <c r="T51" s="108">
        <v>832317272</v>
      </c>
      <c r="U51" s="109" t="s">
        <v>15</v>
      </c>
      <c r="V51" s="109" t="s">
        <v>15</v>
      </c>
      <c r="W51" s="109" t="s">
        <v>15</v>
      </c>
      <c r="X51" s="109" t="s">
        <v>15</v>
      </c>
    </row>
    <row r="52" spans="14:24" ht="15.75" x14ac:dyDescent="0.25">
      <c r="N52" s="106">
        <v>38077</v>
      </c>
      <c r="O52" s="107">
        <v>770</v>
      </c>
      <c r="P52" s="107">
        <v>138</v>
      </c>
      <c r="Q52" s="107">
        <v>632</v>
      </c>
      <c r="R52" s="108">
        <v>3084631939</v>
      </c>
      <c r="S52" s="108">
        <v>1913666458</v>
      </c>
      <c r="T52" s="108">
        <v>1170965481</v>
      </c>
      <c r="U52" s="109" t="s">
        <v>15</v>
      </c>
      <c r="V52" s="109" t="s">
        <v>15</v>
      </c>
      <c r="W52" s="109" t="s">
        <v>15</v>
      </c>
      <c r="X52" s="109" t="s">
        <v>15</v>
      </c>
    </row>
    <row r="53" spans="14:24" ht="15.75" x14ac:dyDescent="0.25">
      <c r="N53" s="106">
        <v>38107</v>
      </c>
      <c r="O53" s="107">
        <v>707</v>
      </c>
      <c r="P53" s="107">
        <v>101</v>
      </c>
      <c r="Q53" s="107">
        <v>606</v>
      </c>
      <c r="R53" s="108">
        <v>3823116181</v>
      </c>
      <c r="S53" s="108">
        <v>2729545025</v>
      </c>
      <c r="T53" s="108">
        <v>1093571156</v>
      </c>
      <c r="U53" s="109" t="s">
        <v>15</v>
      </c>
      <c r="V53" s="109" t="s">
        <v>15</v>
      </c>
      <c r="W53" s="109" t="s">
        <v>15</v>
      </c>
      <c r="X53" s="109" t="s">
        <v>15</v>
      </c>
    </row>
    <row r="54" spans="14:24" ht="15.75" x14ac:dyDescent="0.25">
      <c r="N54" s="106">
        <v>38138</v>
      </c>
      <c r="O54" s="107">
        <v>694</v>
      </c>
      <c r="P54" s="107">
        <v>117</v>
      </c>
      <c r="Q54" s="107">
        <v>577</v>
      </c>
      <c r="R54" s="108">
        <v>2716974396</v>
      </c>
      <c r="S54" s="108">
        <v>1641842150</v>
      </c>
      <c r="T54" s="108">
        <v>1075132246</v>
      </c>
      <c r="U54" s="109" t="s">
        <v>15</v>
      </c>
      <c r="V54" s="109" t="s">
        <v>15</v>
      </c>
      <c r="W54" s="109" t="s">
        <v>15</v>
      </c>
      <c r="X54" s="109" t="s">
        <v>15</v>
      </c>
    </row>
    <row r="55" spans="14:24" ht="15.75" x14ac:dyDescent="0.25">
      <c r="N55" s="106">
        <v>38168</v>
      </c>
      <c r="O55" s="107">
        <v>808</v>
      </c>
      <c r="P55" s="107">
        <v>130</v>
      </c>
      <c r="Q55" s="107">
        <v>678</v>
      </c>
      <c r="R55" s="108">
        <v>3557214423</v>
      </c>
      <c r="S55" s="108">
        <v>2250109547</v>
      </c>
      <c r="T55" s="108">
        <v>1307104876</v>
      </c>
      <c r="U55" s="109" t="s">
        <v>15</v>
      </c>
      <c r="V55" s="109" t="s">
        <v>15</v>
      </c>
      <c r="W55" s="109" t="s">
        <v>15</v>
      </c>
      <c r="X55" s="109" t="s">
        <v>15</v>
      </c>
    </row>
    <row r="56" spans="14:24" ht="15.75" x14ac:dyDescent="0.25">
      <c r="N56" s="106">
        <v>38199</v>
      </c>
      <c r="O56" s="107">
        <v>824</v>
      </c>
      <c r="P56" s="107">
        <v>144</v>
      </c>
      <c r="Q56" s="107">
        <v>680</v>
      </c>
      <c r="R56" s="108">
        <v>3688165304</v>
      </c>
      <c r="S56" s="108">
        <v>2343613682</v>
      </c>
      <c r="T56" s="108">
        <v>1344551622</v>
      </c>
      <c r="U56" s="109" t="s">
        <v>15</v>
      </c>
      <c r="V56" s="109" t="s">
        <v>15</v>
      </c>
      <c r="W56" s="109" t="s">
        <v>15</v>
      </c>
      <c r="X56" s="109" t="s">
        <v>15</v>
      </c>
    </row>
    <row r="57" spans="14:24" ht="15.75" x14ac:dyDescent="0.25">
      <c r="N57" s="106">
        <v>38230</v>
      </c>
      <c r="O57" s="107">
        <v>754</v>
      </c>
      <c r="P57" s="107">
        <v>121</v>
      </c>
      <c r="Q57" s="107">
        <v>633</v>
      </c>
      <c r="R57" s="108">
        <v>4626901737</v>
      </c>
      <c r="S57" s="108">
        <v>3310315540</v>
      </c>
      <c r="T57" s="108">
        <v>1316586197</v>
      </c>
      <c r="U57" s="109" t="s">
        <v>15</v>
      </c>
      <c r="V57" s="109" t="s">
        <v>15</v>
      </c>
      <c r="W57" s="109" t="s">
        <v>15</v>
      </c>
      <c r="X57" s="109" t="s">
        <v>15</v>
      </c>
    </row>
    <row r="58" spans="14:24" ht="15.75" x14ac:dyDescent="0.25">
      <c r="N58" s="106">
        <v>38260</v>
      </c>
      <c r="O58" s="107">
        <v>738</v>
      </c>
      <c r="P58" s="107">
        <v>130</v>
      </c>
      <c r="Q58" s="107">
        <v>608</v>
      </c>
      <c r="R58" s="108">
        <v>4139328004</v>
      </c>
      <c r="S58" s="108">
        <v>3015138248</v>
      </c>
      <c r="T58" s="108">
        <v>1124189756</v>
      </c>
      <c r="U58" s="109" t="s">
        <v>15</v>
      </c>
      <c r="V58" s="109" t="s">
        <v>15</v>
      </c>
      <c r="W58" s="109" t="s">
        <v>15</v>
      </c>
      <c r="X58" s="109" t="s">
        <v>15</v>
      </c>
    </row>
    <row r="59" spans="14:24" ht="15.75" x14ac:dyDescent="0.25">
      <c r="N59" s="106">
        <v>38291</v>
      </c>
      <c r="O59" s="107">
        <v>749</v>
      </c>
      <c r="P59" s="107">
        <v>156</v>
      </c>
      <c r="Q59" s="107">
        <v>593</v>
      </c>
      <c r="R59" s="108">
        <v>3889676599</v>
      </c>
      <c r="S59" s="108">
        <v>2708376471</v>
      </c>
      <c r="T59" s="108">
        <v>1181300128</v>
      </c>
      <c r="U59" s="109" t="s">
        <v>15</v>
      </c>
      <c r="V59" s="109" t="s">
        <v>15</v>
      </c>
      <c r="W59" s="109" t="s">
        <v>15</v>
      </c>
      <c r="X59" s="109" t="s">
        <v>15</v>
      </c>
    </row>
    <row r="60" spans="14:24" ht="15.75" x14ac:dyDescent="0.25">
      <c r="N60" s="106">
        <v>38321</v>
      </c>
      <c r="O60" s="107">
        <v>767</v>
      </c>
      <c r="P60" s="107">
        <v>143</v>
      </c>
      <c r="Q60" s="107">
        <v>624</v>
      </c>
      <c r="R60" s="108">
        <v>3965256342</v>
      </c>
      <c r="S60" s="108">
        <v>2581997490</v>
      </c>
      <c r="T60" s="108">
        <v>1383258852</v>
      </c>
      <c r="U60" s="109" t="s">
        <v>15</v>
      </c>
      <c r="V60" s="109" t="s">
        <v>15</v>
      </c>
      <c r="W60" s="109" t="s">
        <v>15</v>
      </c>
      <c r="X60" s="109" t="s">
        <v>15</v>
      </c>
    </row>
    <row r="61" spans="14:24" ht="15.75" x14ac:dyDescent="0.25">
      <c r="N61" s="106">
        <v>38352</v>
      </c>
      <c r="O61" s="107">
        <v>922</v>
      </c>
      <c r="P61" s="107">
        <v>208</v>
      </c>
      <c r="Q61" s="107">
        <v>714</v>
      </c>
      <c r="R61" s="108">
        <v>6017100888</v>
      </c>
      <c r="S61" s="108">
        <v>4663491767</v>
      </c>
      <c r="T61" s="108">
        <v>1353609121</v>
      </c>
      <c r="U61" s="109" t="s">
        <v>15</v>
      </c>
      <c r="V61" s="109" t="s">
        <v>15</v>
      </c>
      <c r="W61" s="109" t="s">
        <v>15</v>
      </c>
      <c r="X61" s="109" t="s">
        <v>15</v>
      </c>
    </row>
    <row r="62" spans="14:24" ht="15.75" x14ac:dyDescent="0.25">
      <c r="N62" s="106">
        <v>38383</v>
      </c>
      <c r="O62" s="107">
        <v>746</v>
      </c>
      <c r="P62" s="107">
        <v>122</v>
      </c>
      <c r="Q62" s="107">
        <v>624</v>
      </c>
      <c r="R62" s="108">
        <v>3811707935</v>
      </c>
      <c r="S62" s="108">
        <v>2425717902</v>
      </c>
      <c r="T62" s="108">
        <v>1385990033</v>
      </c>
      <c r="U62" s="109" t="s">
        <v>15</v>
      </c>
      <c r="V62" s="109" t="s">
        <v>15</v>
      </c>
      <c r="W62" s="109" t="s">
        <v>15</v>
      </c>
      <c r="X62" s="109" t="s">
        <v>15</v>
      </c>
    </row>
    <row r="63" spans="14:24" ht="15.75" x14ac:dyDescent="0.25">
      <c r="N63" s="106">
        <v>38411</v>
      </c>
      <c r="O63" s="107">
        <v>655</v>
      </c>
      <c r="P63" s="107">
        <v>126</v>
      </c>
      <c r="Q63" s="107">
        <v>529</v>
      </c>
      <c r="R63" s="108">
        <v>3375908738</v>
      </c>
      <c r="S63" s="108">
        <v>2182349939</v>
      </c>
      <c r="T63" s="108">
        <v>1193558799</v>
      </c>
      <c r="U63" s="109" t="s">
        <v>15</v>
      </c>
      <c r="V63" s="109" t="s">
        <v>15</v>
      </c>
      <c r="W63" s="109" t="s">
        <v>15</v>
      </c>
      <c r="X63" s="109" t="s">
        <v>15</v>
      </c>
    </row>
    <row r="64" spans="14:24" ht="15.75" x14ac:dyDescent="0.25">
      <c r="N64" s="106">
        <v>38442</v>
      </c>
      <c r="O64" s="107">
        <v>831</v>
      </c>
      <c r="P64" s="107">
        <v>140</v>
      </c>
      <c r="Q64" s="107">
        <v>691</v>
      </c>
      <c r="R64" s="108">
        <v>4673544312</v>
      </c>
      <c r="S64" s="108">
        <v>3012720546</v>
      </c>
      <c r="T64" s="108">
        <v>1660823766</v>
      </c>
      <c r="U64" s="109" t="s">
        <v>15</v>
      </c>
      <c r="V64" s="109" t="s">
        <v>15</v>
      </c>
      <c r="W64" s="109" t="s">
        <v>15</v>
      </c>
      <c r="X64" s="109" t="s">
        <v>15</v>
      </c>
    </row>
    <row r="65" spans="14:24" ht="15.75" x14ac:dyDescent="0.25">
      <c r="N65" s="106">
        <v>38472</v>
      </c>
      <c r="O65" s="107">
        <v>771</v>
      </c>
      <c r="P65" s="107">
        <v>152</v>
      </c>
      <c r="Q65" s="107">
        <v>619</v>
      </c>
      <c r="R65" s="108">
        <v>5037376263</v>
      </c>
      <c r="S65" s="108">
        <v>3618417823</v>
      </c>
      <c r="T65" s="108">
        <v>1418958440</v>
      </c>
      <c r="U65" s="109" t="s">
        <v>15</v>
      </c>
      <c r="V65" s="109" t="s">
        <v>15</v>
      </c>
      <c r="W65" s="109" t="s">
        <v>15</v>
      </c>
      <c r="X65" s="109" t="s">
        <v>15</v>
      </c>
    </row>
    <row r="66" spans="14:24" ht="15.75" x14ac:dyDescent="0.25">
      <c r="N66" s="106">
        <v>38503</v>
      </c>
      <c r="O66" s="107">
        <v>772</v>
      </c>
      <c r="P66" s="107">
        <v>170</v>
      </c>
      <c r="Q66" s="107">
        <v>602</v>
      </c>
      <c r="R66" s="108">
        <v>5189292392</v>
      </c>
      <c r="S66" s="108">
        <v>3730639545</v>
      </c>
      <c r="T66" s="108">
        <v>1458652847</v>
      </c>
      <c r="U66" s="109" t="s">
        <v>15</v>
      </c>
      <c r="V66" s="109" t="s">
        <v>15</v>
      </c>
      <c r="W66" s="109" t="s">
        <v>15</v>
      </c>
      <c r="X66" s="109" t="s">
        <v>15</v>
      </c>
    </row>
    <row r="67" spans="14:24" ht="15.75" x14ac:dyDescent="0.25">
      <c r="N67" s="106">
        <v>38533</v>
      </c>
      <c r="O67" s="107">
        <v>1025</v>
      </c>
      <c r="P67" s="107">
        <v>203</v>
      </c>
      <c r="Q67" s="107">
        <v>822</v>
      </c>
      <c r="R67" s="108">
        <v>5900903255</v>
      </c>
      <c r="S67" s="108">
        <v>3757090598</v>
      </c>
      <c r="T67" s="108">
        <v>2143812657</v>
      </c>
      <c r="U67" s="109" t="s">
        <v>15</v>
      </c>
      <c r="V67" s="109" t="s">
        <v>15</v>
      </c>
      <c r="W67" s="109" t="s">
        <v>15</v>
      </c>
      <c r="X67" s="109" t="s">
        <v>15</v>
      </c>
    </row>
    <row r="68" spans="14:24" ht="15.75" x14ac:dyDescent="0.25">
      <c r="N68" s="106">
        <v>38564</v>
      </c>
      <c r="O68" s="107">
        <v>764</v>
      </c>
      <c r="P68" s="107">
        <v>184</v>
      </c>
      <c r="Q68" s="107">
        <v>580</v>
      </c>
      <c r="R68" s="108">
        <v>5801926993</v>
      </c>
      <c r="S68" s="108">
        <v>4296660014</v>
      </c>
      <c r="T68" s="108">
        <v>1505266979</v>
      </c>
      <c r="U68" s="109" t="s">
        <v>15</v>
      </c>
      <c r="V68" s="109" t="s">
        <v>15</v>
      </c>
      <c r="W68" s="109" t="s">
        <v>15</v>
      </c>
      <c r="X68" s="109" t="s">
        <v>15</v>
      </c>
    </row>
    <row r="69" spans="14:24" ht="15.75" x14ac:dyDescent="0.25">
      <c r="N69" s="106">
        <v>38595</v>
      </c>
      <c r="O69" s="107">
        <v>817</v>
      </c>
      <c r="P69" s="107">
        <v>196</v>
      </c>
      <c r="Q69" s="107">
        <v>621</v>
      </c>
      <c r="R69" s="108">
        <v>5665575670</v>
      </c>
      <c r="S69" s="108">
        <v>4083651191</v>
      </c>
      <c r="T69" s="108">
        <v>1581924479</v>
      </c>
      <c r="U69" s="109" t="s">
        <v>15</v>
      </c>
      <c r="V69" s="109" t="s">
        <v>15</v>
      </c>
      <c r="W69" s="109" t="s">
        <v>15</v>
      </c>
      <c r="X69" s="109" t="s">
        <v>15</v>
      </c>
    </row>
    <row r="70" spans="14:24" ht="15.75" x14ac:dyDescent="0.25">
      <c r="N70" s="106">
        <v>38625</v>
      </c>
      <c r="O70" s="107">
        <v>957</v>
      </c>
      <c r="P70" s="107">
        <v>237</v>
      </c>
      <c r="Q70" s="107">
        <v>720</v>
      </c>
      <c r="R70" s="108">
        <v>8298273012</v>
      </c>
      <c r="S70" s="108">
        <v>6388279094</v>
      </c>
      <c r="T70" s="108">
        <v>1909993918</v>
      </c>
      <c r="U70" s="109" t="s">
        <v>15</v>
      </c>
      <c r="V70" s="109" t="s">
        <v>15</v>
      </c>
      <c r="W70" s="109" t="s">
        <v>15</v>
      </c>
      <c r="X70" s="109" t="s">
        <v>15</v>
      </c>
    </row>
    <row r="71" spans="14:24" ht="15.75" x14ac:dyDescent="0.25">
      <c r="N71" s="106">
        <v>38656</v>
      </c>
      <c r="O71" s="107">
        <v>755</v>
      </c>
      <c r="P71" s="107">
        <v>166</v>
      </c>
      <c r="Q71" s="107">
        <v>589</v>
      </c>
      <c r="R71" s="108">
        <v>5308882391</v>
      </c>
      <c r="S71" s="108">
        <v>3887937451</v>
      </c>
      <c r="T71" s="108">
        <v>1420944940</v>
      </c>
      <c r="U71" s="109" t="s">
        <v>15</v>
      </c>
      <c r="V71" s="109" t="s">
        <v>15</v>
      </c>
      <c r="W71" s="109" t="s">
        <v>15</v>
      </c>
      <c r="X71" s="109" t="s">
        <v>15</v>
      </c>
    </row>
    <row r="72" spans="14:24" ht="15.75" x14ac:dyDescent="0.25">
      <c r="N72" s="106">
        <v>38686</v>
      </c>
      <c r="O72" s="107">
        <v>776</v>
      </c>
      <c r="P72" s="107">
        <v>183</v>
      </c>
      <c r="Q72" s="107">
        <v>593</v>
      </c>
      <c r="R72" s="108">
        <v>7238579251</v>
      </c>
      <c r="S72" s="108">
        <v>5513588716</v>
      </c>
      <c r="T72" s="108">
        <v>1724990535</v>
      </c>
      <c r="U72" s="109" t="s">
        <v>15</v>
      </c>
      <c r="V72" s="109" t="s">
        <v>15</v>
      </c>
      <c r="W72" s="109" t="s">
        <v>15</v>
      </c>
      <c r="X72" s="109" t="s">
        <v>15</v>
      </c>
    </row>
    <row r="73" spans="14:24" ht="15.75" x14ac:dyDescent="0.25">
      <c r="N73" s="106">
        <v>38717</v>
      </c>
      <c r="O73" s="107">
        <v>886</v>
      </c>
      <c r="P73" s="107">
        <v>235</v>
      </c>
      <c r="Q73" s="107">
        <v>651</v>
      </c>
      <c r="R73" s="108">
        <v>7677727103</v>
      </c>
      <c r="S73" s="108">
        <v>5954132707</v>
      </c>
      <c r="T73" s="108">
        <v>1723594396</v>
      </c>
      <c r="U73" s="109" t="s">
        <v>15</v>
      </c>
      <c r="V73" s="109" t="s">
        <v>15</v>
      </c>
      <c r="W73" s="109" t="s">
        <v>15</v>
      </c>
      <c r="X73" s="109" t="s">
        <v>15</v>
      </c>
    </row>
    <row r="74" spans="14:24" ht="15.75" x14ac:dyDescent="0.25">
      <c r="N74" s="106">
        <v>38748</v>
      </c>
      <c r="O74" s="107">
        <v>783</v>
      </c>
      <c r="P74" s="107">
        <v>177</v>
      </c>
      <c r="Q74" s="107">
        <v>606</v>
      </c>
      <c r="R74" s="108">
        <v>5544098607</v>
      </c>
      <c r="S74" s="108">
        <v>3964369726</v>
      </c>
      <c r="T74" s="108">
        <v>1579728881</v>
      </c>
      <c r="U74" s="109" t="s">
        <v>15</v>
      </c>
      <c r="V74" s="109" t="s">
        <v>15</v>
      </c>
      <c r="W74" s="109" t="s">
        <v>15</v>
      </c>
      <c r="X74" s="109" t="s">
        <v>15</v>
      </c>
    </row>
    <row r="75" spans="14:24" ht="15.75" x14ac:dyDescent="0.25">
      <c r="N75" s="106">
        <v>38776</v>
      </c>
      <c r="O75" s="107">
        <v>657</v>
      </c>
      <c r="P75" s="107">
        <v>130</v>
      </c>
      <c r="Q75" s="107">
        <v>527</v>
      </c>
      <c r="R75" s="108">
        <v>4819874234</v>
      </c>
      <c r="S75" s="108">
        <v>3493665078</v>
      </c>
      <c r="T75" s="108">
        <v>1326209156</v>
      </c>
      <c r="U75" s="109" t="s">
        <v>15</v>
      </c>
      <c r="V75" s="109" t="s">
        <v>15</v>
      </c>
      <c r="W75" s="109" t="s">
        <v>15</v>
      </c>
      <c r="X75" s="109" t="s">
        <v>15</v>
      </c>
    </row>
    <row r="76" spans="14:24" ht="15.75" x14ac:dyDescent="0.25">
      <c r="N76" s="106">
        <v>38807</v>
      </c>
      <c r="O76" s="107">
        <v>872</v>
      </c>
      <c r="P76" s="107">
        <v>192</v>
      </c>
      <c r="Q76" s="107">
        <v>680</v>
      </c>
      <c r="R76" s="108">
        <v>6395107787</v>
      </c>
      <c r="S76" s="108">
        <v>4430908328</v>
      </c>
      <c r="T76" s="108">
        <v>1964199459</v>
      </c>
      <c r="U76" s="109" t="s">
        <v>15</v>
      </c>
      <c r="V76" s="109" t="s">
        <v>15</v>
      </c>
      <c r="W76" s="109" t="s">
        <v>15</v>
      </c>
      <c r="X76" s="109" t="s">
        <v>15</v>
      </c>
    </row>
    <row r="77" spans="14:24" ht="15.75" x14ac:dyDescent="0.25">
      <c r="N77" s="106">
        <v>38837</v>
      </c>
      <c r="O77" s="107">
        <v>706</v>
      </c>
      <c r="P77" s="107">
        <v>151</v>
      </c>
      <c r="Q77" s="107">
        <v>555</v>
      </c>
      <c r="R77" s="108">
        <v>6093793636</v>
      </c>
      <c r="S77" s="108">
        <v>4711853377</v>
      </c>
      <c r="T77" s="108">
        <v>1381940259</v>
      </c>
      <c r="U77" s="109" t="s">
        <v>15</v>
      </c>
      <c r="V77" s="109" t="s">
        <v>15</v>
      </c>
      <c r="W77" s="109" t="s">
        <v>15</v>
      </c>
      <c r="X77" s="109" t="s">
        <v>15</v>
      </c>
    </row>
    <row r="78" spans="14:24" ht="15.75" x14ac:dyDescent="0.25">
      <c r="N78" s="106">
        <v>38868</v>
      </c>
      <c r="O78" s="107">
        <v>833</v>
      </c>
      <c r="P78" s="107">
        <v>157</v>
      </c>
      <c r="Q78" s="107">
        <v>676</v>
      </c>
      <c r="R78" s="108">
        <v>5606155437</v>
      </c>
      <c r="S78" s="108">
        <v>3586057567</v>
      </c>
      <c r="T78" s="108">
        <v>2020097870</v>
      </c>
      <c r="U78" s="109" t="s">
        <v>15</v>
      </c>
      <c r="V78" s="109" t="s">
        <v>15</v>
      </c>
      <c r="W78" s="109" t="s">
        <v>15</v>
      </c>
      <c r="X78" s="109" t="s">
        <v>15</v>
      </c>
    </row>
    <row r="79" spans="14:24" ht="15.75" x14ac:dyDescent="0.25">
      <c r="N79" s="106">
        <v>38898</v>
      </c>
      <c r="O79" s="107">
        <v>941</v>
      </c>
      <c r="P79" s="107">
        <v>196</v>
      </c>
      <c r="Q79" s="107">
        <v>745</v>
      </c>
      <c r="R79" s="108">
        <v>7176919938</v>
      </c>
      <c r="S79" s="108">
        <v>5303164620</v>
      </c>
      <c r="T79" s="108">
        <v>1873755318</v>
      </c>
      <c r="U79" s="109" t="s">
        <v>15</v>
      </c>
      <c r="V79" s="109" t="s">
        <v>15</v>
      </c>
      <c r="W79" s="109" t="s">
        <v>15</v>
      </c>
      <c r="X79" s="109" t="s">
        <v>15</v>
      </c>
    </row>
    <row r="80" spans="14:24" ht="15.75" x14ac:dyDescent="0.25">
      <c r="N80" s="106">
        <v>38929</v>
      </c>
      <c r="O80" s="107">
        <v>764</v>
      </c>
      <c r="P80" s="107">
        <v>164</v>
      </c>
      <c r="Q80" s="107">
        <v>600</v>
      </c>
      <c r="R80" s="108">
        <v>5200527773</v>
      </c>
      <c r="S80" s="108">
        <v>3682837718</v>
      </c>
      <c r="T80" s="108">
        <v>1517690055</v>
      </c>
      <c r="U80" s="109" t="s">
        <v>15</v>
      </c>
      <c r="V80" s="109" t="s">
        <v>15</v>
      </c>
      <c r="W80" s="109" t="s">
        <v>15</v>
      </c>
      <c r="X80" s="109" t="s">
        <v>15</v>
      </c>
    </row>
    <row r="81" spans="14:24" ht="15.75" x14ac:dyDescent="0.25">
      <c r="N81" s="106">
        <v>38960</v>
      </c>
      <c r="O81" s="107">
        <v>779</v>
      </c>
      <c r="P81" s="107">
        <v>176</v>
      </c>
      <c r="Q81" s="107">
        <v>603</v>
      </c>
      <c r="R81" s="108">
        <v>6956726499</v>
      </c>
      <c r="S81" s="108">
        <v>5295163114</v>
      </c>
      <c r="T81" s="108">
        <v>1661563385</v>
      </c>
      <c r="U81" s="109" t="s">
        <v>15</v>
      </c>
      <c r="V81" s="109" t="s">
        <v>15</v>
      </c>
      <c r="W81" s="109" t="s">
        <v>15</v>
      </c>
      <c r="X81" s="109" t="s">
        <v>15</v>
      </c>
    </row>
    <row r="82" spans="14:24" ht="15.75" x14ac:dyDescent="0.25">
      <c r="N82" s="106">
        <v>38990</v>
      </c>
      <c r="O82" s="107">
        <v>744</v>
      </c>
      <c r="P82" s="107">
        <v>171</v>
      </c>
      <c r="Q82" s="107">
        <v>573</v>
      </c>
      <c r="R82" s="108">
        <v>7289117518</v>
      </c>
      <c r="S82" s="108">
        <v>5913163579</v>
      </c>
      <c r="T82" s="108">
        <v>1375953939</v>
      </c>
      <c r="U82" s="109" t="s">
        <v>15</v>
      </c>
      <c r="V82" s="109" t="s">
        <v>15</v>
      </c>
      <c r="W82" s="109" t="s">
        <v>15</v>
      </c>
      <c r="X82" s="109" t="s">
        <v>15</v>
      </c>
    </row>
    <row r="83" spans="14:24" ht="15.75" x14ac:dyDescent="0.25">
      <c r="N83" s="106">
        <v>39021</v>
      </c>
      <c r="O83" s="107">
        <v>754</v>
      </c>
      <c r="P83" s="107">
        <v>147</v>
      </c>
      <c r="Q83" s="107">
        <v>607</v>
      </c>
      <c r="R83" s="108">
        <v>4751109635</v>
      </c>
      <c r="S83" s="108">
        <v>3140195545</v>
      </c>
      <c r="T83" s="108">
        <v>1610914090</v>
      </c>
      <c r="U83" s="109" t="s">
        <v>15</v>
      </c>
      <c r="V83" s="109" t="s">
        <v>15</v>
      </c>
      <c r="W83" s="109" t="s">
        <v>15</v>
      </c>
      <c r="X83" s="109" t="s">
        <v>15</v>
      </c>
    </row>
    <row r="84" spans="14:24" ht="15.75" x14ac:dyDescent="0.25">
      <c r="N84" s="106">
        <v>39051</v>
      </c>
      <c r="O84" s="107">
        <v>744</v>
      </c>
      <c r="P84" s="107">
        <v>153</v>
      </c>
      <c r="Q84" s="107">
        <v>591</v>
      </c>
      <c r="R84" s="108">
        <v>5180097931</v>
      </c>
      <c r="S84" s="108">
        <v>3702935959</v>
      </c>
      <c r="T84" s="108">
        <v>1477161972</v>
      </c>
      <c r="U84" s="109" t="s">
        <v>15</v>
      </c>
      <c r="V84" s="109" t="s">
        <v>15</v>
      </c>
      <c r="W84" s="109" t="s">
        <v>15</v>
      </c>
      <c r="X84" s="109" t="s">
        <v>15</v>
      </c>
    </row>
    <row r="85" spans="14:24" ht="15.75" x14ac:dyDescent="0.25">
      <c r="N85" s="106">
        <v>39082</v>
      </c>
      <c r="O85" s="107">
        <v>967</v>
      </c>
      <c r="P85" s="107">
        <v>225</v>
      </c>
      <c r="Q85" s="107">
        <v>742</v>
      </c>
      <c r="R85" s="108">
        <v>9047226640</v>
      </c>
      <c r="S85" s="108">
        <v>7185336733</v>
      </c>
      <c r="T85" s="108">
        <v>1861889907</v>
      </c>
      <c r="U85" s="109" t="s">
        <v>15</v>
      </c>
      <c r="V85" s="109" t="s">
        <v>15</v>
      </c>
      <c r="W85" s="109" t="s">
        <v>15</v>
      </c>
      <c r="X85" s="109" t="s">
        <v>15</v>
      </c>
    </row>
    <row r="86" spans="14:24" ht="15.75" x14ac:dyDescent="0.25">
      <c r="N86" s="106">
        <v>39113</v>
      </c>
      <c r="O86" s="107">
        <v>826</v>
      </c>
      <c r="P86" s="107">
        <v>161</v>
      </c>
      <c r="Q86" s="107">
        <v>665</v>
      </c>
      <c r="R86" s="108">
        <v>7723160115</v>
      </c>
      <c r="S86" s="108">
        <v>6065709271</v>
      </c>
      <c r="T86" s="108">
        <v>1657450844</v>
      </c>
      <c r="U86" s="109" t="s">
        <v>15</v>
      </c>
      <c r="V86" s="109" t="s">
        <v>15</v>
      </c>
      <c r="W86" s="109" t="s">
        <v>15</v>
      </c>
      <c r="X86" s="109" t="s">
        <v>15</v>
      </c>
    </row>
    <row r="87" spans="14:24" ht="15.75" x14ac:dyDescent="0.25">
      <c r="N87" s="106">
        <v>39141</v>
      </c>
      <c r="O87" s="107">
        <v>729</v>
      </c>
      <c r="P87" s="107">
        <v>144</v>
      </c>
      <c r="Q87" s="107">
        <v>585</v>
      </c>
      <c r="R87" s="108">
        <v>5188269822</v>
      </c>
      <c r="S87" s="108">
        <v>3549602717</v>
      </c>
      <c r="T87" s="108">
        <v>1638667105</v>
      </c>
      <c r="U87" s="109" t="s">
        <v>15</v>
      </c>
      <c r="V87" s="109" t="s">
        <v>15</v>
      </c>
      <c r="W87" s="109" t="s">
        <v>15</v>
      </c>
      <c r="X87" s="109" t="s">
        <v>15</v>
      </c>
    </row>
    <row r="88" spans="14:24" ht="15.75" x14ac:dyDescent="0.25">
      <c r="N88" s="106">
        <v>39172</v>
      </c>
      <c r="O88" s="107">
        <v>910</v>
      </c>
      <c r="P88" s="107">
        <v>174</v>
      </c>
      <c r="Q88" s="107">
        <v>736</v>
      </c>
      <c r="R88" s="108">
        <v>6899132933</v>
      </c>
      <c r="S88" s="108">
        <v>5066143323</v>
      </c>
      <c r="T88" s="108">
        <v>1832989610</v>
      </c>
      <c r="U88" s="109" t="s">
        <v>15</v>
      </c>
      <c r="V88" s="109" t="s">
        <v>15</v>
      </c>
      <c r="W88" s="109" t="s">
        <v>15</v>
      </c>
      <c r="X88" s="109" t="s">
        <v>15</v>
      </c>
    </row>
    <row r="89" spans="14:24" ht="15.75" x14ac:dyDescent="0.25">
      <c r="N89" s="106">
        <v>39202</v>
      </c>
      <c r="O89" s="107">
        <v>876</v>
      </c>
      <c r="P89" s="107">
        <v>167</v>
      </c>
      <c r="Q89" s="107">
        <v>709</v>
      </c>
      <c r="R89" s="108">
        <v>6259961352</v>
      </c>
      <c r="S89" s="108">
        <v>4458280065</v>
      </c>
      <c r="T89" s="108">
        <v>1801681287</v>
      </c>
      <c r="U89" s="109" t="s">
        <v>15</v>
      </c>
      <c r="V89" s="109" t="s">
        <v>15</v>
      </c>
      <c r="W89" s="109" t="s">
        <v>15</v>
      </c>
      <c r="X89" s="109" t="s">
        <v>15</v>
      </c>
    </row>
    <row r="90" spans="14:24" ht="15.75" x14ac:dyDescent="0.25">
      <c r="N90" s="106">
        <v>39233</v>
      </c>
      <c r="O90" s="107">
        <v>1007</v>
      </c>
      <c r="P90" s="107">
        <v>192</v>
      </c>
      <c r="Q90" s="107">
        <v>815</v>
      </c>
      <c r="R90" s="108">
        <v>7604405641</v>
      </c>
      <c r="S90" s="108">
        <v>5332441967</v>
      </c>
      <c r="T90" s="108">
        <v>2271963674</v>
      </c>
      <c r="U90" s="109" t="s">
        <v>15</v>
      </c>
      <c r="V90" s="109" t="s">
        <v>15</v>
      </c>
      <c r="W90" s="109" t="s">
        <v>15</v>
      </c>
      <c r="X90" s="109" t="s">
        <v>15</v>
      </c>
    </row>
    <row r="91" spans="14:24" ht="15.75" x14ac:dyDescent="0.25">
      <c r="N91" s="106">
        <v>39263</v>
      </c>
      <c r="O91" s="107">
        <v>983</v>
      </c>
      <c r="P91" s="107">
        <v>208</v>
      </c>
      <c r="Q91" s="107">
        <v>775</v>
      </c>
      <c r="R91" s="108">
        <v>8238071994</v>
      </c>
      <c r="S91" s="108">
        <v>6172872452</v>
      </c>
      <c r="T91" s="108">
        <v>2065199542</v>
      </c>
      <c r="U91" s="109" t="s">
        <v>15</v>
      </c>
      <c r="V91" s="109" t="s">
        <v>15</v>
      </c>
      <c r="W91" s="109" t="s">
        <v>15</v>
      </c>
      <c r="X91" s="109" t="s">
        <v>15</v>
      </c>
    </row>
    <row r="92" spans="14:24" ht="15.75" x14ac:dyDescent="0.25">
      <c r="N92" s="106">
        <v>39294</v>
      </c>
      <c r="O92" s="107">
        <v>925</v>
      </c>
      <c r="P92" s="107">
        <v>184</v>
      </c>
      <c r="Q92" s="107">
        <v>741</v>
      </c>
      <c r="R92" s="108">
        <v>8266210973</v>
      </c>
      <c r="S92" s="108">
        <v>6251401341</v>
      </c>
      <c r="T92" s="108">
        <v>2014809632</v>
      </c>
      <c r="U92" s="109" t="s">
        <v>15</v>
      </c>
      <c r="V92" s="109" t="s">
        <v>15</v>
      </c>
      <c r="W92" s="109" t="s">
        <v>15</v>
      </c>
      <c r="X92" s="109" t="s">
        <v>15</v>
      </c>
    </row>
    <row r="93" spans="14:24" ht="15.75" x14ac:dyDescent="0.25">
      <c r="N93" s="106">
        <v>39325</v>
      </c>
      <c r="O93" s="107">
        <v>993</v>
      </c>
      <c r="P93" s="107">
        <v>200</v>
      </c>
      <c r="Q93" s="107">
        <v>793</v>
      </c>
      <c r="R93" s="108">
        <v>7606715282</v>
      </c>
      <c r="S93" s="108">
        <v>5603770596</v>
      </c>
      <c r="T93" s="108">
        <v>2002944686</v>
      </c>
      <c r="U93" s="109" t="s">
        <v>15</v>
      </c>
      <c r="V93" s="109" t="s">
        <v>15</v>
      </c>
      <c r="W93" s="109" t="s">
        <v>15</v>
      </c>
      <c r="X93" s="109" t="s">
        <v>15</v>
      </c>
    </row>
    <row r="94" spans="14:24" ht="15.75" x14ac:dyDescent="0.25">
      <c r="N94" s="106">
        <v>39355</v>
      </c>
      <c r="O94" s="107">
        <v>793</v>
      </c>
      <c r="P94" s="107">
        <v>149</v>
      </c>
      <c r="Q94" s="107">
        <v>644</v>
      </c>
      <c r="R94" s="108">
        <v>5360918819</v>
      </c>
      <c r="S94" s="108">
        <v>3817495947</v>
      </c>
      <c r="T94" s="108">
        <v>1543422872</v>
      </c>
      <c r="U94" s="109" t="s">
        <v>15</v>
      </c>
      <c r="V94" s="109" t="s">
        <v>15</v>
      </c>
      <c r="W94" s="109" t="s">
        <v>15</v>
      </c>
      <c r="X94" s="109" t="s">
        <v>15</v>
      </c>
    </row>
    <row r="95" spans="14:24" ht="15.75" x14ac:dyDescent="0.25">
      <c r="N95" s="106">
        <v>39386</v>
      </c>
      <c r="O95" s="107">
        <v>796</v>
      </c>
      <c r="P95" s="107">
        <v>125</v>
      </c>
      <c r="Q95" s="107">
        <v>671</v>
      </c>
      <c r="R95" s="108">
        <v>5030950944</v>
      </c>
      <c r="S95" s="108">
        <v>3321970775</v>
      </c>
      <c r="T95" s="108">
        <v>1708980169</v>
      </c>
      <c r="U95" s="109" t="s">
        <v>15</v>
      </c>
      <c r="V95" s="109" t="s">
        <v>15</v>
      </c>
      <c r="W95" s="109" t="s">
        <v>15</v>
      </c>
      <c r="X95" s="109" t="s">
        <v>15</v>
      </c>
    </row>
    <row r="96" spans="14:24" ht="15.75" x14ac:dyDescent="0.25">
      <c r="N96" s="106">
        <v>39416</v>
      </c>
      <c r="O96" s="107">
        <v>752</v>
      </c>
      <c r="P96" s="107">
        <v>128</v>
      </c>
      <c r="Q96" s="107">
        <v>624</v>
      </c>
      <c r="R96" s="108">
        <v>4756778017</v>
      </c>
      <c r="S96" s="108">
        <v>3133325980</v>
      </c>
      <c r="T96" s="108">
        <v>1623452037</v>
      </c>
      <c r="U96" s="109" t="s">
        <v>15</v>
      </c>
      <c r="V96" s="109" t="s">
        <v>15</v>
      </c>
      <c r="W96" s="109" t="s">
        <v>15</v>
      </c>
      <c r="X96" s="109" t="s">
        <v>15</v>
      </c>
    </row>
    <row r="97" spans="14:24" ht="15.75" x14ac:dyDescent="0.25">
      <c r="N97" s="106">
        <v>39447</v>
      </c>
      <c r="O97" s="107">
        <v>847</v>
      </c>
      <c r="P97" s="107">
        <v>152</v>
      </c>
      <c r="Q97" s="107">
        <v>695</v>
      </c>
      <c r="R97" s="108">
        <v>7245696424</v>
      </c>
      <c r="S97" s="108">
        <v>5652740063</v>
      </c>
      <c r="T97" s="108">
        <v>1592956361</v>
      </c>
      <c r="U97" s="109" t="s">
        <v>15</v>
      </c>
      <c r="V97" s="109" t="s">
        <v>15</v>
      </c>
      <c r="W97" s="109" t="s">
        <v>15</v>
      </c>
      <c r="X97" s="109" t="s">
        <v>15</v>
      </c>
    </row>
    <row r="98" spans="14:24" ht="15.75" x14ac:dyDescent="0.25">
      <c r="N98" s="106">
        <v>39478</v>
      </c>
      <c r="O98" s="107">
        <v>713</v>
      </c>
      <c r="P98" s="107">
        <v>109</v>
      </c>
      <c r="Q98" s="107">
        <v>604</v>
      </c>
      <c r="R98" s="108">
        <v>3619712494</v>
      </c>
      <c r="S98" s="108">
        <v>2014593538</v>
      </c>
      <c r="T98" s="108">
        <v>1605118956</v>
      </c>
      <c r="U98" s="109">
        <v>10</v>
      </c>
      <c r="V98" s="109">
        <v>2</v>
      </c>
      <c r="W98" s="111">
        <v>1.4025245441795231E-2</v>
      </c>
      <c r="X98" s="111">
        <v>2.8050490883590462E-3</v>
      </c>
    </row>
    <row r="99" spans="14:24" ht="15.75" x14ac:dyDescent="0.25">
      <c r="N99" s="106">
        <v>39507</v>
      </c>
      <c r="O99" s="107">
        <v>623</v>
      </c>
      <c r="P99" s="107">
        <v>85</v>
      </c>
      <c r="Q99" s="107">
        <v>538</v>
      </c>
      <c r="R99" s="108">
        <v>3417712885</v>
      </c>
      <c r="S99" s="108">
        <v>2074516158</v>
      </c>
      <c r="T99" s="108">
        <v>1343196727</v>
      </c>
      <c r="U99" s="109">
        <v>16</v>
      </c>
      <c r="V99" s="109">
        <v>3</v>
      </c>
      <c r="W99" s="111">
        <v>2.5682182985553772E-2</v>
      </c>
      <c r="X99" s="111">
        <v>4.815409309791332E-3</v>
      </c>
    </row>
    <row r="100" spans="14:24" ht="15.75" x14ac:dyDescent="0.25">
      <c r="N100" s="106">
        <v>39538</v>
      </c>
      <c r="O100" s="107">
        <v>662</v>
      </c>
      <c r="P100" s="107">
        <v>75</v>
      </c>
      <c r="Q100" s="107">
        <v>587</v>
      </c>
      <c r="R100" s="108">
        <v>3226909993</v>
      </c>
      <c r="S100" s="108">
        <v>1842706648</v>
      </c>
      <c r="T100" s="108">
        <v>1384203345</v>
      </c>
      <c r="U100" s="109">
        <v>20</v>
      </c>
      <c r="V100" s="109">
        <v>3</v>
      </c>
      <c r="W100" s="111">
        <v>3.0211480362537766E-2</v>
      </c>
      <c r="X100" s="111">
        <v>4.5317220543806651E-3</v>
      </c>
    </row>
    <row r="101" spans="14:24" ht="15.75" x14ac:dyDescent="0.25">
      <c r="N101" s="106">
        <v>39568</v>
      </c>
      <c r="O101" s="107">
        <v>633</v>
      </c>
      <c r="P101" s="107">
        <v>95</v>
      </c>
      <c r="Q101" s="107">
        <v>538</v>
      </c>
      <c r="R101" s="108">
        <v>3318433807</v>
      </c>
      <c r="S101" s="108">
        <v>2004249448</v>
      </c>
      <c r="T101" s="108">
        <v>1314184359</v>
      </c>
      <c r="U101" s="109">
        <v>13</v>
      </c>
      <c r="V101" s="109">
        <v>4</v>
      </c>
      <c r="W101" s="111">
        <v>2.0537124802527645E-2</v>
      </c>
      <c r="X101" s="111">
        <v>6.3191153238546603E-3</v>
      </c>
    </row>
    <row r="102" spans="14:24" ht="15.75" x14ac:dyDescent="0.25">
      <c r="N102" s="106">
        <v>39599</v>
      </c>
      <c r="O102" s="107">
        <v>693</v>
      </c>
      <c r="P102" s="107">
        <v>91</v>
      </c>
      <c r="Q102" s="107">
        <v>602</v>
      </c>
      <c r="R102" s="108">
        <v>3223429255</v>
      </c>
      <c r="S102" s="108">
        <v>1916375187</v>
      </c>
      <c r="T102" s="108">
        <v>1307054068</v>
      </c>
      <c r="U102" s="109">
        <v>13</v>
      </c>
      <c r="V102" s="109">
        <v>6</v>
      </c>
      <c r="W102" s="111">
        <v>1.875901875901876E-2</v>
      </c>
      <c r="X102" s="111">
        <v>8.658008658008658E-3</v>
      </c>
    </row>
    <row r="103" spans="14:24" ht="15.75" x14ac:dyDescent="0.25">
      <c r="N103" s="106">
        <v>39629</v>
      </c>
      <c r="O103" s="107">
        <v>752</v>
      </c>
      <c r="P103" s="107">
        <v>93</v>
      </c>
      <c r="Q103" s="107">
        <v>659</v>
      </c>
      <c r="R103" s="108">
        <v>6628720310</v>
      </c>
      <c r="S103" s="108">
        <v>5190313315</v>
      </c>
      <c r="T103" s="108">
        <v>1438406995</v>
      </c>
      <c r="U103" s="109">
        <v>24</v>
      </c>
      <c r="V103" s="109">
        <v>2</v>
      </c>
      <c r="W103" s="111">
        <v>3.1914893617021274E-2</v>
      </c>
      <c r="X103" s="111">
        <v>2.6595744680851063E-3</v>
      </c>
    </row>
    <row r="104" spans="14:24" ht="15.75" x14ac:dyDescent="0.25">
      <c r="N104" s="106">
        <v>39660</v>
      </c>
      <c r="O104" s="107">
        <v>690</v>
      </c>
      <c r="P104" s="107">
        <v>100</v>
      </c>
      <c r="Q104" s="107">
        <v>590</v>
      </c>
      <c r="R104" s="108">
        <v>2994032433</v>
      </c>
      <c r="S104" s="108">
        <v>1736778567</v>
      </c>
      <c r="T104" s="108">
        <v>1257253866</v>
      </c>
      <c r="U104" s="109">
        <v>17</v>
      </c>
      <c r="V104" s="109">
        <v>4</v>
      </c>
      <c r="W104" s="111">
        <v>2.4637681159420291E-2</v>
      </c>
      <c r="X104" s="111">
        <v>5.7971014492753624E-3</v>
      </c>
    </row>
    <row r="105" spans="14:24" ht="15.75" x14ac:dyDescent="0.25">
      <c r="N105" s="106">
        <v>39691</v>
      </c>
      <c r="O105" s="107">
        <v>630</v>
      </c>
      <c r="P105" s="107">
        <v>80</v>
      </c>
      <c r="Q105" s="107">
        <v>550</v>
      </c>
      <c r="R105" s="108">
        <v>2897958248</v>
      </c>
      <c r="S105" s="108">
        <v>1752431515</v>
      </c>
      <c r="T105" s="108">
        <v>1145526733</v>
      </c>
      <c r="U105" s="109">
        <v>28</v>
      </c>
      <c r="V105" s="109">
        <v>6</v>
      </c>
      <c r="W105" s="111">
        <v>4.4444444444444446E-2</v>
      </c>
      <c r="X105" s="111">
        <v>9.5238095238095247E-3</v>
      </c>
    </row>
    <row r="106" spans="14:24" ht="15.75" x14ac:dyDescent="0.25">
      <c r="N106" s="106">
        <v>39721</v>
      </c>
      <c r="O106" s="107">
        <v>610</v>
      </c>
      <c r="P106" s="107">
        <v>84</v>
      </c>
      <c r="Q106" s="107">
        <v>526</v>
      </c>
      <c r="R106" s="108">
        <v>3402649993</v>
      </c>
      <c r="S106" s="108">
        <v>2125920797</v>
      </c>
      <c r="T106" s="108">
        <v>1276729196</v>
      </c>
      <c r="U106" s="109">
        <v>39</v>
      </c>
      <c r="V106" s="109">
        <v>5</v>
      </c>
      <c r="W106" s="111">
        <v>6.3934426229508193E-2</v>
      </c>
      <c r="X106" s="111">
        <v>8.1967213114754103E-3</v>
      </c>
    </row>
    <row r="107" spans="14:24" ht="15.75" x14ac:dyDescent="0.25">
      <c r="N107" s="106">
        <v>39752</v>
      </c>
      <c r="O107" s="107">
        <v>568</v>
      </c>
      <c r="P107" s="107">
        <v>68</v>
      </c>
      <c r="Q107" s="107">
        <v>500</v>
      </c>
      <c r="R107" s="108">
        <v>2714504162</v>
      </c>
      <c r="S107" s="108">
        <v>1634758223</v>
      </c>
      <c r="T107" s="108">
        <v>1079745939</v>
      </c>
      <c r="U107" s="109">
        <v>39</v>
      </c>
      <c r="V107" s="109">
        <v>5</v>
      </c>
      <c r="W107" s="111">
        <v>6.8661971830985921E-2</v>
      </c>
      <c r="X107" s="111">
        <v>8.8028169014084511E-3</v>
      </c>
    </row>
    <row r="108" spans="14:24" ht="15.75" x14ac:dyDescent="0.25">
      <c r="N108" s="106">
        <v>39782</v>
      </c>
      <c r="O108" s="107">
        <v>420</v>
      </c>
      <c r="P108" s="107">
        <v>40</v>
      </c>
      <c r="Q108" s="107">
        <v>380</v>
      </c>
      <c r="R108" s="108">
        <v>1269043629</v>
      </c>
      <c r="S108" s="108">
        <v>453049996</v>
      </c>
      <c r="T108" s="108">
        <v>815993633</v>
      </c>
      <c r="U108" s="109">
        <v>27</v>
      </c>
      <c r="V108" s="109">
        <v>7</v>
      </c>
      <c r="W108" s="111">
        <v>6.4285714285714279E-2</v>
      </c>
      <c r="X108" s="111">
        <v>1.6666666666666666E-2</v>
      </c>
    </row>
    <row r="109" spans="14:24" ht="15.75" x14ac:dyDescent="0.25">
      <c r="N109" s="106">
        <v>39813</v>
      </c>
      <c r="O109" s="107">
        <v>664</v>
      </c>
      <c r="P109" s="107">
        <v>89</v>
      </c>
      <c r="Q109" s="107">
        <v>575</v>
      </c>
      <c r="R109" s="108">
        <v>2644493689</v>
      </c>
      <c r="S109" s="108">
        <v>1486322855</v>
      </c>
      <c r="T109" s="108">
        <v>1158170834</v>
      </c>
      <c r="U109" s="109">
        <v>43</v>
      </c>
      <c r="V109" s="109">
        <v>11</v>
      </c>
      <c r="W109" s="111">
        <v>6.4759036144578314E-2</v>
      </c>
      <c r="X109" s="111">
        <v>1.6566265060240965E-2</v>
      </c>
    </row>
    <row r="110" spans="14:24" ht="15.75" x14ac:dyDescent="0.25">
      <c r="N110" s="106">
        <v>39844</v>
      </c>
      <c r="O110" s="107">
        <v>366</v>
      </c>
      <c r="P110" s="107">
        <v>43</v>
      </c>
      <c r="Q110" s="107">
        <v>323</v>
      </c>
      <c r="R110" s="108">
        <v>1194848060</v>
      </c>
      <c r="S110" s="108">
        <v>631995110</v>
      </c>
      <c r="T110" s="108">
        <v>562852950</v>
      </c>
      <c r="U110" s="109">
        <v>51</v>
      </c>
      <c r="V110" s="109">
        <v>9</v>
      </c>
      <c r="W110" s="111">
        <v>0.13934426229508196</v>
      </c>
      <c r="X110" s="111">
        <v>2.4590163934426229E-2</v>
      </c>
    </row>
    <row r="111" spans="14:24" ht="15.75" x14ac:dyDescent="0.25">
      <c r="N111" s="106">
        <v>39872</v>
      </c>
      <c r="O111" s="107">
        <v>366</v>
      </c>
      <c r="P111" s="107">
        <v>33</v>
      </c>
      <c r="Q111" s="107">
        <v>333</v>
      </c>
      <c r="R111" s="108">
        <v>1278068374</v>
      </c>
      <c r="S111" s="108">
        <v>673474226</v>
      </c>
      <c r="T111" s="108">
        <v>604594148</v>
      </c>
      <c r="U111" s="109">
        <v>45</v>
      </c>
      <c r="V111" s="109">
        <v>4</v>
      </c>
      <c r="W111" s="111">
        <v>0.12295081967213115</v>
      </c>
      <c r="X111" s="111">
        <v>1.092896174863388E-2</v>
      </c>
    </row>
    <row r="112" spans="14:24" ht="15.75" x14ac:dyDescent="0.25">
      <c r="N112" s="106">
        <v>39903</v>
      </c>
      <c r="O112" s="107">
        <v>425</v>
      </c>
      <c r="P112" s="107">
        <v>47</v>
      </c>
      <c r="Q112" s="107">
        <v>378</v>
      </c>
      <c r="R112" s="108">
        <v>1830457385</v>
      </c>
      <c r="S112" s="108">
        <v>779148045</v>
      </c>
      <c r="T112" s="108">
        <v>1051309340</v>
      </c>
      <c r="U112" s="109">
        <v>89</v>
      </c>
      <c r="V112" s="109">
        <v>16</v>
      </c>
      <c r="W112" s="111">
        <v>0.20941176470588235</v>
      </c>
      <c r="X112" s="111">
        <v>3.7647058823529408E-2</v>
      </c>
    </row>
    <row r="113" spans="14:24" ht="15.75" x14ac:dyDescent="0.25">
      <c r="N113" s="106">
        <v>39933</v>
      </c>
      <c r="O113" s="107">
        <v>421</v>
      </c>
      <c r="P113" s="107">
        <v>50</v>
      </c>
      <c r="Q113" s="107">
        <v>371</v>
      </c>
      <c r="R113" s="108">
        <v>1239842887</v>
      </c>
      <c r="S113" s="108">
        <v>688545991</v>
      </c>
      <c r="T113" s="108">
        <v>551296896</v>
      </c>
      <c r="U113" s="109">
        <v>87</v>
      </c>
      <c r="V113" s="109">
        <v>11</v>
      </c>
      <c r="W113" s="111">
        <v>0.20665083135391923</v>
      </c>
      <c r="X113" s="111">
        <v>2.6128266033254157E-2</v>
      </c>
    </row>
    <row r="114" spans="14:24" ht="15.75" x14ac:dyDescent="0.25">
      <c r="N114" s="106">
        <v>39964</v>
      </c>
      <c r="O114" s="107">
        <v>437</v>
      </c>
      <c r="P114" s="107">
        <v>33</v>
      </c>
      <c r="Q114" s="107">
        <v>404</v>
      </c>
      <c r="R114" s="108">
        <v>1056795389</v>
      </c>
      <c r="S114" s="108">
        <v>429691042</v>
      </c>
      <c r="T114" s="108">
        <v>627104347</v>
      </c>
      <c r="U114" s="109">
        <v>77</v>
      </c>
      <c r="V114" s="109">
        <v>11</v>
      </c>
      <c r="W114" s="111">
        <v>0.17620137299771166</v>
      </c>
      <c r="X114" s="111">
        <v>2.5171624713958809E-2</v>
      </c>
    </row>
    <row r="115" spans="14:24" ht="15.75" x14ac:dyDescent="0.25">
      <c r="N115" s="106">
        <v>39994</v>
      </c>
      <c r="O115" s="107">
        <v>554</v>
      </c>
      <c r="P115" s="107">
        <v>65</v>
      </c>
      <c r="Q115" s="107">
        <v>489</v>
      </c>
      <c r="R115" s="108">
        <v>1918171579</v>
      </c>
      <c r="S115" s="108">
        <v>1145088577</v>
      </c>
      <c r="T115" s="108">
        <v>773083002</v>
      </c>
      <c r="U115" s="109">
        <v>96</v>
      </c>
      <c r="V115" s="109">
        <v>16</v>
      </c>
      <c r="W115" s="111">
        <v>0.17328519855595667</v>
      </c>
      <c r="X115" s="111">
        <v>2.8880866425992781E-2</v>
      </c>
    </row>
    <row r="116" spans="14:24" ht="15.75" x14ac:dyDescent="0.25">
      <c r="N116" s="106">
        <v>40025</v>
      </c>
      <c r="O116" s="107">
        <v>494</v>
      </c>
      <c r="P116" s="107">
        <v>47</v>
      </c>
      <c r="Q116" s="107">
        <v>447</v>
      </c>
      <c r="R116" s="108">
        <v>1893144737</v>
      </c>
      <c r="S116" s="108">
        <v>1116973148</v>
      </c>
      <c r="T116" s="108">
        <v>776171589</v>
      </c>
      <c r="U116" s="109">
        <v>92</v>
      </c>
      <c r="V116" s="109">
        <v>15</v>
      </c>
      <c r="W116" s="111">
        <v>0.18623481781376519</v>
      </c>
      <c r="X116" s="111">
        <v>3.0364372469635626E-2</v>
      </c>
    </row>
    <row r="117" spans="14:24" ht="15.75" x14ac:dyDescent="0.25">
      <c r="N117" s="106">
        <v>40056</v>
      </c>
      <c r="O117" s="107">
        <v>460</v>
      </c>
      <c r="P117" s="107">
        <v>52</v>
      </c>
      <c r="Q117" s="107">
        <v>408</v>
      </c>
      <c r="R117" s="108">
        <v>1186707791</v>
      </c>
      <c r="S117" s="108">
        <v>435913776</v>
      </c>
      <c r="T117" s="108">
        <v>750794015</v>
      </c>
      <c r="U117" s="109">
        <v>106</v>
      </c>
      <c r="V117" s="109">
        <v>15</v>
      </c>
      <c r="W117" s="111">
        <v>0.23043478260869565</v>
      </c>
      <c r="X117" s="111">
        <v>3.2608695652173912E-2</v>
      </c>
    </row>
    <row r="118" spans="14:24" ht="15.75" x14ac:dyDescent="0.25">
      <c r="N118" s="106">
        <v>40086</v>
      </c>
      <c r="O118" s="107">
        <v>523</v>
      </c>
      <c r="P118" s="107">
        <v>68</v>
      </c>
      <c r="Q118" s="107">
        <v>455</v>
      </c>
      <c r="R118" s="108">
        <v>1549859637</v>
      </c>
      <c r="S118" s="108">
        <v>782551149</v>
      </c>
      <c r="T118" s="108">
        <v>767308488</v>
      </c>
      <c r="U118" s="109">
        <v>112</v>
      </c>
      <c r="V118" s="109">
        <v>29</v>
      </c>
      <c r="W118" s="111">
        <v>0.21414913957934992</v>
      </c>
      <c r="X118" s="111">
        <v>5.5449330783938815E-2</v>
      </c>
    </row>
    <row r="119" spans="14:24" ht="15.75" x14ac:dyDescent="0.25">
      <c r="N119" s="106">
        <v>40117</v>
      </c>
      <c r="O119" s="107">
        <v>508</v>
      </c>
      <c r="P119" s="107">
        <v>76</v>
      </c>
      <c r="Q119" s="107">
        <v>432</v>
      </c>
      <c r="R119" s="108">
        <v>1700673782</v>
      </c>
      <c r="S119" s="108">
        <v>997177217</v>
      </c>
      <c r="T119" s="108">
        <v>703496565</v>
      </c>
      <c r="U119" s="109">
        <v>108</v>
      </c>
      <c r="V119" s="109">
        <v>35</v>
      </c>
      <c r="W119" s="111">
        <v>0.2125984251968504</v>
      </c>
      <c r="X119" s="111">
        <v>6.8897637795275593E-2</v>
      </c>
    </row>
    <row r="120" spans="14:24" ht="15.75" x14ac:dyDescent="0.25">
      <c r="N120" s="106">
        <v>40147</v>
      </c>
      <c r="O120" s="107">
        <v>466</v>
      </c>
      <c r="P120" s="107">
        <v>70</v>
      </c>
      <c r="Q120" s="107">
        <v>396</v>
      </c>
      <c r="R120" s="108">
        <v>1427625189</v>
      </c>
      <c r="S120" s="108">
        <v>765544282</v>
      </c>
      <c r="T120" s="108">
        <v>662080907</v>
      </c>
      <c r="U120" s="109">
        <v>107</v>
      </c>
      <c r="V120" s="109">
        <v>29</v>
      </c>
      <c r="W120" s="111">
        <v>0.2296137339055794</v>
      </c>
      <c r="X120" s="111">
        <v>6.2231759656652362E-2</v>
      </c>
    </row>
    <row r="121" spans="14:24" ht="15.75" x14ac:dyDescent="0.25">
      <c r="N121" s="106">
        <v>40178</v>
      </c>
      <c r="O121" s="107">
        <v>814</v>
      </c>
      <c r="P121" s="107">
        <v>135</v>
      </c>
      <c r="Q121" s="107">
        <v>679</v>
      </c>
      <c r="R121" s="108">
        <v>3285531839</v>
      </c>
      <c r="S121" s="108">
        <v>1883142810</v>
      </c>
      <c r="T121" s="108">
        <v>1402389029</v>
      </c>
      <c r="U121" s="109">
        <v>169</v>
      </c>
      <c r="V121" s="109">
        <v>46</v>
      </c>
      <c r="W121" s="111">
        <v>0.20761670761670761</v>
      </c>
      <c r="X121" s="111">
        <v>5.6511056511056514E-2</v>
      </c>
    </row>
    <row r="122" spans="14:24" ht="15.75" x14ac:dyDescent="0.25">
      <c r="N122" s="106">
        <v>40209</v>
      </c>
      <c r="O122" s="107">
        <v>494</v>
      </c>
      <c r="P122" s="107">
        <v>54</v>
      </c>
      <c r="Q122" s="107">
        <v>440</v>
      </c>
      <c r="R122" s="108">
        <v>1632091884</v>
      </c>
      <c r="S122" s="108">
        <v>872117254</v>
      </c>
      <c r="T122" s="108">
        <v>759974630</v>
      </c>
      <c r="U122" s="109">
        <v>123</v>
      </c>
      <c r="V122" s="109">
        <v>18</v>
      </c>
      <c r="W122" s="111">
        <v>0.24898785425101214</v>
      </c>
      <c r="X122" s="111">
        <v>3.643724696356275E-2</v>
      </c>
    </row>
    <row r="123" spans="14:24" ht="15.75" x14ac:dyDescent="0.25">
      <c r="N123" s="106">
        <v>40237</v>
      </c>
      <c r="O123" s="107">
        <v>485</v>
      </c>
      <c r="P123" s="107">
        <v>51</v>
      </c>
      <c r="Q123" s="107">
        <v>434</v>
      </c>
      <c r="R123" s="108">
        <v>1989353039</v>
      </c>
      <c r="S123" s="108">
        <v>1181962649</v>
      </c>
      <c r="T123" s="108">
        <v>807390390</v>
      </c>
      <c r="U123" s="109">
        <v>120</v>
      </c>
      <c r="V123" s="109">
        <v>19</v>
      </c>
      <c r="W123" s="111">
        <v>0.24742268041237114</v>
      </c>
      <c r="X123" s="111">
        <v>3.9175257731958762E-2</v>
      </c>
    </row>
    <row r="124" spans="14:24" ht="15.75" x14ac:dyDescent="0.25">
      <c r="N124" s="106">
        <v>40268</v>
      </c>
      <c r="O124" s="107">
        <v>666</v>
      </c>
      <c r="P124" s="107">
        <v>72</v>
      </c>
      <c r="Q124" s="107">
        <v>594</v>
      </c>
      <c r="R124" s="108">
        <v>2272825443</v>
      </c>
      <c r="S124" s="108">
        <v>1274419764</v>
      </c>
      <c r="T124" s="108">
        <v>998405679</v>
      </c>
      <c r="U124" s="109">
        <v>187</v>
      </c>
      <c r="V124" s="109">
        <v>33</v>
      </c>
      <c r="W124" s="111">
        <v>0.28078078078078078</v>
      </c>
      <c r="X124" s="111">
        <v>4.954954954954955E-2</v>
      </c>
    </row>
    <row r="125" spans="14:24" ht="15.75" x14ac:dyDescent="0.25">
      <c r="N125" s="106">
        <v>40298</v>
      </c>
      <c r="O125" s="107">
        <v>667</v>
      </c>
      <c r="P125" s="107">
        <v>79</v>
      </c>
      <c r="Q125" s="107">
        <v>588</v>
      </c>
      <c r="R125" s="108">
        <v>1775555806</v>
      </c>
      <c r="S125" s="108">
        <v>853176503</v>
      </c>
      <c r="T125" s="108">
        <v>922379303</v>
      </c>
      <c r="U125" s="109">
        <v>193</v>
      </c>
      <c r="V125" s="109">
        <v>33</v>
      </c>
      <c r="W125" s="111">
        <v>0.2893553223388306</v>
      </c>
      <c r="X125" s="111">
        <v>4.9475262368815595E-2</v>
      </c>
    </row>
    <row r="126" spans="14:24" ht="15.75" x14ac:dyDescent="0.25">
      <c r="N126" s="106">
        <v>40329</v>
      </c>
      <c r="O126" s="107">
        <v>576</v>
      </c>
      <c r="P126" s="107">
        <v>95</v>
      </c>
      <c r="Q126" s="107">
        <v>481</v>
      </c>
      <c r="R126" s="108">
        <v>2279218506</v>
      </c>
      <c r="S126" s="108">
        <v>1610130553</v>
      </c>
      <c r="T126" s="108">
        <v>669087953</v>
      </c>
      <c r="U126" s="109">
        <v>148</v>
      </c>
      <c r="V126" s="109">
        <v>31</v>
      </c>
      <c r="W126" s="111">
        <v>0.25694444444444442</v>
      </c>
      <c r="X126" s="111">
        <v>5.3819444444444448E-2</v>
      </c>
    </row>
    <row r="127" spans="14:24" ht="15.75" x14ac:dyDescent="0.25">
      <c r="N127" s="106">
        <v>40359</v>
      </c>
      <c r="O127" s="107">
        <v>782</v>
      </c>
      <c r="P127" s="107">
        <v>125</v>
      </c>
      <c r="Q127" s="107">
        <v>657</v>
      </c>
      <c r="R127" s="108">
        <v>3360887253</v>
      </c>
      <c r="S127" s="108">
        <v>2318188003</v>
      </c>
      <c r="T127" s="108">
        <v>1042699250</v>
      </c>
      <c r="U127" s="109">
        <v>203</v>
      </c>
      <c r="V127" s="109">
        <v>41</v>
      </c>
      <c r="W127" s="111">
        <v>0.25959079283887471</v>
      </c>
      <c r="X127" s="111">
        <v>5.2429667519181586E-2</v>
      </c>
    </row>
    <row r="128" spans="14:24" ht="15.75" x14ac:dyDescent="0.25">
      <c r="N128" s="106">
        <v>40390</v>
      </c>
      <c r="O128" s="107">
        <v>679</v>
      </c>
      <c r="P128" s="107">
        <v>103</v>
      </c>
      <c r="Q128" s="107">
        <v>576</v>
      </c>
      <c r="R128" s="108">
        <v>2409751428</v>
      </c>
      <c r="S128" s="108">
        <v>1435687137</v>
      </c>
      <c r="T128" s="108">
        <v>974064291</v>
      </c>
      <c r="U128" s="109">
        <v>170</v>
      </c>
      <c r="V128" s="109">
        <v>41</v>
      </c>
      <c r="W128" s="111">
        <v>0.25036818851251841</v>
      </c>
      <c r="X128" s="111">
        <v>6.0382916053019146E-2</v>
      </c>
    </row>
    <row r="129" spans="14:24" ht="15.75" x14ac:dyDescent="0.25">
      <c r="N129" s="106">
        <v>40421</v>
      </c>
      <c r="O129" s="107">
        <v>693</v>
      </c>
      <c r="P129" s="107">
        <v>99</v>
      </c>
      <c r="Q129" s="107">
        <v>594</v>
      </c>
      <c r="R129" s="108">
        <v>2791200050</v>
      </c>
      <c r="S129" s="108">
        <v>1845185864</v>
      </c>
      <c r="T129" s="108">
        <v>946014186</v>
      </c>
      <c r="U129" s="109">
        <v>195</v>
      </c>
      <c r="V129" s="109">
        <v>34</v>
      </c>
      <c r="W129" s="111">
        <v>0.2813852813852814</v>
      </c>
      <c r="X129" s="111">
        <v>4.9062049062049064E-2</v>
      </c>
    </row>
    <row r="130" spans="14:24" ht="15.75" x14ac:dyDescent="0.25">
      <c r="N130" s="106">
        <v>40451</v>
      </c>
      <c r="O130" s="107">
        <v>756</v>
      </c>
      <c r="P130" s="107">
        <v>138</v>
      </c>
      <c r="Q130" s="107">
        <v>618</v>
      </c>
      <c r="R130" s="108">
        <v>4169606464</v>
      </c>
      <c r="S130" s="108">
        <v>3219105535</v>
      </c>
      <c r="T130" s="108">
        <v>950500929</v>
      </c>
      <c r="U130" s="109">
        <v>207</v>
      </c>
      <c r="V130" s="109">
        <v>37</v>
      </c>
      <c r="W130" s="111">
        <v>0.27380952380952384</v>
      </c>
      <c r="X130" s="111">
        <v>4.8941798941798939E-2</v>
      </c>
    </row>
    <row r="131" spans="14:24" ht="15.75" x14ac:dyDescent="0.25">
      <c r="N131" s="106">
        <v>40482</v>
      </c>
      <c r="O131" s="107">
        <v>664</v>
      </c>
      <c r="P131" s="107">
        <v>102</v>
      </c>
      <c r="Q131" s="107">
        <v>562</v>
      </c>
      <c r="R131" s="108">
        <v>3326742729</v>
      </c>
      <c r="S131" s="108">
        <v>2372639275</v>
      </c>
      <c r="T131" s="108">
        <v>954103454</v>
      </c>
      <c r="U131" s="109">
        <v>190</v>
      </c>
      <c r="V131" s="109">
        <v>43</v>
      </c>
      <c r="W131" s="111">
        <v>0.28614457831325302</v>
      </c>
      <c r="X131" s="111">
        <v>6.4759036144578314E-2</v>
      </c>
    </row>
    <row r="132" spans="14:24" ht="15.75" x14ac:dyDescent="0.25">
      <c r="N132" s="106">
        <v>40512</v>
      </c>
      <c r="O132" s="107">
        <v>729</v>
      </c>
      <c r="P132" s="107">
        <v>130</v>
      </c>
      <c r="Q132" s="107">
        <v>599</v>
      </c>
      <c r="R132" s="108">
        <v>3750281037</v>
      </c>
      <c r="S132" s="108">
        <v>2405041402</v>
      </c>
      <c r="T132" s="108">
        <v>1345239635</v>
      </c>
      <c r="U132" s="109">
        <v>190</v>
      </c>
      <c r="V132" s="109">
        <v>50</v>
      </c>
      <c r="W132" s="111">
        <v>0.26063100137174211</v>
      </c>
      <c r="X132" s="111">
        <v>6.8587105624142664E-2</v>
      </c>
    </row>
    <row r="133" spans="14:24" ht="15.75" x14ac:dyDescent="0.25">
      <c r="N133" s="106">
        <v>40543</v>
      </c>
      <c r="O133" s="107">
        <v>1214</v>
      </c>
      <c r="P133" s="107">
        <v>226</v>
      </c>
      <c r="Q133" s="107">
        <v>988</v>
      </c>
      <c r="R133" s="108">
        <v>6161568777</v>
      </c>
      <c r="S133" s="108">
        <v>4270406151</v>
      </c>
      <c r="T133" s="108">
        <v>1891162626</v>
      </c>
      <c r="U133" s="109">
        <v>289</v>
      </c>
      <c r="V133" s="109">
        <v>66</v>
      </c>
      <c r="W133" s="111">
        <v>0.23805601317957167</v>
      </c>
      <c r="X133" s="111">
        <v>5.4365733113673806E-2</v>
      </c>
    </row>
    <row r="134" spans="14:24" ht="15.75" x14ac:dyDescent="0.25">
      <c r="N134" s="106">
        <v>40574</v>
      </c>
      <c r="O134" s="107">
        <v>636</v>
      </c>
      <c r="P134" s="107">
        <v>105</v>
      </c>
      <c r="Q134" s="107">
        <v>531</v>
      </c>
      <c r="R134" s="108">
        <v>2568212862</v>
      </c>
      <c r="S134" s="108">
        <v>1697968837</v>
      </c>
      <c r="T134" s="108">
        <v>870244025</v>
      </c>
      <c r="U134" s="109">
        <v>160</v>
      </c>
      <c r="V134" s="109">
        <v>38</v>
      </c>
      <c r="W134" s="111">
        <v>0.25157232704402516</v>
      </c>
      <c r="X134" s="111">
        <v>5.9748427672955975E-2</v>
      </c>
    </row>
    <row r="135" spans="14:24" ht="15.75" x14ac:dyDescent="0.25">
      <c r="N135" s="106">
        <v>40602</v>
      </c>
      <c r="O135" s="107">
        <v>616</v>
      </c>
      <c r="P135" s="107">
        <v>99</v>
      </c>
      <c r="Q135" s="107">
        <v>517</v>
      </c>
      <c r="R135" s="108">
        <v>3515111583</v>
      </c>
      <c r="S135" s="108">
        <v>2699344079</v>
      </c>
      <c r="T135" s="108">
        <v>815767504</v>
      </c>
      <c r="U135" s="109">
        <v>157</v>
      </c>
      <c r="V135" s="109">
        <v>37</v>
      </c>
      <c r="W135" s="111">
        <v>0.25487012987012986</v>
      </c>
      <c r="X135" s="111">
        <v>6.0064935064935064E-2</v>
      </c>
    </row>
    <row r="136" spans="14:24" ht="15.75" x14ac:dyDescent="0.25">
      <c r="N136" s="106">
        <v>40633</v>
      </c>
      <c r="O136" s="107">
        <v>938</v>
      </c>
      <c r="P136" s="107">
        <v>130</v>
      </c>
      <c r="Q136" s="107">
        <v>808</v>
      </c>
      <c r="R136" s="108">
        <v>3307843366</v>
      </c>
      <c r="S136" s="108">
        <v>2055546715</v>
      </c>
      <c r="T136" s="108">
        <v>1252296651</v>
      </c>
      <c r="U136" s="109">
        <v>276</v>
      </c>
      <c r="V136" s="109">
        <v>70</v>
      </c>
      <c r="W136" s="111">
        <v>0.29424307036247332</v>
      </c>
      <c r="X136" s="111">
        <v>7.4626865671641784E-2</v>
      </c>
    </row>
    <row r="137" spans="14:24" ht="15.75" x14ac:dyDescent="0.25">
      <c r="N137" s="106">
        <v>40663</v>
      </c>
      <c r="O137" s="107">
        <v>889</v>
      </c>
      <c r="P137" s="107">
        <v>137</v>
      </c>
      <c r="Q137" s="107">
        <v>752</v>
      </c>
      <c r="R137" s="108">
        <v>3572858471</v>
      </c>
      <c r="S137" s="108">
        <v>2365100585</v>
      </c>
      <c r="T137" s="108">
        <v>1207757886</v>
      </c>
      <c r="U137" s="109">
        <v>226</v>
      </c>
      <c r="V137" s="109">
        <v>61</v>
      </c>
      <c r="W137" s="111">
        <v>0.25421822272215971</v>
      </c>
      <c r="X137" s="111">
        <v>6.8616422947131606E-2</v>
      </c>
    </row>
    <row r="138" spans="14:24" ht="15.75" x14ac:dyDescent="0.25">
      <c r="N138" s="106">
        <v>40694</v>
      </c>
      <c r="O138" s="107">
        <v>951</v>
      </c>
      <c r="P138" s="107">
        <v>158</v>
      </c>
      <c r="Q138" s="107">
        <v>793</v>
      </c>
      <c r="R138" s="108">
        <v>5188512180</v>
      </c>
      <c r="S138" s="108">
        <v>3940743868</v>
      </c>
      <c r="T138" s="108">
        <v>1247768312</v>
      </c>
      <c r="U138" s="109">
        <v>232</v>
      </c>
      <c r="V138" s="109">
        <v>59</v>
      </c>
      <c r="W138" s="111">
        <v>0.24395373291272346</v>
      </c>
      <c r="X138" s="111">
        <v>6.203995793901157E-2</v>
      </c>
    </row>
    <row r="139" spans="14:24" ht="15.75" x14ac:dyDescent="0.25">
      <c r="N139" s="106">
        <v>40724</v>
      </c>
      <c r="O139" s="107">
        <v>1073</v>
      </c>
      <c r="P139" s="107">
        <v>195</v>
      </c>
      <c r="Q139" s="107">
        <v>878</v>
      </c>
      <c r="R139" s="108">
        <v>5644121407</v>
      </c>
      <c r="S139" s="108">
        <v>4177232765</v>
      </c>
      <c r="T139" s="108">
        <v>1466888642</v>
      </c>
      <c r="U139" s="109">
        <v>231</v>
      </c>
      <c r="V139" s="109">
        <v>71</v>
      </c>
      <c r="W139" s="111">
        <v>0.21528424976700838</v>
      </c>
      <c r="X139" s="111">
        <v>6.6169617893755819E-2</v>
      </c>
    </row>
    <row r="140" spans="14:24" ht="15.75" x14ac:dyDescent="0.25">
      <c r="N140" s="106">
        <v>40755</v>
      </c>
      <c r="O140" s="107">
        <v>875</v>
      </c>
      <c r="P140" s="107">
        <v>160</v>
      </c>
      <c r="Q140" s="107">
        <v>715</v>
      </c>
      <c r="R140" s="108">
        <v>4226873363</v>
      </c>
      <c r="S140" s="108">
        <v>2993911231</v>
      </c>
      <c r="T140" s="108">
        <v>1232962132</v>
      </c>
      <c r="U140" s="109">
        <v>193</v>
      </c>
      <c r="V140" s="109">
        <v>54</v>
      </c>
      <c r="W140" s="111">
        <v>0.22057142857142858</v>
      </c>
      <c r="X140" s="111">
        <v>6.1714285714285715E-2</v>
      </c>
    </row>
    <row r="141" spans="14:24" ht="15.75" x14ac:dyDescent="0.25">
      <c r="N141" s="106">
        <v>40786</v>
      </c>
      <c r="O141" s="107">
        <v>928</v>
      </c>
      <c r="P141" s="107">
        <v>157</v>
      </c>
      <c r="Q141" s="107">
        <v>771</v>
      </c>
      <c r="R141" s="108">
        <v>4911758102</v>
      </c>
      <c r="S141" s="108">
        <v>3594706049</v>
      </c>
      <c r="T141" s="108">
        <v>1317052053</v>
      </c>
      <c r="U141" s="109">
        <v>212</v>
      </c>
      <c r="V141" s="109">
        <v>54</v>
      </c>
      <c r="W141" s="111">
        <v>0.22844827586206898</v>
      </c>
      <c r="X141" s="111">
        <v>5.8189655172413791E-2</v>
      </c>
    </row>
    <row r="142" spans="14:24" ht="15.75" x14ac:dyDescent="0.25">
      <c r="N142" s="106">
        <v>40816</v>
      </c>
      <c r="O142" s="107">
        <v>919</v>
      </c>
      <c r="P142" s="107">
        <v>159</v>
      </c>
      <c r="Q142" s="107">
        <v>760</v>
      </c>
      <c r="R142" s="108">
        <v>4700358750</v>
      </c>
      <c r="S142" s="108">
        <v>3403302161</v>
      </c>
      <c r="T142" s="108">
        <v>1297056589</v>
      </c>
      <c r="U142" s="109">
        <v>200</v>
      </c>
      <c r="V142" s="109">
        <v>52</v>
      </c>
      <c r="W142" s="111">
        <v>0.2176278563656148</v>
      </c>
      <c r="X142" s="111">
        <v>5.6583242655059846E-2</v>
      </c>
    </row>
    <row r="143" spans="14:24" ht="15.75" x14ac:dyDescent="0.25">
      <c r="N143" s="112">
        <v>40847</v>
      </c>
      <c r="O143" s="107">
        <v>823</v>
      </c>
      <c r="P143" s="107">
        <v>158</v>
      </c>
      <c r="Q143" s="107">
        <v>665</v>
      </c>
      <c r="R143" s="108">
        <v>4843210173</v>
      </c>
      <c r="S143" s="108">
        <v>3601835319</v>
      </c>
      <c r="T143" s="108">
        <v>1241374854</v>
      </c>
      <c r="U143" s="109">
        <v>161</v>
      </c>
      <c r="V143" s="109">
        <v>53</v>
      </c>
      <c r="W143" s="111">
        <v>0.19562575941676794</v>
      </c>
      <c r="X143" s="111">
        <v>6.4398541919805583E-2</v>
      </c>
    </row>
    <row r="144" spans="14:24" ht="15.75" x14ac:dyDescent="0.25">
      <c r="N144" s="112">
        <v>40877</v>
      </c>
      <c r="O144" s="107">
        <v>836</v>
      </c>
      <c r="P144" s="107">
        <v>124</v>
      </c>
      <c r="Q144" s="107">
        <v>712</v>
      </c>
      <c r="R144" s="108">
        <v>3978598354</v>
      </c>
      <c r="S144" s="108">
        <v>2704142694</v>
      </c>
      <c r="T144" s="108">
        <v>1274455660</v>
      </c>
      <c r="U144" s="109">
        <v>198</v>
      </c>
      <c r="V144" s="109">
        <v>34</v>
      </c>
      <c r="W144" s="111">
        <v>0.23684210526315788</v>
      </c>
      <c r="X144" s="111">
        <v>4.0669856459330141E-2</v>
      </c>
    </row>
    <row r="145" spans="14:24" ht="15.75" x14ac:dyDescent="0.25">
      <c r="N145" s="112">
        <v>40908</v>
      </c>
      <c r="O145" s="107">
        <v>1328</v>
      </c>
      <c r="P145" s="107">
        <v>232</v>
      </c>
      <c r="Q145" s="107">
        <v>1096</v>
      </c>
      <c r="R145" s="108">
        <v>7373940939</v>
      </c>
      <c r="S145" s="108">
        <v>5496319393</v>
      </c>
      <c r="T145" s="108">
        <v>1877621546</v>
      </c>
      <c r="U145" s="109">
        <v>296</v>
      </c>
      <c r="V145" s="109">
        <v>64</v>
      </c>
      <c r="W145" s="111">
        <v>0.22289156626506024</v>
      </c>
      <c r="X145" s="111">
        <v>4.8192771084337352E-2</v>
      </c>
    </row>
    <row r="146" spans="14:24" ht="15.75" x14ac:dyDescent="0.25">
      <c r="N146" s="112">
        <v>40939</v>
      </c>
      <c r="O146" s="107">
        <v>722</v>
      </c>
      <c r="P146" s="107">
        <v>116</v>
      </c>
      <c r="Q146" s="107">
        <v>606</v>
      </c>
      <c r="R146" s="108">
        <v>3621972855</v>
      </c>
      <c r="S146" s="108">
        <v>2606788646</v>
      </c>
      <c r="T146" s="108">
        <v>1015184209</v>
      </c>
      <c r="U146" s="109">
        <v>146</v>
      </c>
      <c r="V146" s="109">
        <v>25</v>
      </c>
      <c r="W146" s="111">
        <v>0.20221606648199447</v>
      </c>
      <c r="X146" s="111">
        <v>3.4626038781163437E-2</v>
      </c>
    </row>
    <row r="147" spans="14:24" ht="15.75" x14ac:dyDescent="0.25">
      <c r="N147" s="112">
        <v>40968</v>
      </c>
      <c r="O147" s="107">
        <v>848</v>
      </c>
      <c r="P147" s="107">
        <v>140</v>
      </c>
      <c r="Q147" s="107">
        <v>708</v>
      </c>
      <c r="R147" s="108">
        <v>3832390501</v>
      </c>
      <c r="S147" s="108">
        <v>2609695078</v>
      </c>
      <c r="T147" s="108">
        <v>1222695423</v>
      </c>
      <c r="U147" s="109">
        <v>194</v>
      </c>
      <c r="V147" s="109">
        <v>45</v>
      </c>
      <c r="W147" s="111">
        <v>0.22877358490566038</v>
      </c>
      <c r="X147" s="111">
        <v>5.3066037735849059E-2</v>
      </c>
    </row>
    <row r="148" spans="14:24" ht="15.75" x14ac:dyDescent="0.25">
      <c r="N148" s="112">
        <v>40999</v>
      </c>
      <c r="O148" s="107">
        <v>1089</v>
      </c>
      <c r="P148" s="107">
        <v>180</v>
      </c>
      <c r="Q148" s="107">
        <v>909</v>
      </c>
      <c r="R148" s="108">
        <v>5157790926</v>
      </c>
      <c r="S148" s="108">
        <v>3586917960</v>
      </c>
      <c r="T148" s="108">
        <v>1570872966</v>
      </c>
      <c r="U148" s="109">
        <v>236</v>
      </c>
      <c r="V148" s="109">
        <v>49</v>
      </c>
      <c r="W148" s="111">
        <v>0.21671258034894397</v>
      </c>
      <c r="X148" s="111">
        <v>4.4995408631772267E-2</v>
      </c>
    </row>
    <row r="149" spans="14:24" ht="15.75" x14ac:dyDescent="0.25">
      <c r="N149" s="112">
        <v>41029</v>
      </c>
      <c r="O149" s="107">
        <v>934</v>
      </c>
      <c r="P149" s="107">
        <v>147</v>
      </c>
      <c r="Q149" s="107">
        <v>787</v>
      </c>
      <c r="R149" s="108">
        <v>3981434803</v>
      </c>
      <c r="S149" s="108">
        <v>2718770156</v>
      </c>
      <c r="T149" s="108">
        <v>1262664647</v>
      </c>
      <c r="U149" s="109">
        <v>209</v>
      </c>
      <c r="V149" s="109">
        <v>53</v>
      </c>
      <c r="W149" s="111">
        <v>0.22376873661670235</v>
      </c>
      <c r="X149" s="111">
        <v>5.6745182012847964E-2</v>
      </c>
    </row>
    <row r="150" spans="14:24" ht="15.75" x14ac:dyDescent="0.25">
      <c r="N150" s="112">
        <v>41060</v>
      </c>
      <c r="O150" s="107">
        <v>1120</v>
      </c>
      <c r="P150" s="107">
        <v>176</v>
      </c>
      <c r="Q150" s="107">
        <v>944</v>
      </c>
      <c r="R150" s="108">
        <v>5095974038</v>
      </c>
      <c r="S150" s="108">
        <v>3368797934</v>
      </c>
      <c r="T150" s="108">
        <v>1727176104</v>
      </c>
      <c r="U150" s="109">
        <v>226</v>
      </c>
      <c r="V150" s="109">
        <v>53</v>
      </c>
      <c r="W150" s="111">
        <v>0.20178571428571429</v>
      </c>
      <c r="X150" s="111">
        <v>4.732142857142857E-2</v>
      </c>
    </row>
    <row r="151" spans="14:24" ht="15.75" x14ac:dyDescent="0.25">
      <c r="N151" s="112">
        <v>41090</v>
      </c>
      <c r="O151" s="107">
        <v>1192</v>
      </c>
      <c r="P151" s="107">
        <v>195</v>
      </c>
      <c r="Q151" s="107">
        <v>997</v>
      </c>
      <c r="R151" s="108">
        <v>5919486283</v>
      </c>
      <c r="S151" s="108">
        <v>4194289202</v>
      </c>
      <c r="T151" s="108">
        <v>1725197081</v>
      </c>
      <c r="U151" s="109">
        <v>232</v>
      </c>
      <c r="V151" s="109">
        <v>56</v>
      </c>
      <c r="W151" s="111">
        <v>0.19463087248322147</v>
      </c>
      <c r="X151" s="111">
        <v>4.6979865771812082E-2</v>
      </c>
    </row>
    <row r="152" spans="14:24" ht="15.75" x14ac:dyDescent="0.25">
      <c r="N152" s="112">
        <v>41121</v>
      </c>
      <c r="O152" s="107">
        <v>993</v>
      </c>
      <c r="P152" s="107">
        <v>165</v>
      </c>
      <c r="Q152" s="107">
        <v>828</v>
      </c>
      <c r="R152" s="108">
        <v>5449990578</v>
      </c>
      <c r="S152" s="108">
        <v>3861586132</v>
      </c>
      <c r="T152" s="108">
        <v>1588404446</v>
      </c>
      <c r="U152" s="109">
        <v>200</v>
      </c>
      <c r="V152" s="109">
        <v>54</v>
      </c>
      <c r="W152" s="111">
        <v>0.2014098690835851</v>
      </c>
      <c r="X152" s="111">
        <v>5.4380664652567974E-2</v>
      </c>
    </row>
    <row r="153" spans="14:24" ht="15.75" x14ac:dyDescent="0.25">
      <c r="N153" s="112">
        <v>41152</v>
      </c>
      <c r="O153" s="107">
        <v>1188</v>
      </c>
      <c r="P153" s="107">
        <v>188</v>
      </c>
      <c r="Q153" s="107">
        <v>1000</v>
      </c>
      <c r="R153" s="108">
        <v>5961033958</v>
      </c>
      <c r="S153" s="108">
        <v>4195475788</v>
      </c>
      <c r="T153" s="108">
        <v>1765558170</v>
      </c>
      <c r="U153" s="109">
        <v>209</v>
      </c>
      <c r="V153" s="109">
        <v>40</v>
      </c>
      <c r="W153" s="111">
        <v>0.17592592592592593</v>
      </c>
      <c r="X153" s="111">
        <v>3.3670033670033669E-2</v>
      </c>
    </row>
    <row r="154" spans="14:24" ht="15.75" x14ac:dyDescent="0.25">
      <c r="N154" s="112">
        <v>41182</v>
      </c>
      <c r="O154" s="107">
        <v>1032</v>
      </c>
      <c r="P154" s="107">
        <v>153</v>
      </c>
      <c r="Q154" s="107">
        <v>879</v>
      </c>
      <c r="R154" s="108">
        <v>4929796116</v>
      </c>
      <c r="S154" s="108">
        <v>3449607531</v>
      </c>
      <c r="T154" s="108">
        <v>1480188585</v>
      </c>
      <c r="U154" s="109">
        <v>212</v>
      </c>
      <c r="V154" s="109">
        <v>38</v>
      </c>
      <c r="W154" s="111">
        <v>0.20542635658914729</v>
      </c>
      <c r="X154" s="111">
        <v>3.6821705426356592E-2</v>
      </c>
    </row>
    <row r="155" spans="14:24" ht="15.75" x14ac:dyDescent="0.25">
      <c r="N155" s="112">
        <v>41213</v>
      </c>
      <c r="O155" s="107">
        <v>1127</v>
      </c>
      <c r="P155" s="107">
        <v>165</v>
      </c>
      <c r="Q155" s="107">
        <v>962</v>
      </c>
      <c r="R155" s="108">
        <v>5005827996</v>
      </c>
      <c r="S155" s="108">
        <v>3178516402</v>
      </c>
      <c r="T155" s="108">
        <v>1827311594</v>
      </c>
      <c r="U155" s="109">
        <v>174</v>
      </c>
      <c r="V155" s="109">
        <v>42</v>
      </c>
      <c r="W155" s="111">
        <v>0.1543921916592724</v>
      </c>
      <c r="X155" s="111">
        <v>3.7267080745341616E-2</v>
      </c>
    </row>
    <row r="156" spans="14:24" ht="15.75" x14ac:dyDescent="0.25">
      <c r="N156" s="112">
        <v>41243</v>
      </c>
      <c r="O156" s="107">
        <v>1189</v>
      </c>
      <c r="P156" s="107">
        <v>219</v>
      </c>
      <c r="Q156" s="107">
        <v>970</v>
      </c>
      <c r="R156" s="108">
        <v>6097696656</v>
      </c>
      <c r="S156" s="108">
        <v>4177066377</v>
      </c>
      <c r="T156" s="108">
        <v>1920630279</v>
      </c>
      <c r="U156" s="109">
        <v>179</v>
      </c>
      <c r="V156" s="109">
        <v>57</v>
      </c>
      <c r="W156" s="111">
        <v>0.15054667788057191</v>
      </c>
      <c r="X156" s="111">
        <v>4.7939444911690499E-2</v>
      </c>
    </row>
    <row r="157" spans="14:24" ht="15.75" x14ac:dyDescent="0.25">
      <c r="N157" s="112">
        <v>41274</v>
      </c>
      <c r="O157" s="107">
        <v>2027</v>
      </c>
      <c r="P157" s="107">
        <v>361</v>
      </c>
      <c r="Q157" s="107">
        <v>1666</v>
      </c>
      <c r="R157" s="108">
        <v>11371732674</v>
      </c>
      <c r="S157" s="108">
        <v>7734734616</v>
      </c>
      <c r="T157" s="108">
        <v>3636998058</v>
      </c>
      <c r="U157" s="109">
        <v>271</v>
      </c>
      <c r="V157" s="109">
        <v>67</v>
      </c>
      <c r="W157" s="111">
        <v>0.13369511593487912</v>
      </c>
      <c r="X157" s="111">
        <v>3.3053774050320672E-2</v>
      </c>
    </row>
    <row r="158" spans="14:24" ht="15.75" x14ac:dyDescent="0.25">
      <c r="N158" s="112">
        <v>41305</v>
      </c>
      <c r="O158" s="107">
        <v>865</v>
      </c>
      <c r="P158" s="107">
        <v>129</v>
      </c>
      <c r="Q158" s="107">
        <v>736</v>
      </c>
      <c r="R158" s="108">
        <v>3558445587</v>
      </c>
      <c r="S158" s="108">
        <v>2459470628</v>
      </c>
      <c r="T158" s="108">
        <v>1098974959</v>
      </c>
      <c r="U158" s="109">
        <v>142</v>
      </c>
      <c r="V158" s="109">
        <v>40</v>
      </c>
      <c r="W158" s="111">
        <v>0.16416184971098266</v>
      </c>
      <c r="X158" s="111">
        <v>4.6242774566473986E-2</v>
      </c>
    </row>
    <row r="159" spans="14:24" ht="15.75" x14ac:dyDescent="0.25">
      <c r="N159" s="112">
        <v>41333</v>
      </c>
      <c r="O159" s="107">
        <v>839</v>
      </c>
      <c r="P159" s="107">
        <v>118</v>
      </c>
      <c r="Q159" s="107">
        <v>721</v>
      </c>
      <c r="R159" s="108">
        <v>3240212820</v>
      </c>
      <c r="S159" s="108">
        <v>2006019470</v>
      </c>
      <c r="T159" s="108">
        <v>1234193350</v>
      </c>
      <c r="U159" s="109">
        <v>136</v>
      </c>
      <c r="V159" s="109">
        <v>29</v>
      </c>
      <c r="W159" s="111">
        <v>0.16209773539928488</v>
      </c>
      <c r="X159" s="111">
        <v>3.4564958283671038E-2</v>
      </c>
    </row>
    <row r="160" spans="14:24" ht="15.75" x14ac:dyDescent="0.25">
      <c r="N160" s="112">
        <v>41364</v>
      </c>
      <c r="O160" s="107">
        <v>1215</v>
      </c>
      <c r="P160" s="107">
        <v>179</v>
      </c>
      <c r="Q160" s="107">
        <v>1036</v>
      </c>
      <c r="R160" s="108">
        <v>5705077115</v>
      </c>
      <c r="S160" s="108">
        <v>3919924415</v>
      </c>
      <c r="T160" s="108">
        <v>1785152700</v>
      </c>
      <c r="U160" s="109">
        <v>208</v>
      </c>
      <c r="V160" s="109">
        <v>35</v>
      </c>
      <c r="W160" s="111">
        <v>0.17119341563786009</v>
      </c>
      <c r="X160" s="111">
        <v>2.8806584362139918E-2</v>
      </c>
    </row>
    <row r="161" spans="14:24" ht="15.75" x14ac:dyDescent="0.25">
      <c r="N161" s="112">
        <v>41394</v>
      </c>
      <c r="O161" s="107">
        <v>1215</v>
      </c>
      <c r="P161" s="107">
        <v>186</v>
      </c>
      <c r="Q161" s="107">
        <v>1029</v>
      </c>
      <c r="R161" s="108">
        <v>5991902360</v>
      </c>
      <c r="S161" s="108">
        <v>4218927982</v>
      </c>
      <c r="T161" s="108">
        <v>1772974378</v>
      </c>
      <c r="U161" s="109">
        <v>171</v>
      </c>
      <c r="V161" s="109">
        <v>37</v>
      </c>
      <c r="W161" s="111">
        <v>0.14074074074074075</v>
      </c>
      <c r="X161" s="111">
        <v>3.0452674897119343E-2</v>
      </c>
    </row>
    <row r="162" spans="14:24" ht="15.75" x14ac:dyDescent="0.25">
      <c r="N162" s="112">
        <v>41425</v>
      </c>
      <c r="O162" s="107">
        <v>1420</v>
      </c>
      <c r="P162" s="107">
        <v>198</v>
      </c>
      <c r="Q162" s="107">
        <v>1222</v>
      </c>
      <c r="R162" s="108">
        <v>6579636079</v>
      </c>
      <c r="S162" s="108">
        <v>4377114375</v>
      </c>
      <c r="T162" s="108">
        <v>2202521704</v>
      </c>
      <c r="U162" s="109">
        <v>206</v>
      </c>
      <c r="V162" s="109">
        <v>48</v>
      </c>
      <c r="W162" s="111">
        <v>0.14507042253521127</v>
      </c>
      <c r="X162" s="111">
        <v>3.3802816901408447E-2</v>
      </c>
    </row>
    <row r="163" spans="14:24" ht="15.75" x14ac:dyDescent="0.25">
      <c r="N163" s="112">
        <v>41455</v>
      </c>
      <c r="O163" s="107">
        <v>1440</v>
      </c>
      <c r="P163" s="107">
        <v>249</v>
      </c>
      <c r="Q163" s="107">
        <v>1191</v>
      </c>
      <c r="R163" s="108">
        <v>9277044995</v>
      </c>
      <c r="S163" s="108">
        <v>6745570446</v>
      </c>
      <c r="T163" s="108">
        <v>2531474549</v>
      </c>
      <c r="U163" s="109">
        <v>207</v>
      </c>
      <c r="V163" s="109">
        <v>47</v>
      </c>
      <c r="W163" s="111">
        <v>0.14374999999999999</v>
      </c>
      <c r="X163" s="111">
        <v>3.2638888888888891E-2</v>
      </c>
    </row>
    <row r="164" spans="14:24" ht="15.75" x14ac:dyDescent="0.25">
      <c r="N164" s="112">
        <v>41486</v>
      </c>
      <c r="O164" s="107">
        <v>1339</v>
      </c>
      <c r="P164" s="107">
        <v>199</v>
      </c>
      <c r="Q164" s="107">
        <v>1140</v>
      </c>
      <c r="R164" s="108">
        <v>6038121566</v>
      </c>
      <c r="S164" s="108">
        <v>4035522208</v>
      </c>
      <c r="T164" s="108">
        <v>2002599358</v>
      </c>
      <c r="U164" s="109">
        <v>151</v>
      </c>
      <c r="V164" s="109">
        <v>50</v>
      </c>
      <c r="W164" s="111">
        <v>0.11277072442120986</v>
      </c>
      <c r="X164" s="111">
        <v>3.7341299477221805E-2</v>
      </c>
    </row>
    <row r="165" spans="14:24" ht="15.75" x14ac:dyDescent="0.25">
      <c r="N165" s="112">
        <v>41517</v>
      </c>
      <c r="O165" s="107">
        <v>1418</v>
      </c>
      <c r="P165" s="107">
        <v>244</v>
      </c>
      <c r="Q165" s="107">
        <v>1174</v>
      </c>
      <c r="R165" s="108">
        <v>7372040877</v>
      </c>
      <c r="S165" s="108">
        <v>4966311301</v>
      </c>
      <c r="T165" s="108">
        <v>2405729576</v>
      </c>
      <c r="U165" s="109">
        <v>200</v>
      </c>
      <c r="V165" s="109">
        <v>43</v>
      </c>
      <c r="W165" s="111">
        <v>0.14104372355430184</v>
      </c>
      <c r="X165" s="111">
        <v>3.0324400564174896E-2</v>
      </c>
    </row>
    <row r="166" spans="14:24" ht="15.75" x14ac:dyDescent="0.25">
      <c r="N166" s="112">
        <v>41547</v>
      </c>
      <c r="O166" s="107">
        <v>1301</v>
      </c>
      <c r="P166" s="107">
        <v>197</v>
      </c>
      <c r="Q166" s="107">
        <v>1104</v>
      </c>
      <c r="R166" s="108">
        <v>7097551845</v>
      </c>
      <c r="S166" s="108">
        <v>4887029965</v>
      </c>
      <c r="T166" s="108">
        <v>2210521880</v>
      </c>
      <c r="U166" s="109">
        <v>153</v>
      </c>
      <c r="V166" s="109">
        <v>33</v>
      </c>
      <c r="W166" s="111">
        <v>0.11760184473481937</v>
      </c>
      <c r="X166" s="111">
        <v>2.536510376633359E-2</v>
      </c>
    </row>
    <row r="167" spans="14:24" ht="15.75" x14ac:dyDescent="0.25">
      <c r="N167" s="112">
        <v>41578</v>
      </c>
      <c r="O167" s="107">
        <v>1407</v>
      </c>
      <c r="P167" s="107">
        <v>221</v>
      </c>
      <c r="Q167" s="107">
        <v>1186</v>
      </c>
      <c r="R167" s="108">
        <v>8826630604</v>
      </c>
      <c r="S167" s="108">
        <v>6650154679</v>
      </c>
      <c r="T167" s="108">
        <v>2176475925</v>
      </c>
      <c r="U167" s="109">
        <v>157</v>
      </c>
      <c r="V167" s="109">
        <v>33</v>
      </c>
      <c r="W167" s="111">
        <v>0.11158493248045487</v>
      </c>
      <c r="X167" s="111">
        <v>2.3454157782515993E-2</v>
      </c>
    </row>
    <row r="168" spans="14:24" ht="15.75" x14ac:dyDescent="0.25">
      <c r="N168" s="112">
        <v>41608</v>
      </c>
      <c r="O168" s="107">
        <v>1137</v>
      </c>
      <c r="P168" s="107">
        <v>200</v>
      </c>
      <c r="Q168" s="107">
        <v>937</v>
      </c>
      <c r="R168" s="108">
        <v>6240657513</v>
      </c>
      <c r="S168" s="108">
        <v>4364952444</v>
      </c>
      <c r="T168" s="108">
        <v>1875705069</v>
      </c>
      <c r="U168" s="109">
        <v>159</v>
      </c>
      <c r="V168" s="109">
        <v>45</v>
      </c>
      <c r="W168" s="111">
        <v>0.13984168865435356</v>
      </c>
      <c r="X168" s="111">
        <v>3.9577836411609502E-2</v>
      </c>
    </row>
    <row r="169" spans="14:24" ht="15.75" x14ac:dyDescent="0.25">
      <c r="N169" s="112">
        <v>41639</v>
      </c>
      <c r="O169" s="107">
        <v>1857</v>
      </c>
      <c r="P169" s="107">
        <v>367</v>
      </c>
      <c r="Q169" s="107">
        <v>1490</v>
      </c>
      <c r="R169" s="108">
        <v>11414561891</v>
      </c>
      <c r="S169" s="108">
        <v>8275726169</v>
      </c>
      <c r="T169" s="108">
        <v>3138835722</v>
      </c>
      <c r="U169" s="109">
        <v>199</v>
      </c>
      <c r="V169" s="109">
        <v>74</v>
      </c>
      <c r="W169" s="111">
        <v>0.10716208939149165</v>
      </c>
      <c r="X169" s="111">
        <v>3.9849219170705441E-2</v>
      </c>
    </row>
    <row r="170" spans="14:24" ht="15.75" x14ac:dyDescent="0.25">
      <c r="N170" s="112">
        <v>41670</v>
      </c>
      <c r="O170" s="107">
        <v>1222</v>
      </c>
      <c r="P170" s="107">
        <v>190</v>
      </c>
      <c r="Q170" s="107">
        <v>1032</v>
      </c>
      <c r="R170" s="108">
        <v>5140413902</v>
      </c>
      <c r="S170" s="108">
        <v>2847159647</v>
      </c>
      <c r="T170" s="108">
        <v>2293254255</v>
      </c>
      <c r="U170" s="109">
        <v>116</v>
      </c>
      <c r="V170" s="109">
        <v>35</v>
      </c>
      <c r="W170" s="111">
        <v>9.4926350245499183E-2</v>
      </c>
      <c r="X170" s="111">
        <v>2.8641571194762683E-2</v>
      </c>
    </row>
    <row r="171" spans="14:24" ht="15.75" x14ac:dyDescent="0.25">
      <c r="N171" s="112">
        <v>41698</v>
      </c>
      <c r="O171" s="107">
        <v>1128</v>
      </c>
      <c r="P171" s="107">
        <v>158</v>
      </c>
      <c r="Q171" s="107">
        <v>970</v>
      </c>
      <c r="R171" s="108">
        <v>4962729029</v>
      </c>
      <c r="S171" s="108">
        <v>3129178074</v>
      </c>
      <c r="T171" s="108">
        <v>1833550955</v>
      </c>
      <c r="U171" s="109">
        <v>95</v>
      </c>
      <c r="V171" s="109">
        <v>25</v>
      </c>
      <c r="W171" s="111">
        <v>8.4219858156028365E-2</v>
      </c>
      <c r="X171" s="111">
        <v>2.2163120567375887E-2</v>
      </c>
    </row>
    <row r="172" spans="14:24" ht="15.75" x14ac:dyDescent="0.25">
      <c r="N172" s="112">
        <v>41729</v>
      </c>
      <c r="O172" s="107">
        <v>1287</v>
      </c>
      <c r="P172" s="107">
        <v>223</v>
      </c>
      <c r="Q172" s="107">
        <v>1064</v>
      </c>
      <c r="R172" s="108">
        <v>7387719321</v>
      </c>
      <c r="S172" s="108">
        <v>5235308638</v>
      </c>
      <c r="T172" s="108">
        <v>2152410683</v>
      </c>
      <c r="U172" s="109">
        <v>137</v>
      </c>
      <c r="V172" s="109">
        <v>32</v>
      </c>
      <c r="W172" s="111">
        <v>0.10644910644910645</v>
      </c>
      <c r="X172" s="111">
        <v>2.4864024864024864E-2</v>
      </c>
    </row>
    <row r="173" spans="14:24" ht="15.75" x14ac:dyDescent="0.25">
      <c r="N173" s="112">
        <v>41759</v>
      </c>
      <c r="O173" s="107">
        <v>1285</v>
      </c>
      <c r="P173" s="107">
        <v>199</v>
      </c>
      <c r="Q173" s="107">
        <v>1086</v>
      </c>
      <c r="R173" s="108">
        <v>6477967325</v>
      </c>
      <c r="S173" s="108">
        <v>4219214502</v>
      </c>
      <c r="T173" s="108">
        <v>2258752823</v>
      </c>
      <c r="U173" s="109">
        <v>153</v>
      </c>
      <c r="V173" s="109">
        <v>23</v>
      </c>
      <c r="W173" s="111">
        <v>0.11906614785992217</v>
      </c>
      <c r="X173" s="111">
        <v>1.7898832684824902E-2</v>
      </c>
    </row>
    <row r="174" spans="14:24" ht="15.75" x14ac:dyDescent="0.25">
      <c r="N174" s="112">
        <v>41790</v>
      </c>
      <c r="O174" s="107">
        <v>1431</v>
      </c>
      <c r="P174" s="107">
        <v>229</v>
      </c>
      <c r="Q174" s="107">
        <v>1202</v>
      </c>
      <c r="R174" s="108">
        <v>7959793521</v>
      </c>
      <c r="S174" s="108">
        <v>5568324894</v>
      </c>
      <c r="T174" s="108">
        <v>2391468627</v>
      </c>
      <c r="U174" s="109">
        <v>132</v>
      </c>
      <c r="V174" s="109">
        <v>47</v>
      </c>
      <c r="W174" s="111">
        <v>9.2243186582809222E-2</v>
      </c>
      <c r="X174" s="111">
        <v>3.2844164919636619E-2</v>
      </c>
    </row>
    <row r="175" spans="14:24" ht="15.75" x14ac:dyDescent="0.25">
      <c r="N175" s="112">
        <v>41820</v>
      </c>
      <c r="O175" s="107">
        <v>1626</v>
      </c>
      <c r="P175" s="107">
        <v>272</v>
      </c>
      <c r="Q175" s="107">
        <v>1354</v>
      </c>
      <c r="R175" s="108">
        <v>13241056463</v>
      </c>
      <c r="S175" s="108">
        <v>10301908768</v>
      </c>
      <c r="T175" s="108">
        <v>2939147695</v>
      </c>
      <c r="U175" s="109">
        <v>142</v>
      </c>
      <c r="V175" s="109">
        <v>35</v>
      </c>
      <c r="W175" s="111">
        <v>8.7330873308733084E-2</v>
      </c>
      <c r="X175" s="111">
        <v>2.1525215252152521E-2</v>
      </c>
    </row>
    <row r="176" spans="14:24" ht="15.75" x14ac:dyDescent="0.25">
      <c r="N176" s="112">
        <v>41851</v>
      </c>
      <c r="O176" s="107">
        <v>1504</v>
      </c>
      <c r="P176" s="107">
        <v>280</v>
      </c>
      <c r="Q176" s="107">
        <v>1224</v>
      </c>
      <c r="R176" s="108">
        <v>10321127923</v>
      </c>
      <c r="S176" s="108">
        <v>7520219640</v>
      </c>
      <c r="T176" s="108">
        <v>2800908283</v>
      </c>
      <c r="U176" s="109">
        <v>119</v>
      </c>
      <c r="V176" s="109">
        <v>31</v>
      </c>
      <c r="W176" s="111">
        <v>7.9122340425531915E-2</v>
      </c>
      <c r="X176" s="111">
        <v>2.0611702127659573E-2</v>
      </c>
    </row>
    <row r="177" spans="14:24" ht="15.75" x14ac:dyDescent="0.25">
      <c r="N177" s="112">
        <v>41882</v>
      </c>
      <c r="O177" s="107">
        <v>1444</v>
      </c>
      <c r="P177" s="107">
        <v>239</v>
      </c>
      <c r="Q177" s="107">
        <v>1205</v>
      </c>
      <c r="R177" s="108">
        <v>9217727549</v>
      </c>
      <c r="S177" s="108">
        <v>6556498369</v>
      </c>
      <c r="T177" s="108">
        <v>2661229180</v>
      </c>
      <c r="U177" s="109">
        <v>107</v>
      </c>
      <c r="V177" s="109">
        <v>16</v>
      </c>
      <c r="W177" s="111">
        <v>7.4099722991689751E-2</v>
      </c>
      <c r="X177" s="111">
        <v>1.1080332409972299E-2</v>
      </c>
    </row>
    <row r="178" spans="14:24" ht="15.75" x14ac:dyDescent="0.25">
      <c r="N178" s="112">
        <v>41912</v>
      </c>
      <c r="O178" s="107">
        <v>1435</v>
      </c>
      <c r="P178" s="107">
        <v>258</v>
      </c>
      <c r="Q178" s="107">
        <v>1177</v>
      </c>
      <c r="R178" s="108">
        <v>8882700442</v>
      </c>
      <c r="S178" s="108">
        <v>6188837902</v>
      </c>
      <c r="T178" s="108">
        <v>2693862540</v>
      </c>
      <c r="U178" s="109">
        <v>112</v>
      </c>
      <c r="V178" s="109">
        <v>21</v>
      </c>
      <c r="W178" s="111">
        <v>7.8048780487804878E-2</v>
      </c>
      <c r="X178" s="111">
        <v>1.4634146341463415E-2</v>
      </c>
    </row>
    <row r="179" spans="14:24" ht="15.75" x14ac:dyDescent="0.25">
      <c r="N179" s="112">
        <v>41943</v>
      </c>
      <c r="O179" s="107">
        <v>1576</v>
      </c>
      <c r="P179" s="107">
        <v>300</v>
      </c>
      <c r="Q179" s="107">
        <v>1276</v>
      </c>
      <c r="R179" s="108">
        <v>10911233185</v>
      </c>
      <c r="S179" s="108">
        <v>7998413300</v>
      </c>
      <c r="T179" s="108">
        <v>2912819885</v>
      </c>
      <c r="U179" s="109">
        <v>98</v>
      </c>
      <c r="V179" s="109">
        <v>30</v>
      </c>
      <c r="W179" s="111">
        <v>6.2182741116751268E-2</v>
      </c>
      <c r="X179" s="111">
        <v>1.9035532994923859E-2</v>
      </c>
    </row>
    <row r="180" spans="14:24" ht="15.75" x14ac:dyDescent="0.25">
      <c r="N180" s="112">
        <v>41973</v>
      </c>
      <c r="O180" s="107">
        <v>1301</v>
      </c>
      <c r="P180" s="107">
        <v>235</v>
      </c>
      <c r="Q180" s="107">
        <v>1066</v>
      </c>
      <c r="R180" s="108">
        <v>8509155909</v>
      </c>
      <c r="S180" s="108">
        <v>6193769612</v>
      </c>
      <c r="T180" s="108">
        <v>2315386297</v>
      </c>
      <c r="U180" s="109">
        <v>98</v>
      </c>
      <c r="V180" s="109">
        <v>16</v>
      </c>
      <c r="W180" s="111">
        <v>7.5326671790930055E-2</v>
      </c>
      <c r="X180" s="111">
        <v>1.2298232129131437E-2</v>
      </c>
    </row>
    <row r="181" spans="14:24" ht="15.75" x14ac:dyDescent="0.25">
      <c r="N181" s="112">
        <v>42004</v>
      </c>
      <c r="O181" s="107">
        <v>1965</v>
      </c>
      <c r="P181" s="107">
        <v>390</v>
      </c>
      <c r="Q181" s="107">
        <v>1575</v>
      </c>
      <c r="R181" s="108">
        <v>14157761399</v>
      </c>
      <c r="S181" s="108">
        <v>10439045219</v>
      </c>
      <c r="T181" s="108">
        <v>3718716180</v>
      </c>
      <c r="U181" s="109">
        <v>125</v>
      </c>
      <c r="V181" s="109">
        <v>41</v>
      </c>
      <c r="W181" s="111">
        <v>6.3613231552162849E-2</v>
      </c>
      <c r="X181" s="111">
        <v>2.0865139949109414E-2</v>
      </c>
    </row>
    <row r="182" spans="14:24" ht="15.75" x14ac:dyDescent="0.25">
      <c r="N182" s="112">
        <v>42035</v>
      </c>
      <c r="O182" s="107">
        <v>1279</v>
      </c>
      <c r="P182" s="107">
        <v>235</v>
      </c>
      <c r="Q182" s="107">
        <v>1044</v>
      </c>
      <c r="R182" s="108">
        <v>11603145335</v>
      </c>
      <c r="S182" s="108">
        <v>7019334131</v>
      </c>
      <c r="T182" s="108">
        <v>4583811204</v>
      </c>
      <c r="U182" s="109">
        <v>73</v>
      </c>
      <c r="V182" s="109">
        <v>20</v>
      </c>
      <c r="W182" s="111">
        <v>5.7075840500390933E-2</v>
      </c>
      <c r="X182" s="111">
        <v>1.5637216575449569E-2</v>
      </c>
    </row>
    <row r="183" spans="14:24" ht="15.75" x14ac:dyDescent="0.25">
      <c r="N183" s="112">
        <v>42063</v>
      </c>
      <c r="O183" s="107">
        <v>1247</v>
      </c>
      <c r="P183" s="107">
        <v>198</v>
      </c>
      <c r="Q183" s="107">
        <v>1049</v>
      </c>
      <c r="R183" s="108">
        <v>7789781409</v>
      </c>
      <c r="S183" s="108">
        <v>5210765677</v>
      </c>
      <c r="T183" s="108">
        <v>2579015732</v>
      </c>
      <c r="U183" s="109">
        <v>71</v>
      </c>
      <c r="V183" s="109">
        <v>13</v>
      </c>
      <c r="W183" s="111">
        <v>5.6936647955092221E-2</v>
      </c>
      <c r="X183" s="111">
        <v>1.0425020048115477E-2</v>
      </c>
    </row>
    <row r="184" spans="14:24" ht="15.75" x14ac:dyDescent="0.25">
      <c r="N184" s="112">
        <v>42094</v>
      </c>
      <c r="O184" s="107">
        <v>1494</v>
      </c>
      <c r="P184" s="107">
        <v>241</v>
      </c>
      <c r="Q184" s="107">
        <v>1253</v>
      </c>
      <c r="R184" s="108">
        <v>9347441467</v>
      </c>
      <c r="S184" s="108">
        <v>6520243716</v>
      </c>
      <c r="T184" s="108">
        <v>2827197751</v>
      </c>
      <c r="U184" s="109">
        <v>95</v>
      </c>
      <c r="V184" s="109">
        <v>21</v>
      </c>
      <c r="W184" s="111">
        <v>6.358768406961178E-2</v>
      </c>
      <c r="X184" s="111">
        <v>1.4056224899598393E-2</v>
      </c>
    </row>
    <row r="185" spans="14:24" ht="15.75" x14ac:dyDescent="0.25">
      <c r="N185" s="112">
        <v>42124</v>
      </c>
      <c r="O185" s="107">
        <v>1452</v>
      </c>
      <c r="P185" s="107">
        <v>224</v>
      </c>
      <c r="Q185" s="107">
        <v>1228</v>
      </c>
      <c r="R185" s="108">
        <v>7650387382</v>
      </c>
      <c r="S185" s="108">
        <v>4905060253</v>
      </c>
      <c r="T185" s="108">
        <v>2745327129</v>
      </c>
      <c r="U185" s="109">
        <v>89</v>
      </c>
      <c r="V185" s="109">
        <v>22</v>
      </c>
      <c r="W185" s="111">
        <v>6.1294765840220387E-2</v>
      </c>
      <c r="X185" s="111">
        <v>1.5151515151515152E-2</v>
      </c>
    </row>
    <row r="186" spans="14:24" ht="15.75" x14ac:dyDescent="0.25">
      <c r="N186" s="112">
        <v>42155</v>
      </c>
      <c r="O186" s="107">
        <v>1435</v>
      </c>
      <c r="P186" s="107">
        <v>238</v>
      </c>
      <c r="Q186" s="107">
        <v>1197</v>
      </c>
      <c r="R186" s="108">
        <v>11811331127</v>
      </c>
      <c r="S186" s="108">
        <v>8570031758</v>
      </c>
      <c r="T186" s="108">
        <v>3241299369</v>
      </c>
      <c r="U186" s="109">
        <v>93</v>
      </c>
      <c r="V186" s="109">
        <v>18</v>
      </c>
      <c r="W186" s="111">
        <v>6.4808362369337985E-2</v>
      </c>
      <c r="X186" s="111">
        <v>1.2543554006968641E-2</v>
      </c>
    </row>
    <row r="187" spans="14:24" ht="15.75" x14ac:dyDescent="0.25">
      <c r="N187" s="112">
        <v>42185</v>
      </c>
      <c r="O187" s="107">
        <v>1741</v>
      </c>
      <c r="P187" s="107">
        <v>288</v>
      </c>
      <c r="Q187" s="107">
        <v>1453</v>
      </c>
      <c r="R187" s="108">
        <v>12449575581</v>
      </c>
      <c r="S187" s="108">
        <v>8515567248</v>
      </c>
      <c r="T187" s="108">
        <v>3934008333</v>
      </c>
      <c r="U187" s="109">
        <v>104</v>
      </c>
      <c r="V187" s="109">
        <v>22</v>
      </c>
      <c r="W187" s="111">
        <v>5.9735784032165423E-2</v>
      </c>
      <c r="X187" s="111">
        <v>1.263641585295807E-2</v>
      </c>
    </row>
    <row r="188" spans="14:24" ht="15.75" x14ac:dyDescent="0.25">
      <c r="N188" s="112">
        <v>42216</v>
      </c>
      <c r="O188" s="107">
        <v>1696</v>
      </c>
      <c r="P188" s="107">
        <v>293</v>
      </c>
      <c r="Q188" s="107">
        <v>1403</v>
      </c>
      <c r="R188" s="108">
        <v>9941468451</v>
      </c>
      <c r="S188" s="108">
        <v>6358121572</v>
      </c>
      <c r="T188" s="108">
        <v>3583346879</v>
      </c>
      <c r="U188" s="109">
        <v>93</v>
      </c>
      <c r="V188" s="109">
        <v>24</v>
      </c>
      <c r="W188" s="111">
        <v>5.483490566037736E-2</v>
      </c>
      <c r="X188" s="111">
        <v>1.4150943396226415E-2</v>
      </c>
    </row>
    <row r="189" spans="14:24" ht="15.75" x14ac:dyDescent="0.25">
      <c r="N189" s="112">
        <v>42247</v>
      </c>
      <c r="O189" s="107">
        <v>1472</v>
      </c>
      <c r="P189" s="107">
        <v>258</v>
      </c>
      <c r="Q189" s="107">
        <v>1214</v>
      </c>
      <c r="R189" s="108">
        <v>10970787480</v>
      </c>
      <c r="S189" s="108">
        <v>8051022284</v>
      </c>
      <c r="T189" s="108">
        <v>2919765196</v>
      </c>
      <c r="U189" s="109">
        <v>77</v>
      </c>
      <c r="V189" s="109">
        <v>23</v>
      </c>
      <c r="W189" s="111">
        <v>5.2309782608695655E-2</v>
      </c>
      <c r="X189" s="111">
        <v>1.5625E-2</v>
      </c>
    </row>
    <row r="190" spans="14:24" ht="15.75" x14ac:dyDescent="0.25">
      <c r="N190" s="112">
        <v>42277</v>
      </c>
      <c r="O190" s="107">
        <v>1546</v>
      </c>
      <c r="P190" s="107">
        <v>281</v>
      </c>
      <c r="Q190" s="107">
        <v>1265</v>
      </c>
      <c r="R190" s="108">
        <v>10133724912</v>
      </c>
      <c r="S190" s="108">
        <v>6955243349</v>
      </c>
      <c r="T190" s="108">
        <v>3178481563</v>
      </c>
      <c r="U190" s="109">
        <v>77</v>
      </c>
      <c r="V190" s="109">
        <v>18</v>
      </c>
      <c r="W190" s="111">
        <v>4.9805950840879687E-2</v>
      </c>
      <c r="X190" s="111">
        <v>1.1642949547218629E-2</v>
      </c>
    </row>
    <row r="191" spans="14:24" ht="15.75" x14ac:dyDescent="0.25">
      <c r="N191" s="112">
        <v>42308</v>
      </c>
      <c r="O191" s="107">
        <v>1649</v>
      </c>
      <c r="P191" s="107">
        <v>310</v>
      </c>
      <c r="Q191" s="107">
        <v>1339</v>
      </c>
      <c r="R191" s="108">
        <v>11512086599</v>
      </c>
      <c r="S191" s="108">
        <v>8389315375</v>
      </c>
      <c r="T191" s="108">
        <v>3122771224</v>
      </c>
      <c r="U191" s="109">
        <v>71</v>
      </c>
      <c r="V191" s="109">
        <v>19</v>
      </c>
      <c r="W191" s="111">
        <v>4.3056397816858702E-2</v>
      </c>
      <c r="X191" s="111">
        <v>1.1522134627046696E-2</v>
      </c>
    </row>
    <row r="192" spans="14:24" ht="15.75" x14ac:dyDescent="0.25">
      <c r="N192" s="112">
        <v>42338</v>
      </c>
      <c r="O192" s="107">
        <v>1480</v>
      </c>
      <c r="P192" s="107">
        <v>238</v>
      </c>
      <c r="Q192" s="107">
        <v>1242</v>
      </c>
      <c r="R192" s="108">
        <v>8804679159</v>
      </c>
      <c r="S192" s="108">
        <v>5926238303</v>
      </c>
      <c r="T192" s="108">
        <v>2878440856</v>
      </c>
      <c r="U192" s="109">
        <v>66</v>
      </c>
      <c r="V192" s="109">
        <v>21</v>
      </c>
      <c r="W192" s="111">
        <v>4.4594594594594597E-2</v>
      </c>
      <c r="X192" s="111">
        <v>1.418918918918919E-2</v>
      </c>
    </row>
    <row r="193" spans="14:24" ht="15.75" x14ac:dyDescent="0.25">
      <c r="N193" s="112">
        <v>42369</v>
      </c>
      <c r="O193" s="107">
        <v>2122</v>
      </c>
      <c r="P193" s="107">
        <v>409</v>
      </c>
      <c r="Q193" s="107">
        <v>1713</v>
      </c>
      <c r="R193" s="108">
        <v>20208850503</v>
      </c>
      <c r="S193" s="108">
        <v>15985705475</v>
      </c>
      <c r="T193" s="108">
        <v>4223145028</v>
      </c>
      <c r="U193" s="109">
        <v>115</v>
      </c>
      <c r="V193" s="109">
        <v>31</v>
      </c>
      <c r="W193" s="111">
        <v>5.4194156456173419E-2</v>
      </c>
      <c r="X193" s="111">
        <v>1.4608859566446749E-2</v>
      </c>
    </row>
    <row r="194" spans="14:24" ht="15.75" x14ac:dyDescent="0.25">
      <c r="N194" s="112">
        <v>42400</v>
      </c>
      <c r="O194" s="107">
        <v>1367</v>
      </c>
      <c r="P194" s="107">
        <v>232</v>
      </c>
      <c r="Q194" s="107">
        <v>1135</v>
      </c>
      <c r="R194" s="108">
        <v>8760722398</v>
      </c>
      <c r="S194" s="108">
        <v>5870683351</v>
      </c>
      <c r="T194" s="108">
        <v>2890039047</v>
      </c>
      <c r="U194" s="109">
        <v>64</v>
      </c>
      <c r="V194" s="109">
        <v>13</v>
      </c>
      <c r="W194" s="111">
        <v>4.6817849305047551E-2</v>
      </c>
      <c r="X194" s="111">
        <v>9.5098756400877841E-3</v>
      </c>
    </row>
    <row r="195" spans="14:24" ht="15.75" x14ac:dyDescent="0.25">
      <c r="N195" s="112">
        <v>42429</v>
      </c>
      <c r="O195" s="107">
        <v>1341</v>
      </c>
      <c r="P195" s="107">
        <v>224</v>
      </c>
      <c r="Q195" s="107">
        <v>1117</v>
      </c>
      <c r="R195" s="108">
        <v>8352929399</v>
      </c>
      <c r="S195" s="108">
        <v>5681296574</v>
      </c>
      <c r="T195" s="108">
        <v>2671632825</v>
      </c>
      <c r="U195" s="109">
        <v>56</v>
      </c>
      <c r="V195" s="109">
        <v>12</v>
      </c>
      <c r="W195" s="111">
        <v>4.1759880686055184E-2</v>
      </c>
      <c r="X195" s="111">
        <v>8.948545861297539E-3</v>
      </c>
    </row>
    <row r="196" spans="14:24" ht="15.75" x14ac:dyDescent="0.25">
      <c r="N196" s="112">
        <v>42460</v>
      </c>
      <c r="O196" s="107">
        <v>1784</v>
      </c>
      <c r="P196" s="107">
        <v>287</v>
      </c>
      <c r="Q196" s="107">
        <v>1497</v>
      </c>
      <c r="R196" s="108">
        <v>9801560665</v>
      </c>
      <c r="S196" s="108">
        <v>6275460283</v>
      </c>
      <c r="T196" s="108">
        <v>3526100382</v>
      </c>
      <c r="U196" s="109">
        <v>82</v>
      </c>
      <c r="V196" s="109">
        <v>22</v>
      </c>
      <c r="W196" s="111">
        <v>4.5964125560538117E-2</v>
      </c>
      <c r="X196" s="111">
        <v>1.2331838565022421E-2</v>
      </c>
    </row>
    <row r="197" spans="14:24" ht="15.75" x14ac:dyDescent="0.25">
      <c r="N197" s="112">
        <v>42490</v>
      </c>
      <c r="O197" s="107">
        <v>1577</v>
      </c>
      <c r="P197" s="107">
        <v>212</v>
      </c>
      <c r="Q197" s="107">
        <v>1365</v>
      </c>
      <c r="R197" s="108">
        <v>7545568143</v>
      </c>
      <c r="S197" s="108">
        <v>4494702119</v>
      </c>
      <c r="T197" s="108">
        <v>3050866024</v>
      </c>
      <c r="U197" s="109">
        <v>74</v>
      </c>
      <c r="V197" s="109">
        <v>9</v>
      </c>
      <c r="W197" s="111">
        <v>4.6924540266328474E-2</v>
      </c>
      <c r="X197" s="111">
        <v>5.7070386810399495E-3</v>
      </c>
    </row>
    <row r="198" spans="14:24" ht="15.75" x14ac:dyDescent="0.25">
      <c r="N198" s="112">
        <v>42521</v>
      </c>
      <c r="O198" s="107">
        <v>1656</v>
      </c>
      <c r="P198" s="107">
        <v>264</v>
      </c>
      <c r="Q198" s="107">
        <v>1392</v>
      </c>
      <c r="R198" s="108">
        <v>8827246119</v>
      </c>
      <c r="S198" s="108">
        <v>5832569090</v>
      </c>
      <c r="T198" s="108">
        <v>2994677029</v>
      </c>
      <c r="U198" s="109">
        <v>73</v>
      </c>
      <c r="V198" s="109">
        <v>23</v>
      </c>
      <c r="W198" s="111">
        <v>4.4082125603864736E-2</v>
      </c>
      <c r="X198" s="111">
        <v>1.3888888888888888E-2</v>
      </c>
    </row>
    <row r="199" spans="14:24" ht="15.75" x14ac:dyDescent="0.25">
      <c r="N199" s="112">
        <v>42551</v>
      </c>
      <c r="O199" s="107">
        <v>1906</v>
      </c>
      <c r="P199" s="107">
        <v>366</v>
      </c>
      <c r="Q199" s="107">
        <v>1540</v>
      </c>
      <c r="R199" s="108">
        <v>16513210343</v>
      </c>
      <c r="S199" s="108">
        <v>12815254082</v>
      </c>
      <c r="T199" s="108">
        <v>3697956261</v>
      </c>
      <c r="U199" s="109">
        <v>71</v>
      </c>
      <c r="V199" s="109">
        <v>27</v>
      </c>
      <c r="W199" s="111">
        <v>3.7250786988457504E-2</v>
      </c>
      <c r="X199" s="111">
        <v>1.416579223504722E-2</v>
      </c>
    </row>
    <row r="200" spans="14:24" ht="15.75" x14ac:dyDescent="0.25">
      <c r="N200" s="112">
        <v>42582</v>
      </c>
      <c r="O200" s="107">
        <v>1531</v>
      </c>
      <c r="P200" s="107">
        <v>268</v>
      </c>
      <c r="Q200" s="107">
        <v>1263</v>
      </c>
      <c r="R200" s="108">
        <v>10790315785</v>
      </c>
      <c r="S200" s="108">
        <v>7873775940</v>
      </c>
      <c r="T200" s="108">
        <v>2916539845</v>
      </c>
      <c r="U200" s="109">
        <v>38</v>
      </c>
      <c r="V200" s="109">
        <v>18</v>
      </c>
      <c r="W200" s="111">
        <v>2.4820378837361202E-2</v>
      </c>
      <c r="X200" s="111">
        <v>1.1757021554539516E-2</v>
      </c>
    </row>
    <row r="201" spans="14:24" ht="15.75" x14ac:dyDescent="0.25">
      <c r="N201" s="112">
        <v>42613</v>
      </c>
      <c r="O201" s="107">
        <v>1629</v>
      </c>
      <c r="P201" s="107">
        <v>292</v>
      </c>
      <c r="Q201" s="107">
        <v>1337</v>
      </c>
      <c r="R201" s="108">
        <v>11294219518</v>
      </c>
      <c r="S201" s="108">
        <v>8384494600</v>
      </c>
      <c r="T201" s="108">
        <v>2909724918</v>
      </c>
      <c r="U201" s="109">
        <v>58</v>
      </c>
      <c r="V201" s="109">
        <v>13</v>
      </c>
      <c r="W201" s="111">
        <v>3.5604665438919582E-2</v>
      </c>
      <c r="X201" s="111">
        <v>7.9803560466543896E-3</v>
      </c>
    </row>
    <row r="202" spans="14:24" ht="15.75" x14ac:dyDescent="0.25">
      <c r="N202" s="112">
        <v>42643</v>
      </c>
      <c r="O202" s="107">
        <v>1645</v>
      </c>
      <c r="P202" s="107">
        <v>318</v>
      </c>
      <c r="Q202" s="107">
        <v>1327</v>
      </c>
      <c r="R202" s="108">
        <v>12190841734</v>
      </c>
      <c r="S202" s="108">
        <v>8805257455</v>
      </c>
      <c r="T202" s="108">
        <v>3385584279</v>
      </c>
      <c r="U202" s="109">
        <v>46</v>
      </c>
      <c r="V202" s="109">
        <v>24</v>
      </c>
      <c r="W202" s="111">
        <v>2.7963525835866261E-2</v>
      </c>
      <c r="X202" s="111">
        <v>1.458966565349544E-2</v>
      </c>
    </row>
    <row r="203" spans="14:24" ht="15.75" x14ac:dyDescent="0.25">
      <c r="N203" s="112">
        <v>42674</v>
      </c>
      <c r="O203" s="107">
        <v>1501</v>
      </c>
      <c r="P203" s="107">
        <v>280</v>
      </c>
      <c r="Q203" s="107">
        <v>1221</v>
      </c>
      <c r="R203" s="108">
        <v>11299570175</v>
      </c>
      <c r="S203" s="108">
        <v>8595231636</v>
      </c>
      <c r="T203" s="108">
        <v>2704338539</v>
      </c>
      <c r="U203" s="109">
        <v>33</v>
      </c>
      <c r="V203" s="109">
        <v>20</v>
      </c>
      <c r="W203" s="111">
        <v>2.1985343104596936E-2</v>
      </c>
      <c r="X203" s="111">
        <v>1.3324450366422385E-2</v>
      </c>
    </row>
    <row r="204" spans="14:24" ht="15.75" x14ac:dyDescent="0.25">
      <c r="N204" s="112">
        <v>42704</v>
      </c>
      <c r="O204" s="107">
        <v>1505</v>
      </c>
      <c r="P204" s="107">
        <v>312</v>
      </c>
      <c r="Q204" s="107">
        <v>1193</v>
      </c>
      <c r="R204" s="108">
        <v>12331693236</v>
      </c>
      <c r="S204" s="108">
        <v>9393296331</v>
      </c>
      <c r="T204" s="108">
        <v>2938396905</v>
      </c>
      <c r="U204" s="109">
        <v>47</v>
      </c>
      <c r="V204" s="109">
        <v>15</v>
      </c>
      <c r="W204" s="111">
        <v>3.1229235880398672E-2</v>
      </c>
      <c r="X204" s="111">
        <v>9.9667774086378731E-3</v>
      </c>
    </row>
    <row r="205" spans="14:24" ht="15.75" x14ac:dyDescent="0.25">
      <c r="N205" s="112">
        <v>42735</v>
      </c>
      <c r="O205" s="107">
        <v>1778</v>
      </c>
      <c r="P205" s="107">
        <v>372</v>
      </c>
      <c r="Q205" s="107">
        <v>1406</v>
      </c>
      <c r="R205" s="108">
        <v>14547138576</v>
      </c>
      <c r="S205" s="108">
        <v>11221426537</v>
      </c>
      <c r="T205" s="108">
        <v>3325712039</v>
      </c>
      <c r="U205" s="109">
        <v>58</v>
      </c>
      <c r="V205" s="109">
        <v>17</v>
      </c>
      <c r="W205" s="111">
        <v>3.2620922384701913E-2</v>
      </c>
      <c r="X205" s="111">
        <v>9.5613048368953877E-3</v>
      </c>
    </row>
    <row r="206" spans="14:24" ht="15.75" x14ac:dyDescent="0.25">
      <c r="N206" s="112">
        <v>42766</v>
      </c>
      <c r="O206" s="107">
        <v>1423</v>
      </c>
      <c r="P206" s="107">
        <v>283</v>
      </c>
      <c r="Q206" s="107">
        <v>1140</v>
      </c>
      <c r="R206" s="108">
        <v>11105210413</v>
      </c>
      <c r="S206" s="108">
        <v>7980926336</v>
      </c>
      <c r="T206" s="108">
        <v>3124284077</v>
      </c>
      <c r="U206" s="109">
        <v>28</v>
      </c>
      <c r="V206" s="109">
        <v>17</v>
      </c>
      <c r="W206" s="111">
        <v>1.9676739283204497E-2</v>
      </c>
      <c r="X206" s="111">
        <v>1.1946591707659873E-2</v>
      </c>
    </row>
    <row r="207" spans="14:24" ht="15.75" x14ac:dyDescent="0.25">
      <c r="N207" s="112">
        <v>42794</v>
      </c>
      <c r="O207" s="107">
        <v>1063</v>
      </c>
      <c r="P207" s="107">
        <v>206</v>
      </c>
      <c r="Q207" s="107">
        <v>857</v>
      </c>
      <c r="R207" s="108">
        <v>7995408478</v>
      </c>
      <c r="S207" s="108">
        <v>5882569618</v>
      </c>
      <c r="T207" s="108">
        <v>2112838860</v>
      </c>
      <c r="U207" s="109">
        <v>19</v>
      </c>
      <c r="V207" s="109">
        <v>8</v>
      </c>
      <c r="W207" s="111">
        <v>1.7873941674506115E-2</v>
      </c>
      <c r="X207" s="111">
        <v>7.525870178739417E-3</v>
      </c>
    </row>
    <row r="208" spans="14:24" ht="15.75" x14ac:dyDescent="0.25">
      <c r="N208" s="112">
        <v>42825</v>
      </c>
      <c r="O208" s="107">
        <v>1384</v>
      </c>
      <c r="P208" s="107">
        <v>265</v>
      </c>
      <c r="Q208" s="107">
        <v>1119</v>
      </c>
      <c r="R208" s="108">
        <v>10301813734</v>
      </c>
      <c r="S208" s="108">
        <v>7476400984</v>
      </c>
      <c r="T208" s="108">
        <v>2825412750</v>
      </c>
      <c r="U208" s="109">
        <v>34</v>
      </c>
      <c r="V208" s="109">
        <v>14</v>
      </c>
      <c r="W208" s="111">
        <v>2.4566473988439308E-2</v>
      </c>
      <c r="X208" s="111">
        <v>1.0115606936416185E-2</v>
      </c>
    </row>
    <row r="209" spans="14:24" ht="15.75" x14ac:dyDescent="0.25">
      <c r="N209" s="112">
        <v>42855</v>
      </c>
      <c r="O209" s="107">
        <v>950</v>
      </c>
      <c r="P209" s="107">
        <v>230</v>
      </c>
      <c r="Q209" s="107">
        <v>720</v>
      </c>
      <c r="R209" s="108">
        <v>9230909062</v>
      </c>
      <c r="S209" s="108">
        <v>7044687035</v>
      </c>
      <c r="T209" s="108">
        <v>2186222027</v>
      </c>
      <c r="U209" s="109">
        <v>15</v>
      </c>
      <c r="V209" s="109">
        <v>8</v>
      </c>
      <c r="W209" s="111">
        <v>1.5789473684210527E-2</v>
      </c>
      <c r="X209" s="111">
        <v>8.4210526315789472E-3</v>
      </c>
    </row>
    <row r="210" spans="14:24" ht="15.75" x14ac:dyDescent="0.25">
      <c r="N210" s="112">
        <v>42886</v>
      </c>
      <c r="O210" s="107">
        <v>1127</v>
      </c>
      <c r="P210" s="107">
        <v>275</v>
      </c>
      <c r="Q210" s="107">
        <v>852</v>
      </c>
      <c r="R210" s="108">
        <v>9101849993</v>
      </c>
      <c r="S210" s="108">
        <v>6140541710</v>
      </c>
      <c r="T210" s="108">
        <v>2961308283</v>
      </c>
      <c r="U210" s="109">
        <v>16</v>
      </c>
      <c r="V210" s="109">
        <v>16</v>
      </c>
      <c r="W210" s="111">
        <v>1.419698314108252E-2</v>
      </c>
      <c r="X210" s="111">
        <v>1.419698314108252E-2</v>
      </c>
    </row>
    <row r="211" spans="14:24" ht="15.75" x14ac:dyDescent="0.25">
      <c r="N211" s="112">
        <v>42916</v>
      </c>
      <c r="O211" s="107">
        <v>1397</v>
      </c>
      <c r="P211" s="107">
        <v>364</v>
      </c>
      <c r="Q211" s="107">
        <v>1033</v>
      </c>
      <c r="R211" s="108">
        <v>13225267281</v>
      </c>
      <c r="S211" s="108">
        <v>9557528361</v>
      </c>
      <c r="T211" s="108">
        <v>3667738920</v>
      </c>
      <c r="U211" s="109">
        <v>14</v>
      </c>
      <c r="V211" s="109">
        <v>24</v>
      </c>
      <c r="W211" s="111">
        <v>1.0021474588403722E-2</v>
      </c>
      <c r="X211" s="111">
        <v>1.7179670722977811E-2</v>
      </c>
    </row>
    <row r="212" spans="14:24" ht="15.75" x14ac:dyDescent="0.25">
      <c r="N212" s="112">
        <v>42947</v>
      </c>
      <c r="O212" s="107">
        <v>1115</v>
      </c>
      <c r="P212" s="107">
        <v>268</v>
      </c>
      <c r="Q212" s="107">
        <v>847</v>
      </c>
      <c r="R212" s="108">
        <v>10164636865</v>
      </c>
      <c r="S212" s="108">
        <v>7264891743</v>
      </c>
      <c r="T212" s="108">
        <v>2899745122</v>
      </c>
      <c r="U212" s="109">
        <v>12</v>
      </c>
      <c r="V212" s="109">
        <v>14</v>
      </c>
      <c r="W212" s="111">
        <v>1.0762331838565023E-2</v>
      </c>
      <c r="X212" s="111">
        <v>1.2556053811659192E-2</v>
      </c>
    </row>
    <row r="213" spans="14:24" ht="15.75" x14ac:dyDescent="0.25">
      <c r="N213" s="112">
        <v>42978</v>
      </c>
      <c r="O213" s="107">
        <v>1255</v>
      </c>
      <c r="P213" s="107">
        <v>288</v>
      </c>
      <c r="Q213" s="107">
        <v>967</v>
      </c>
      <c r="R213" s="108">
        <v>11077071777</v>
      </c>
      <c r="S213" s="108">
        <v>7442861254</v>
      </c>
      <c r="T213" s="108">
        <v>3634210523</v>
      </c>
      <c r="U213" s="109">
        <v>15</v>
      </c>
      <c r="V213" s="109">
        <v>18</v>
      </c>
      <c r="W213" s="111">
        <v>1.1952191235059761E-2</v>
      </c>
      <c r="X213" s="111">
        <v>1.4342629482071713E-2</v>
      </c>
    </row>
    <row r="214" spans="14:24" ht="15.75" x14ac:dyDescent="0.25">
      <c r="N214" s="112">
        <v>43008</v>
      </c>
      <c r="O214" s="107">
        <v>1160</v>
      </c>
      <c r="P214" s="107">
        <v>290</v>
      </c>
      <c r="Q214" s="107">
        <v>870</v>
      </c>
      <c r="R214" s="108">
        <v>11228811497</v>
      </c>
      <c r="S214" s="108">
        <v>8348931007</v>
      </c>
      <c r="T214" s="108">
        <v>2879880490</v>
      </c>
      <c r="U214" s="109">
        <v>17</v>
      </c>
      <c r="V214" s="109">
        <v>13</v>
      </c>
      <c r="W214" s="111">
        <v>1.4655172413793103E-2</v>
      </c>
      <c r="X214" s="111">
        <v>1.1206896551724138E-2</v>
      </c>
    </row>
    <row r="215" spans="14:24" ht="15.75" x14ac:dyDescent="0.25">
      <c r="N215" s="112">
        <v>43039</v>
      </c>
      <c r="O215" s="107">
        <v>1285</v>
      </c>
      <c r="P215" s="107">
        <v>302</v>
      </c>
      <c r="Q215" s="107">
        <v>983</v>
      </c>
      <c r="R215" s="108">
        <v>12273429291</v>
      </c>
      <c r="S215" s="108">
        <v>9233013593</v>
      </c>
      <c r="T215" s="108">
        <v>3040415698</v>
      </c>
      <c r="U215" s="109">
        <v>21</v>
      </c>
      <c r="V215" s="109">
        <v>14</v>
      </c>
      <c r="W215" s="111">
        <v>1.6342412451361869E-2</v>
      </c>
      <c r="X215" s="111">
        <v>1.0894941634241245E-2</v>
      </c>
    </row>
    <row r="216" spans="14:24" ht="15.75" x14ac:dyDescent="0.25">
      <c r="N216" s="112">
        <v>43069</v>
      </c>
      <c r="O216" s="107">
        <v>1196</v>
      </c>
      <c r="P216" s="107">
        <v>263</v>
      </c>
      <c r="Q216" s="107">
        <v>933</v>
      </c>
      <c r="R216" s="108">
        <v>11600393629</v>
      </c>
      <c r="S216" s="108">
        <v>8103834271</v>
      </c>
      <c r="T216" s="108">
        <v>3496559358</v>
      </c>
      <c r="U216" s="109">
        <v>23</v>
      </c>
      <c r="V216" s="109">
        <v>21</v>
      </c>
      <c r="W216" s="111">
        <v>1.9230769230769232E-2</v>
      </c>
      <c r="X216" s="111">
        <v>1.7558528428093644E-2</v>
      </c>
    </row>
    <row r="217" spans="14:24" ht="15.75" x14ac:dyDescent="0.25">
      <c r="N217" s="112">
        <v>43100</v>
      </c>
      <c r="O217" s="107">
        <v>1340</v>
      </c>
      <c r="P217" s="107">
        <v>347</v>
      </c>
      <c r="Q217" s="107">
        <v>993</v>
      </c>
      <c r="R217" s="108">
        <v>14221840079</v>
      </c>
      <c r="S217" s="108">
        <v>10597704451</v>
      </c>
      <c r="T217" s="108">
        <v>3624135628</v>
      </c>
      <c r="U217" s="109">
        <v>23</v>
      </c>
      <c r="V217" s="109">
        <v>17</v>
      </c>
      <c r="W217" s="111">
        <v>1.7164179104477612E-2</v>
      </c>
      <c r="X217" s="111">
        <v>1.2686567164179104E-2</v>
      </c>
    </row>
    <row r="218" spans="14:24" ht="15.75" x14ac:dyDescent="0.25">
      <c r="N218" s="112">
        <v>43131</v>
      </c>
      <c r="O218" s="107">
        <v>1195</v>
      </c>
      <c r="P218" s="107">
        <v>271</v>
      </c>
      <c r="Q218" s="107">
        <v>924</v>
      </c>
      <c r="R218" s="108">
        <v>11424786285</v>
      </c>
      <c r="S218" s="108">
        <v>8245729545</v>
      </c>
      <c r="T218" s="108">
        <v>3179056740</v>
      </c>
      <c r="U218" s="109">
        <v>19</v>
      </c>
      <c r="V218" s="109">
        <v>13</v>
      </c>
      <c r="W218" s="111">
        <v>1.5899581589958158E-2</v>
      </c>
      <c r="X218" s="111">
        <v>1.0878661087866108E-2</v>
      </c>
    </row>
    <row r="219" spans="14:24" ht="15.75" x14ac:dyDescent="0.25">
      <c r="N219" s="112">
        <v>43159</v>
      </c>
      <c r="O219" s="107">
        <v>981</v>
      </c>
      <c r="P219" s="107">
        <v>236</v>
      </c>
      <c r="Q219" s="107">
        <v>745</v>
      </c>
      <c r="R219" s="108">
        <v>9252955672</v>
      </c>
      <c r="S219" s="108">
        <v>6617659972</v>
      </c>
      <c r="T219" s="108">
        <v>2635295700</v>
      </c>
      <c r="U219" s="109">
        <v>12</v>
      </c>
      <c r="V219" s="109">
        <v>9</v>
      </c>
      <c r="W219" s="111">
        <v>1.2232415902140673E-2</v>
      </c>
      <c r="X219" s="111">
        <v>9.1743119266055051E-3</v>
      </c>
    </row>
    <row r="220" spans="14:24" ht="15.75" x14ac:dyDescent="0.25">
      <c r="N220" s="112">
        <v>43190</v>
      </c>
      <c r="O220" s="107">
        <v>1358</v>
      </c>
      <c r="P220" s="107">
        <v>272</v>
      </c>
      <c r="Q220" s="107">
        <v>1086</v>
      </c>
      <c r="R220" s="108">
        <v>12532036335</v>
      </c>
      <c r="S220" s="108">
        <v>9043869276</v>
      </c>
      <c r="T220" s="108">
        <v>3488167059</v>
      </c>
      <c r="U220" s="109">
        <v>22</v>
      </c>
      <c r="V220" s="109">
        <v>12</v>
      </c>
      <c r="W220" s="111">
        <v>1.6200294550810016E-2</v>
      </c>
      <c r="X220" s="111">
        <v>8.836524300441826E-3</v>
      </c>
    </row>
    <row r="221" spans="14:24" ht="15.75" x14ac:dyDescent="0.25">
      <c r="N221" s="112">
        <v>43220</v>
      </c>
      <c r="O221" s="107">
        <v>1457</v>
      </c>
      <c r="P221" s="107">
        <v>235</v>
      </c>
      <c r="Q221" s="107">
        <v>1222</v>
      </c>
      <c r="R221" s="108">
        <v>9506100576</v>
      </c>
      <c r="S221" s="108">
        <v>6206246558</v>
      </c>
      <c r="T221" s="108">
        <v>3299854018</v>
      </c>
      <c r="U221" s="109">
        <v>23</v>
      </c>
      <c r="V221" s="109">
        <v>12</v>
      </c>
      <c r="W221" s="111">
        <v>1.5785861358956762E-2</v>
      </c>
      <c r="X221" s="111">
        <v>8.2361015785861365E-3</v>
      </c>
    </row>
    <row r="222" spans="14:24" ht="15.75" x14ac:dyDescent="0.25">
      <c r="N222" s="112">
        <v>43251</v>
      </c>
      <c r="O222" s="107">
        <v>1544</v>
      </c>
      <c r="P222" s="107">
        <v>272</v>
      </c>
      <c r="Q222" s="107">
        <v>1272</v>
      </c>
      <c r="R222" s="108">
        <v>11121118329</v>
      </c>
      <c r="S222" s="108">
        <v>7586615517</v>
      </c>
      <c r="T222" s="108">
        <v>3534502812</v>
      </c>
      <c r="U222" s="109">
        <v>18</v>
      </c>
      <c r="V222" s="109">
        <v>16</v>
      </c>
      <c r="W222" s="111">
        <v>1.1658031088082901E-2</v>
      </c>
      <c r="X222" s="111">
        <v>1.0362694300518135E-2</v>
      </c>
    </row>
    <row r="223" spans="14:24" ht="15.75" x14ac:dyDescent="0.25">
      <c r="N223" s="112">
        <v>43281</v>
      </c>
      <c r="O223" s="107">
        <v>1542</v>
      </c>
      <c r="P223" s="107">
        <v>306</v>
      </c>
      <c r="Q223" s="107">
        <v>1236</v>
      </c>
      <c r="R223" s="108">
        <v>13415983513</v>
      </c>
      <c r="S223" s="108">
        <v>9453743564</v>
      </c>
      <c r="T223" s="108">
        <v>3962239949</v>
      </c>
      <c r="U223" s="109">
        <v>26</v>
      </c>
      <c r="V223" s="109">
        <v>17</v>
      </c>
      <c r="W223" s="111">
        <v>1.6861219195849545E-2</v>
      </c>
      <c r="X223" s="111">
        <v>1.1024643320363165E-2</v>
      </c>
    </row>
    <row r="224" spans="14:24" ht="15.75" x14ac:dyDescent="0.25">
      <c r="N224" s="112">
        <v>43312</v>
      </c>
      <c r="O224" s="107">
        <v>1415</v>
      </c>
      <c r="P224" s="107">
        <v>310</v>
      </c>
      <c r="Q224" s="107">
        <v>1105</v>
      </c>
      <c r="R224" s="108">
        <v>11610957691</v>
      </c>
      <c r="S224" s="108">
        <v>8038464706</v>
      </c>
      <c r="T224" s="108">
        <v>3572492985</v>
      </c>
      <c r="U224" s="109">
        <v>20</v>
      </c>
      <c r="V224" s="109">
        <v>12</v>
      </c>
      <c r="W224" s="111">
        <v>1.4134275618374558E-2</v>
      </c>
      <c r="X224" s="111">
        <v>8.4805653710247342E-3</v>
      </c>
    </row>
    <row r="225" spans="14:24" ht="15.75" x14ac:dyDescent="0.25">
      <c r="N225" s="112">
        <v>43343</v>
      </c>
      <c r="O225" s="107">
        <v>1502</v>
      </c>
      <c r="P225" s="107">
        <v>327</v>
      </c>
      <c r="Q225" s="107">
        <v>1175</v>
      </c>
      <c r="R225" s="108">
        <v>13357483000</v>
      </c>
      <c r="S225" s="108">
        <v>9635301241</v>
      </c>
      <c r="T225" s="108">
        <v>3722181759</v>
      </c>
      <c r="U225" s="109">
        <v>16</v>
      </c>
      <c r="V225" s="109">
        <v>18</v>
      </c>
      <c r="W225" s="111">
        <v>1.0652463382157125E-2</v>
      </c>
      <c r="X225" s="111">
        <v>1.1984021304926764E-2</v>
      </c>
    </row>
    <row r="226" spans="14:24" ht="15.75" x14ac:dyDescent="0.25">
      <c r="N226" s="112">
        <v>43373</v>
      </c>
      <c r="O226" s="107">
        <v>1225</v>
      </c>
      <c r="P226" s="107">
        <v>241</v>
      </c>
      <c r="Q226" s="107">
        <v>984</v>
      </c>
      <c r="R226" s="108">
        <v>11384827127</v>
      </c>
      <c r="S226" s="108">
        <v>8475841374</v>
      </c>
      <c r="T226" s="108">
        <v>2908985753</v>
      </c>
      <c r="U226" s="109">
        <v>16</v>
      </c>
      <c r="V226" s="109">
        <v>8</v>
      </c>
      <c r="W226" s="111">
        <v>1.3061224489795919E-2</v>
      </c>
      <c r="X226" s="111">
        <v>6.5306122448979594E-3</v>
      </c>
    </row>
    <row r="227" spans="14:24" ht="15.75" x14ac:dyDescent="0.25">
      <c r="N227" s="112">
        <v>43404</v>
      </c>
      <c r="O227" s="107">
        <v>1475</v>
      </c>
      <c r="P227" s="107">
        <v>323</v>
      </c>
      <c r="Q227" s="107">
        <v>1152</v>
      </c>
      <c r="R227" s="108">
        <v>13987296149</v>
      </c>
      <c r="S227" s="108">
        <v>10350751586</v>
      </c>
      <c r="T227" s="108">
        <v>3636544563</v>
      </c>
      <c r="U227" s="109">
        <v>12</v>
      </c>
      <c r="V227" s="109">
        <v>12</v>
      </c>
      <c r="W227" s="111">
        <v>8.1355932203389832E-3</v>
      </c>
      <c r="X227" s="111">
        <v>8.1355932203389832E-3</v>
      </c>
    </row>
    <row r="228" spans="14:24" ht="15.75" x14ac:dyDescent="0.25">
      <c r="N228" s="112">
        <v>43434</v>
      </c>
      <c r="O228" s="107">
        <v>1335</v>
      </c>
      <c r="P228" s="107">
        <v>318</v>
      </c>
      <c r="Q228" s="107">
        <v>1017</v>
      </c>
      <c r="R228" s="108">
        <v>14707996499</v>
      </c>
      <c r="S228" s="108">
        <v>11119824864</v>
      </c>
      <c r="T228" s="108">
        <v>3588171635</v>
      </c>
      <c r="U228" s="109">
        <v>15</v>
      </c>
      <c r="V228" s="109">
        <v>16</v>
      </c>
      <c r="W228" s="111">
        <v>1.1235955056179775E-2</v>
      </c>
      <c r="X228" s="111">
        <v>1.1985018726591761E-2</v>
      </c>
    </row>
    <row r="229" spans="14:24" ht="15.75" x14ac:dyDescent="0.25">
      <c r="N229" s="112">
        <v>43465</v>
      </c>
      <c r="O229" s="107">
        <v>1632</v>
      </c>
      <c r="P229" s="107">
        <v>387</v>
      </c>
      <c r="Q229" s="107">
        <v>1245</v>
      </c>
      <c r="R229" s="108">
        <v>16830106494</v>
      </c>
      <c r="S229" s="108">
        <v>12874328413</v>
      </c>
      <c r="T229" s="108">
        <v>3955778081</v>
      </c>
      <c r="U229" s="109">
        <v>19</v>
      </c>
      <c r="V229" s="109">
        <v>11</v>
      </c>
      <c r="W229" s="111">
        <v>1.1642156862745098E-2</v>
      </c>
      <c r="X229" s="111">
        <v>6.7401960784313729E-3</v>
      </c>
    </row>
    <row r="230" spans="14:24" ht="15.75" x14ac:dyDescent="0.25">
      <c r="N230" s="112">
        <v>43496</v>
      </c>
      <c r="O230" s="107">
        <v>1224</v>
      </c>
      <c r="P230" s="107">
        <v>233</v>
      </c>
      <c r="Q230" s="107">
        <v>991</v>
      </c>
      <c r="R230" s="108">
        <v>9214278309</v>
      </c>
      <c r="S230" s="108">
        <v>6119156391</v>
      </c>
      <c r="T230" s="108">
        <v>3095121918</v>
      </c>
      <c r="U230" s="109">
        <v>19</v>
      </c>
      <c r="V230" s="109">
        <v>11</v>
      </c>
      <c r="W230" s="111">
        <v>1.5522875816993464E-2</v>
      </c>
      <c r="X230" s="111">
        <v>8.9869281045751627E-3</v>
      </c>
    </row>
    <row r="231" spans="14:24" ht="15.75" x14ac:dyDescent="0.25">
      <c r="N231" s="112">
        <v>43524</v>
      </c>
      <c r="O231" s="107">
        <v>1050</v>
      </c>
      <c r="P231" s="107">
        <v>219</v>
      </c>
      <c r="Q231" s="107">
        <v>831</v>
      </c>
      <c r="R231" s="107">
        <v>9166917840</v>
      </c>
      <c r="S231" s="108">
        <v>6516663371</v>
      </c>
      <c r="T231" s="108">
        <v>2650254469</v>
      </c>
      <c r="U231" s="109">
        <v>13</v>
      </c>
      <c r="V231" s="109">
        <v>9</v>
      </c>
      <c r="W231" s="111">
        <v>1.2380952380952381E-2</v>
      </c>
      <c r="X231" s="111">
        <v>8.5714285714285719E-3</v>
      </c>
    </row>
    <row r="232" spans="14:24" ht="15.75" x14ac:dyDescent="0.25">
      <c r="N232" s="112">
        <v>43555</v>
      </c>
      <c r="O232" s="107">
        <v>1283</v>
      </c>
      <c r="P232" s="107">
        <v>248</v>
      </c>
      <c r="Q232" s="107">
        <v>1035</v>
      </c>
      <c r="R232" s="107">
        <v>9738152504</v>
      </c>
      <c r="S232" s="108">
        <v>6349617334</v>
      </c>
      <c r="T232" s="108">
        <v>3388535170</v>
      </c>
      <c r="U232" s="109">
        <v>18</v>
      </c>
      <c r="V232" s="109">
        <v>7</v>
      </c>
      <c r="W232" s="111">
        <v>1.4029618082618862E-2</v>
      </c>
      <c r="X232" s="111">
        <v>5.4559625876851132E-3</v>
      </c>
    </row>
    <row r="233" spans="14:24" ht="15.75" x14ac:dyDescent="0.25">
      <c r="N233" s="112">
        <v>43585</v>
      </c>
      <c r="O233" s="107">
        <v>1262</v>
      </c>
      <c r="P233" s="107">
        <v>220</v>
      </c>
      <c r="Q233" s="107">
        <v>1042</v>
      </c>
      <c r="R233" s="107">
        <v>7862292464</v>
      </c>
      <c r="S233" s="108">
        <v>4724816133</v>
      </c>
      <c r="T233" s="108">
        <v>3137476331</v>
      </c>
      <c r="U233" s="109">
        <v>14</v>
      </c>
      <c r="V233" s="109">
        <v>9</v>
      </c>
      <c r="W233" s="111">
        <v>1.1093502377179081E-2</v>
      </c>
      <c r="X233" s="111">
        <v>7.1315372424722665E-3</v>
      </c>
    </row>
    <row r="234" spans="14:24" ht="15.75" x14ac:dyDescent="0.25">
      <c r="N234" s="112">
        <v>43616</v>
      </c>
      <c r="O234" s="107">
        <v>1445</v>
      </c>
      <c r="P234" s="107">
        <v>288</v>
      </c>
      <c r="Q234" s="107">
        <v>1157</v>
      </c>
      <c r="R234" s="107">
        <v>13106544181</v>
      </c>
      <c r="S234" s="108">
        <v>9142597720</v>
      </c>
      <c r="T234" s="108">
        <v>3963946461</v>
      </c>
      <c r="U234" s="109">
        <v>21</v>
      </c>
      <c r="V234" s="109">
        <v>11</v>
      </c>
      <c r="W234" s="111">
        <v>1.453287197231834E-2</v>
      </c>
      <c r="X234" s="111">
        <v>7.6124567474048447E-3</v>
      </c>
    </row>
    <row r="235" spans="14:24" ht="15.75" x14ac:dyDescent="0.25">
      <c r="N235" s="112">
        <v>43646</v>
      </c>
      <c r="O235" s="107">
        <v>1213</v>
      </c>
      <c r="P235" s="107">
        <v>272</v>
      </c>
      <c r="Q235" s="107">
        <v>941</v>
      </c>
      <c r="R235" s="107">
        <v>13567951369</v>
      </c>
      <c r="S235" s="108">
        <v>10342110926</v>
      </c>
      <c r="T235" s="108">
        <v>3225840443</v>
      </c>
      <c r="U235" s="109">
        <v>13</v>
      </c>
      <c r="V235" s="109">
        <v>4</v>
      </c>
      <c r="W235" s="111">
        <v>1.0717230008244023E-2</v>
      </c>
      <c r="X235" s="111">
        <v>3.2976092333058533E-3</v>
      </c>
    </row>
    <row r="236" spans="14:24" ht="15.75" x14ac:dyDescent="0.25">
      <c r="N236" s="112"/>
      <c r="O236" s="160"/>
      <c r="P236" s="107"/>
      <c r="Q236" s="107"/>
      <c r="R236" s="108"/>
      <c r="S236" s="108"/>
      <c r="T236" s="108"/>
      <c r="U236" s="109"/>
      <c r="V236" s="109"/>
      <c r="W236" s="111"/>
      <c r="X236" s="111"/>
    </row>
    <row r="237" spans="14:24" ht="15.75" x14ac:dyDescent="0.25">
      <c r="N237" s="112"/>
      <c r="O237" s="107"/>
      <c r="P237" s="107"/>
      <c r="Q237" s="107"/>
      <c r="R237" s="108"/>
      <c r="S237" s="108"/>
      <c r="T237" s="108"/>
      <c r="U237" s="109"/>
      <c r="V237" s="109"/>
      <c r="W237" s="111"/>
      <c r="X237" s="111"/>
    </row>
    <row r="238" spans="14:24" ht="15.75" x14ac:dyDescent="0.25">
      <c r="N238" s="112"/>
      <c r="O238" s="107"/>
      <c r="P238" s="107"/>
      <c r="Q238" s="107"/>
      <c r="R238" s="108"/>
      <c r="S238" s="108"/>
      <c r="T238" s="108"/>
      <c r="U238" s="109"/>
      <c r="V238" s="109"/>
      <c r="W238" s="111"/>
      <c r="X238" s="111"/>
    </row>
    <row r="239" spans="14:24" ht="15.75" x14ac:dyDescent="0.25">
      <c r="N239" s="161"/>
      <c r="O239" s="162"/>
      <c r="P239" s="162"/>
      <c r="Q239" s="162"/>
      <c r="R239" s="163"/>
      <c r="S239" s="163"/>
      <c r="T239" s="163"/>
      <c r="U239" s="164"/>
      <c r="V239" s="164"/>
      <c r="W239" s="111"/>
      <c r="X239" s="111"/>
    </row>
    <row r="240" spans="14:24" ht="15.75" x14ac:dyDescent="0.25">
      <c r="N240" s="161"/>
      <c r="O240" s="162"/>
      <c r="P240" s="162"/>
      <c r="Q240" s="162"/>
      <c r="R240" s="163"/>
      <c r="S240" s="163"/>
      <c r="T240" s="163"/>
      <c r="U240" s="164"/>
      <c r="V240" s="164"/>
      <c r="W240" s="111"/>
      <c r="X240" s="111"/>
    </row>
    <row r="241" spans="14:24" ht="15.75" x14ac:dyDescent="0.25">
      <c r="N241" s="165"/>
      <c r="O241" s="160"/>
      <c r="P241" s="160"/>
      <c r="Q241" s="160"/>
      <c r="R241" s="160"/>
      <c r="S241" s="160"/>
      <c r="T241" s="160"/>
      <c r="U241" s="160"/>
      <c r="V241" s="160"/>
      <c r="W241" s="111"/>
      <c r="X241" s="111"/>
    </row>
    <row r="242" spans="14:24" ht="15.75" x14ac:dyDescent="0.25">
      <c r="N242" s="165"/>
      <c r="O242" s="160"/>
      <c r="P242" s="160"/>
      <c r="Q242" s="160"/>
      <c r="R242" s="160"/>
      <c r="S242" s="160"/>
      <c r="T242" s="160"/>
      <c r="U242" s="160"/>
      <c r="V242" s="160"/>
      <c r="W242" s="111"/>
      <c r="X242" s="111"/>
    </row>
    <row r="243" spans="14:24" ht="15.75" x14ac:dyDescent="0.25">
      <c r="N243" s="165"/>
      <c r="O243" s="166"/>
      <c r="P243" s="166"/>
      <c r="Q243" s="166"/>
      <c r="R243" s="166"/>
      <c r="S243" s="166"/>
      <c r="T243" s="166"/>
      <c r="U243" s="166"/>
      <c r="V243" s="166"/>
      <c r="W243" s="111"/>
      <c r="X243" s="111"/>
    </row>
    <row r="244" spans="14:24" ht="15.75" x14ac:dyDescent="0.25">
      <c r="N244" s="165"/>
      <c r="O244" s="162"/>
      <c r="P244" s="162"/>
      <c r="Q244" s="162"/>
      <c r="R244" s="162"/>
      <c r="S244" s="162"/>
      <c r="T244" s="162"/>
      <c r="U244" s="162"/>
      <c r="V244" s="162"/>
      <c r="W244" s="111"/>
      <c r="X244" s="111"/>
    </row>
    <row r="245" spans="14:24" ht="15.75" x14ac:dyDescent="0.25">
      <c r="N245" s="165"/>
      <c r="O245" s="162"/>
      <c r="P245" s="162"/>
      <c r="Q245" s="162"/>
      <c r="R245" s="162"/>
      <c r="S245" s="162"/>
      <c r="T245" s="162"/>
      <c r="U245" s="162"/>
      <c r="V245" s="162"/>
      <c r="W245" s="111"/>
      <c r="X245" s="111"/>
    </row>
    <row r="246" spans="14:24" ht="15.75" x14ac:dyDescent="0.25">
      <c r="N246" s="165"/>
      <c r="O246" s="162"/>
      <c r="P246" s="162"/>
      <c r="Q246" s="162"/>
      <c r="R246" s="162"/>
      <c r="S246" s="162"/>
      <c r="T246" s="162"/>
      <c r="U246" s="162"/>
      <c r="V246" s="162"/>
      <c r="W246" s="111"/>
      <c r="X246" s="111"/>
    </row>
    <row r="247" spans="14:24" ht="15.75" x14ac:dyDescent="0.25">
      <c r="N247" s="165"/>
      <c r="O247" s="162"/>
      <c r="P247" s="162"/>
      <c r="Q247" s="162"/>
      <c r="R247" s="162"/>
      <c r="S247" s="162"/>
      <c r="T247" s="162"/>
      <c r="U247" s="162"/>
      <c r="V247" s="162"/>
      <c r="W247" s="111"/>
      <c r="X247" s="111"/>
    </row>
    <row r="248" spans="14:24" ht="15.75" x14ac:dyDescent="0.25">
      <c r="N248" s="165"/>
      <c r="O248" s="162"/>
      <c r="P248" s="162"/>
      <c r="Q248" s="162"/>
      <c r="R248" s="162"/>
      <c r="S248" s="162"/>
      <c r="T248" s="162"/>
      <c r="U248" s="162"/>
      <c r="V248" s="162"/>
      <c r="W248" s="111"/>
      <c r="X248" s="111"/>
    </row>
    <row r="249" spans="14:24" ht="15.75" x14ac:dyDescent="0.25">
      <c r="N249" s="161"/>
      <c r="O249" s="167"/>
      <c r="P249" s="167"/>
      <c r="Q249" s="167"/>
      <c r="R249" s="167"/>
      <c r="S249" s="167"/>
      <c r="T249" s="167"/>
      <c r="U249" s="167"/>
      <c r="V249" s="167"/>
      <c r="W249" s="111"/>
      <c r="X249" s="111"/>
    </row>
    <row r="250" spans="14:24" ht="15.75" x14ac:dyDescent="0.25">
      <c r="N250" s="112"/>
      <c r="O250" s="107"/>
      <c r="P250" s="107"/>
      <c r="Q250" s="107"/>
      <c r="R250" s="107"/>
      <c r="S250" s="108"/>
      <c r="T250" s="108"/>
      <c r="U250" s="109"/>
      <c r="V250" s="109"/>
      <c r="W250" s="111"/>
      <c r="X250" s="111"/>
    </row>
    <row r="251" spans="14:24" ht="15.75" x14ac:dyDescent="0.25">
      <c r="N251" s="112">
        <v>44074</v>
      </c>
      <c r="O251" s="107" t="s">
        <v>75</v>
      </c>
      <c r="P251" s="107" t="s">
        <v>75</v>
      </c>
      <c r="Q251" s="107" t="s">
        <v>75</v>
      </c>
      <c r="R251" s="107" t="s">
        <v>75</v>
      </c>
      <c r="S251" s="108" t="s">
        <v>75</v>
      </c>
      <c r="T251" s="108" t="s">
        <v>75</v>
      </c>
      <c r="U251" s="109" t="s">
        <v>75</v>
      </c>
      <c r="V251" s="109" t="s">
        <v>75</v>
      </c>
      <c r="W251" s="111" t="s">
        <v>75</v>
      </c>
      <c r="X251" s="111" t="s">
        <v>75</v>
      </c>
    </row>
    <row r="252" spans="14:24" ht="15.75" x14ac:dyDescent="0.25">
      <c r="N252" s="112">
        <v>44135</v>
      </c>
      <c r="O252" s="107" t="s">
        <v>75</v>
      </c>
      <c r="P252" s="107" t="s">
        <v>75</v>
      </c>
      <c r="Q252" s="107" t="s">
        <v>75</v>
      </c>
      <c r="R252" s="107" t="s">
        <v>75</v>
      </c>
      <c r="S252" s="108" t="s">
        <v>75</v>
      </c>
      <c r="T252" s="108" t="s">
        <v>75</v>
      </c>
      <c r="U252" s="109" t="s">
        <v>75</v>
      </c>
      <c r="V252" s="109" t="s">
        <v>75</v>
      </c>
      <c r="W252" s="111" t="s">
        <v>75</v>
      </c>
      <c r="X252" s="111" t="s">
        <v>75</v>
      </c>
    </row>
    <row r="253" spans="14:24" ht="15.75" x14ac:dyDescent="0.25">
      <c r="N253" s="112">
        <v>44165</v>
      </c>
      <c r="O253" s="107" t="s">
        <v>75</v>
      </c>
      <c r="P253" s="107" t="s">
        <v>75</v>
      </c>
      <c r="Q253" s="107" t="s">
        <v>75</v>
      </c>
      <c r="R253" s="107" t="s">
        <v>75</v>
      </c>
      <c r="S253" s="108" t="s">
        <v>75</v>
      </c>
      <c r="T253" s="108" t="s">
        <v>75</v>
      </c>
      <c r="U253" s="109" t="s">
        <v>75</v>
      </c>
      <c r="V253" s="109" t="s">
        <v>75</v>
      </c>
      <c r="W253" s="111" t="s">
        <v>75</v>
      </c>
      <c r="X253" s="111" t="s">
        <v>75</v>
      </c>
    </row>
    <row r="254" spans="14:24" ht="15.75" x14ac:dyDescent="0.25">
      <c r="N254" s="112">
        <v>44196</v>
      </c>
      <c r="O254" s="107" t="s">
        <v>75</v>
      </c>
      <c r="P254" s="107" t="s">
        <v>75</v>
      </c>
      <c r="Q254" s="107" t="s">
        <v>75</v>
      </c>
      <c r="R254" s="107" t="s">
        <v>75</v>
      </c>
      <c r="S254" s="108" t="s">
        <v>75</v>
      </c>
      <c r="T254" s="108" t="s">
        <v>75</v>
      </c>
      <c r="U254" s="109" t="s">
        <v>75</v>
      </c>
      <c r="V254" s="109" t="s">
        <v>75</v>
      </c>
      <c r="W254" s="111" t="s">
        <v>75</v>
      </c>
      <c r="X254" s="111" t="s">
        <v>75</v>
      </c>
    </row>
    <row r="255" spans="14:24" ht="15.75" x14ac:dyDescent="0.25">
      <c r="N255" s="112">
        <v>44227</v>
      </c>
      <c r="O255" s="107" t="s">
        <v>75</v>
      </c>
      <c r="P255" s="107" t="s">
        <v>75</v>
      </c>
      <c r="Q255" s="107" t="s">
        <v>75</v>
      </c>
      <c r="R255" s="107" t="s">
        <v>75</v>
      </c>
      <c r="S255" s="108" t="s">
        <v>75</v>
      </c>
      <c r="T255" s="108" t="s">
        <v>75</v>
      </c>
      <c r="U255" s="109" t="s">
        <v>75</v>
      </c>
      <c r="V255" s="109" t="s">
        <v>75</v>
      </c>
      <c r="W255" s="111" t="s">
        <v>75</v>
      </c>
      <c r="X255" s="111" t="s">
        <v>75</v>
      </c>
    </row>
    <row r="256" spans="14:24" ht="15.75" x14ac:dyDescent="0.25">
      <c r="N256" s="112">
        <v>44255</v>
      </c>
      <c r="O256" s="107" t="s">
        <v>75</v>
      </c>
      <c r="P256" s="107" t="s">
        <v>75</v>
      </c>
      <c r="Q256" s="107" t="s">
        <v>75</v>
      </c>
      <c r="R256" s="107" t="s">
        <v>75</v>
      </c>
      <c r="S256" s="108" t="s">
        <v>75</v>
      </c>
      <c r="T256" s="108" t="s">
        <v>75</v>
      </c>
      <c r="U256" s="109" t="s">
        <v>75</v>
      </c>
      <c r="V256" s="109" t="s">
        <v>75</v>
      </c>
      <c r="W256" s="111" t="s">
        <v>75</v>
      </c>
      <c r="X256" s="111" t="s">
        <v>75</v>
      </c>
    </row>
    <row r="257" spans="14:24" ht="15.75" x14ac:dyDescent="0.25">
      <c r="N257" s="112">
        <v>44286</v>
      </c>
      <c r="O257" s="107" t="s">
        <v>75</v>
      </c>
      <c r="P257" s="107" t="s">
        <v>75</v>
      </c>
      <c r="Q257" s="107" t="s">
        <v>75</v>
      </c>
      <c r="R257" s="107" t="s">
        <v>75</v>
      </c>
      <c r="S257" s="108" t="s">
        <v>75</v>
      </c>
      <c r="T257" s="108" t="s">
        <v>75</v>
      </c>
      <c r="U257" s="109" t="s">
        <v>75</v>
      </c>
      <c r="V257" s="109" t="s">
        <v>75</v>
      </c>
      <c r="W257" s="111" t="s">
        <v>75</v>
      </c>
      <c r="X257" s="111" t="s">
        <v>75</v>
      </c>
    </row>
    <row r="258" spans="14:24" ht="15.75" x14ac:dyDescent="0.25">
      <c r="N258" s="112">
        <v>44316</v>
      </c>
      <c r="O258" s="107" t="s">
        <v>75</v>
      </c>
      <c r="P258" s="107" t="s">
        <v>75</v>
      </c>
      <c r="Q258" s="107" t="s">
        <v>75</v>
      </c>
      <c r="R258" s="107" t="s">
        <v>75</v>
      </c>
      <c r="S258" s="108" t="s">
        <v>75</v>
      </c>
      <c r="T258" s="108" t="s">
        <v>75</v>
      </c>
      <c r="U258" s="109" t="s">
        <v>75</v>
      </c>
      <c r="V258" s="109" t="s">
        <v>75</v>
      </c>
      <c r="W258" s="111" t="s">
        <v>75</v>
      </c>
      <c r="X258" s="111" t="s">
        <v>75</v>
      </c>
    </row>
    <row r="259" spans="14:24" ht="15.75" x14ac:dyDescent="0.25">
      <c r="N259" s="112">
        <v>44377</v>
      </c>
      <c r="O259" s="107" t="s">
        <v>75</v>
      </c>
      <c r="P259" s="107" t="s">
        <v>75</v>
      </c>
      <c r="Q259" s="107" t="s">
        <v>75</v>
      </c>
      <c r="R259" s="107" t="s">
        <v>75</v>
      </c>
      <c r="S259" s="108" t="s">
        <v>75</v>
      </c>
      <c r="T259" s="108" t="s">
        <v>75</v>
      </c>
      <c r="U259" s="109" t="s">
        <v>75</v>
      </c>
      <c r="V259" s="109" t="s">
        <v>75</v>
      </c>
      <c r="W259" s="111" t="s">
        <v>75</v>
      </c>
      <c r="X259" s="111" t="s">
        <v>75</v>
      </c>
    </row>
    <row r="260" spans="14:24" ht="15.75" x14ac:dyDescent="0.25">
      <c r="N260" s="112">
        <v>44408</v>
      </c>
      <c r="O260" s="107" t="s">
        <v>75</v>
      </c>
      <c r="P260" s="107" t="s">
        <v>75</v>
      </c>
      <c r="Q260" s="107" t="s">
        <v>75</v>
      </c>
      <c r="R260" s="107" t="s">
        <v>75</v>
      </c>
      <c r="S260" s="108" t="s">
        <v>75</v>
      </c>
      <c r="T260" s="108" t="s">
        <v>75</v>
      </c>
      <c r="U260" s="109" t="s">
        <v>75</v>
      </c>
      <c r="V260" s="109" t="s">
        <v>75</v>
      </c>
      <c r="W260" s="111" t="s">
        <v>75</v>
      </c>
      <c r="X260" s="111" t="s">
        <v>75</v>
      </c>
    </row>
    <row r="261" spans="14:24" ht="15.75" x14ac:dyDescent="0.25">
      <c r="N261" s="112">
        <v>44439</v>
      </c>
      <c r="O261" s="107" t="s">
        <v>75</v>
      </c>
      <c r="P261" s="107" t="s">
        <v>75</v>
      </c>
      <c r="Q261" s="107" t="s">
        <v>75</v>
      </c>
      <c r="R261" s="107" t="s">
        <v>75</v>
      </c>
      <c r="S261" s="108" t="s">
        <v>75</v>
      </c>
      <c r="T261" s="108" t="s">
        <v>75</v>
      </c>
      <c r="U261" s="109" t="s">
        <v>75</v>
      </c>
      <c r="V261" s="109" t="s">
        <v>75</v>
      </c>
      <c r="W261" s="111" t="s">
        <v>75</v>
      </c>
      <c r="X261" s="111" t="s">
        <v>75</v>
      </c>
    </row>
    <row r="262" spans="14:24" ht="15.75" x14ac:dyDescent="0.25">
      <c r="N262" s="112">
        <v>44469</v>
      </c>
      <c r="O262" s="107" t="s">
        <v>75</v>
      </c>
      <c r="P262" s="107" t="s">
        <v>75</v>
      </c>
      <c r="Q262" s="107" t="s">
        <v>75</v>
      </c>
      <c r="R262" s="107" t="s">
        <v>75</v>
      </c>
      <c r="S262" s="108" t="s">
        <v>75</v>
      </c>
      <c r="T262" s="108" t="s">
        <v>75</v>
      </c>
      <c r="U262" s="109" t="s">
        <v>75</v>
      </c>
      <c r="V262" s="109" t="s">
        <v>75</v>
      </c>
      <c r="W262" s="111" t="s">
        <v>75</v>
      </c>
      <c r="X262" s="111" t="s">
        <v>75</v>
      </c>
    </row>
    <row r="263" spans="14:24" ht="15.75" x14ac:dyDescent="0.25">
      <c r="N263" s="112">
        <v>44500</v>
      </c>
      <c r="O263" s="107" t="s">
        <v>75</v>
      </c>
      <c r="P263" s="107" t="s">
        <v>75</v>
      </c>
      <c r="Q263" s="107" t="s">
        <v>75</v>
      </c>
      <c r="R263" s="107" t="s">
        <v>75</v>
      </c>
      <c r="S263" s="108" t="s">
        <v>75</v>
      </c>
      <c r="T263" s="108" t="s">
        <v>75</v>
      </c>
      <c r="U263" s="109" t="s">
        <v>75</v>
      </c>
      <c r="V263" s="109" t="s">
        <v>75</v>
      </c>
      <c r="W263" s="111" t="s">
        <v>75</v>
      </c>
      <c r="X263" s="111" t="s">
        <v>75</v>
      </c>
    </row>
    <row r="264" spans="14:24" ht="15.75" x14ac:dyDescent="0.25">
      <c r="N264" s="112">
        <v>44530</v>
      </c>
      <c r="O264" s="107" t="s">
        <v>75</v>
      </c>
      <c r="P264" s="107" t="s">
        <v>75</v>
      </c>
      <c r="Q264" s="107" t="s">
        <v>75</v>
      </c>
      <c r="R264" s="107" t="s">
        <v>75</v>
      </c>
      <c r="S264" s="108" t="s">
        <v>75</v>
      </c>
      <c r="T264" s="108" t="s">
        <v>75</v>
      </c>
      <c r="U264" s="109" t="s">
        <v>75</v>
      </c>
      <c r="V264" s="109" t="s">
        <v>75</v>
      </c>
      <c r="W264" s="111" t="s">
        <v>75</v>
      </c>
      <c r="X264" s="111" t="s">
        <v>75</v>
      </c>
    </row>
    <row r="265" spans="14:24" ht="15.75" x14ac:dyDescent="0.25">
      <c r="N265" s="112">
        <v>44561</v>
      </c>
      <c r="O265" s="107" t="s">
        <v>75</v>
      </c>
      <c r="P265" s="107" t="s">
        <v>75</v>
      </c>
      <c r="Q265" s="107" t="s">
        <v>75</v>
      </c>
      <c r="R265" s="107" t="s">
        <v>75</v>
      </c>
      <c r="S265" s="108" t="s">
        <v>75</v>
      </c>
      <c r="T265" s="108" t="s">
        <v>75</v>
      </c>
      <c r="U265" s="109" t="s">
        <v>75</v>
      </c>
      <c r="V265" s="109" t="s">
        <v>75</v>
      </c>
      <c r="W265" s="111" t="s">
        <v>75</v>
      </c>
      <c r="X265" s="111" t="s">
        <v>75</v>
      </c>
    </row>
    <row r="266" spans="14:24" ht="15.75" x14ac:dyDescent="0.25">
      <c r="N266" s="112">
        <v>44592</v>
      </c>
      <c r="O266" s="107" t="s">
        <v>75</v>
      </c>
      <c r="P266" s="107" t="s">
        <v>75</v>
      </c>
      <c r="Q266" s="107" t="s">
        <v>75</v>
      </c>
      <c r="R266" s="107" t="s">
        <v>75</v>
      </c>
      <c r="S266" s="108" t="s">
        <v>75</v>
      </c>
      <c r="T266" s="108" t="s">
        <v>75</v>
      </c>
      <c r="U266" s="109" t="s">
        <v>75</v>
      </c>
      <c r="V266" s="109" t="s">
        <v>75</v>
      </c>
      <c r="W266" s="111" t="s">
        <v>75</v>
      </c>
      <c r="X266" s="111" t="s">
        <v>75</v>
      </c>
    </row>
    <row r="267" spans="14:24" ht="15.75" x14ac:dyDescent="0.25">
      <c r="N267" s="112">
        <v>44620</v>
      </c>
      <c r="O267" s="107" t="s">
        <v>75</v>
      </c>
      <c r="P267" s="107" t="s">
        <v>75</v>
      </c>
      <c r="Q267" s="107" t="s">
        <v>75</v>
      </c>
      <c r="R267" s="107" t="s">
        <v>75</v>
      </c>
      <c r="S267" s="108" t="s">
        <v>75</v>
      </c>
      <c r="T267" s="108" t="s">
        <v>75</v>
      </c>
      <c r="U267" s="109" t="s">
        <v>75</v>
      </c>
      <c r="V267" s="109" t="s">
        <v>75</v>
      </c>
      <c r="W267" s="111" t="s">
        <v>75</v>
      </c>
      <c r="X267" s="111" t="s">
        <v>75</v>
      </c>
    </row>
    <row r="268" spans="14:24" ht="15.75" x14ac:dyDescent="0.25">
      <c r="N268" s="112">
        <v>44651</v>
      </c>
      <c r="O268" s="107" t="s">
        <v>75</v>
      </c>
      <c r="P268" s="107" t="s">
        <v>75</v>
      </c>
      <c r="Q268" s="107" t="s">
        <v>75</v>
      </c>
      <c r="R268" s="107" t="s">
        <v>75</v>
      </c>
      <c r="S268" s="108" t="s">
        <v>75</v>
      </c>
      <c r="T268" s="108" t="s">
        <v>75</v>
      </c>
      <c r="U268" s="109" t="s">
        <v>75</v>
      </c>
      <c r="V268" s="109" t="s">
        <v>75</v>
      </c>
      <c r="W268" s="111" t="s">
        <v>75</v>
      </c>
      <c r="X268" s="111" t="s">
        <v>75</v>
      </c>
    </row>
    <row r="269" spans="14:24" ht="15.75" x14ac:dyDescent="0.25">
      <c r="N269" s="112">
        <v>44681</v>
      </c>
      <c r="O269" s="107" t="s">
        <v>75</v>
      </c>
      <c r="P269" s="107" t="s">
        <v>75</v>
      </c>
      <c r="Q269" s="107" t="s">
        <v>75</v>
      </c>
      <c r="R269" s="107" t="s">
        <v>75</v>
      </c>
      <c r="S269" s="108" t="s">
        <v>75</v>
      </c>
      <c r="T269" s="108" t="s">
        <v>75</v>
      </c>
      <c r="U269" s="109" t="s">
        <v>75</v>
      </c>
      <c r="V269" s="109" t="s">
        <v>75</v>
      </c>
      <c r="W269" s="111" t="s">
        <v>75</v>
      </c>
      <c r="X269" s="111" t="s">
        <v>75</v>
      </c>
    </row>
    <row r="270" spans="14:24" ht="15.75" x14ac:dyDescent="0.25">
      <c r="N270" s="112">
        <v>44712</v>
      </c>
      <c r="O270" s="107" t="s">
        <v>75</v>
      </c>
      <c r="P270" s="107" t="s">
        <v>75</v>
      </c>
      <c r="Q270" s="107" t="s">
        <v>75</v>
      </c>
      <c r="R270" s="107" t="s">
        <v>75</v>
      </c>
      <c r="S270" s="108" t="s">
        <v>75</v>
      </c>
      <c r="T270" s="108" t="s">
        <v>75</v>
      </c>
      <c r="U270" s="109" t="s">
        <v>75</v>
      </c>
      <c r="V270" s="109" t="s">
        <v>75</v>
      </c>
      <c r="W270" s="111" t="s">
        <v>75</v>
      </c>
      <c r="X270" s="111" t="s">
        <v>75</v>
      </c>
    </row>
    <row r="271" spans="14:24" ht="15.75" x14ac:dyDescent="0.25">
      <c r="N271" s="112">
        <v>44742</v>
      </c>
      <c r="O271" s="107" t="s">
        <v>75</v>
      </c>
      <c r="P271" s="107" t="s">
        <v>75</v>
      </c>
      <c r="Q271" s="107" t="s">
        <v>75</v>
      </c>
      <c r="R271" s="107" t="s">
        <v>75</v>
      </c>
      <c r="S271" s="108" t="s">
        <v>75</v>
      </c>
      <c r="T271" s="108" t="s">
        <v>75</v>
      </c>
      <c r="U271" s="109" t="s">
        <v>75</v>
      </c>
      <c r="V271" s="109" t="s">
        <v>75</v>
      </c>
      <c r="W271" s="111" t="s">
        <v>75</v>
      </c>
      <c r="X271" s="111" t="s">
        <v>75</v>
      </c>
    </row>
    <row r="272" spans="14:24" ht="15.75" x14ac:dyDescent="0.25">
      <c r="N272" s="112">
        <v>44773</v>
      </c>
      <c r="O272" s="107" t="s">
        <v>75</v>
      </c>
      <c r="P272" s="107" t="s">
        <v>75</v>
      </c>
      <c r="Q272" s="107" t="s">
        <v>75</v>
      </c>
      <c r="R272" s="107" t="s">
        <v>75</v>
      </c>
      <c r="S272" s="108" t="s">
        <v>75</v>
      </c>
      <c r="T272" s="108" t="s">
        <v>75</v>
      </c>
      <c r="U272" s="109" t="s">
        <v>75</v>
      </c>
      <c r="V272" s="109" t="s">
        <v>75</v>
      </c>
      <c r="W272" s="111" t="s">
        <v>75</v>
      </c>
      <c r="X272" s="111" t="s">
        <v>75</v>
      </c>
    </row>
    <row r="273" spans="14:24" ht="15.75" x14ac:dyDescent="0.25">
      <c r="N273" s="112">
        <v>44804</v>
      </c>
      <c r="O273" s="107" t="s">
        <v>75</v>
      </c>
      <c r="P273" s="107" t="s">
        <v>75</v>
      </c>
      <c r="Q273" s="107" t="s">
        <v>75</v>
      </c>
      <c r="R273" s="107" t="s">
        <v>75</v>
      </c>
      <c r="S273" s="108" t="s">
        <v>75</v>
      </c>
      <c r="T273" s="108" t="s">
        <v>75</v>
      </c>
      <c r="U273" s="109" t="s">
        <v>75</v>
      </c>
      <c r="V273" s="109" t="s">
        <v>75</v>
      </c>
      <c r="W273" s="111" t="s">
        <v>75</v>
      </c>
      <c r="X273" s="111" t="s">
        <v>75</v>
      </c>
    </row>
    <row r="274" spans="14:24" ht="15.75" x14ac:dyDescent="0.25">
      <c r="N274" s="112">
        <v>44834</v>
      </c>
      <c r="O274" s="107" t="s">
        <v>75</v>
      </c>
      <c r="P274" s="107" t="s">
        <v>75</v>
      </c>
      <c r="Q274" s="107" t="s">
        <v>75</v>
      </c>
      <c r="R274" s="107" t="s">
        <v>75</v>
      </c>
      <c r="S274" s="108" t="s">
        <v>75</v>
      </c>
      <c r="T274" s="108" t="s">
        <v>75</v>
      </c>
      <c r="U274" s="109" t="s">
        <v>75</v>
      </c>
      <c r="V274" s="109" t="s">
        <v>75</v>
      </c>
      <c r="W274" s="111" t="s">
        <v>75</v>
      </c>
      <c r="X274" s="111" t="s">
        <v>75</v>
      </c>
    </row>
    <row r="275" spans="14:24" ht="15.75" x14ac:dyDescent="0.25">
      <c r="N275" s="112">
        <v>44865</v>
      </c>
      <c r="O275" s="107" t="s">
        <v>75</v>
      </c>
      <c r="P275" s="107" t="s">
        <v>75</v>
      </c>
      <c r="Q275" s="107" t="s">
        <v>75</v>
      </c>
      <c r="R275" s="107" t="s">
        <v>75</v>
      </c>
      <c r="S275" s="108" t="s">
        <v>75</v>
      </c>
      <c r="T275" s="108" t="s">
        <v>75</v>
      </c>
      <c r="U275" s="109" t="s">
        <v>75</v>
      </c>
      <c r="V275" s="109" t="s">
        <v>75</v>
      </c>
      <c r="W275" s="111" t="s">
        <v>75</v>
      </c>
      <c r="X275" s="111" t="s">
        <v>75</v>
      </c>
    </row>
    <row r="276" spans="14:24" ht="15.75" x14ac:dyDescent="0.25">
      <c r="N276" s="112">
        <v>44895</v>
      </c>
      <c r="O276" s="107" t="s">
        <v>75</v>
      </c>
      <c r="P276" s="107" t="s">
        <v>75</v>
      </c>
      <c r="Q276" s="107" t="s">
        <v>75</v>
      </c>
      <c r="R276" s="107" t="s">
        <v>75</v>
      </c>
      <c r="S276" s="108" t="s">
        <v>75</v>
      </c>
      <c r="T276" s="108" t="s">
        <v>75</v>
      </c>
      <c r="U276" s="109" t="s">
        <v>75</v>
      </c>
      <c r="V276" s="109" t="s">
        <v>75</v>
      </c>
      <c r="W276" s="111" t="s">
        <v>75</v>
      </c>
      <c r="X276" s="111" t="s">
        <v>75</v>
      </c>
    </row>
    <row r="277" spans="14:24" ht="15.75" x14ac:dyDescent="0.25">
      <c r="N277" s="112">
        <v>44926</v>
      </c>
      <c r="O277" s="107" t="s">
        <v>75</v>
      </c>
      <c r="P277" s="107" t="s">
        <v>75</v>
      </c>
      <c r="Q277" s="107" t="s">
        <v>75</v>
      </c>
      <c r="R277" s="107" t="s">
        <v>75</v>
      </c>
      <c r="S277" s="108" t="s">
        <v>75</v>
      </c>
      <c r="T277" s="108" t="s">
        <v>75</v>
      </c>
      <c r="U277" s="109" t="s">
        <v>75</v>
      </c>
      <c r="V277" s="109" t="s">
        <v>75</v>
      </c>
      <c r="W277" s="111" t="s">
        <v>75</v>
      </c>
      <c r="X277" s="111" t="s">
        <v>75</v>
      </c>
    </row>
    <row r="278" spans="14:24" ht="15.75" x14ac:dyDescent="0.25">
      <c r="N278" s="112">
        <v>44957</v>
      </c>
      <c r="O278" s="107" t="s">
        <v>75</v>
      </c>
      <c r="P278" s="107" t="s">
        <v>75</v>
      </c>
      <c r="Q278" s="107" t="s">
        <v>75</v>
      </c>
      <c r="R278" s="107" t="s">
        <v>75</v>
      </c>
      <c r="S278" s="108" t="s">
        <v>75</v>
      </c>
      <c r="T278" s="108" t="s">
        <v>75</v>
      </c>
      <c r="U278" s="109" t="s">
        <v>75</v>
      </c>
      <c r="V278" s="109" t="s">
        <v>75</v>
      </c>
      <c r="W278" s="111" t="s">
        <v>75</v>
      </c>
      <c r="X278" s="111" t="s">
        <v>75</v>
      </c>
    </row>
    <row r="279" spans="14:24" ht="15.75" x14ac:dyDescent="0.25">
      <c r="N279" s="112">
        <v>44985</v>
      </c>
      <c r="O279" s="107" t="s">
        <v>75</v>
      </c>
      <c r="P279" s="107" t="s">
        <v>75</v>
      </c>
      <c r="Q279" s="107" t="s">
        <v>75</v>
      </c>
      <c r="R279" s="107" t="s">
        <v>75</v>
      </c>
      <c r="S279" s="108" t="s">
        <v>75</v>
      </c>
      <c r="T279" s="108" t="s">
        <v>75</v>
      </c>
      <c r="U279" s="109" t="s">
        <v>75</v>
      </c>
      <c r="V279" s="109" t="s">
        <v>75</v>
      </c>
      <c r="W279" s="111" t="s">
        <v>75</v>
      </c>
      <c r="X279" s="111" t="s">
        <v>75</v>
      </c>
    </row>
    <row r="280" spans="14:24" ht="15.75" x14ac:dyDescent="0.25">
      <c r="N280" s="112">
        <v>45016</v>
      </c>
      <c r="O280" s="107" t="s">
        <v>75</v>
      </c>
      <c r="P280" s="107" t="s">
        <v>75</v>
      </c>
      <c r="Q280" s="107" t="s">
        <v>75</v>
      </c>
      <c r="R280" s="107" t="s">
        <v>75</v>
      </c>
      <c r="S280" s="108" t="s">
        <v>75</v>
      </c>
      <c r="T280" s="108" t="s">
        <v>75</v>
      </c>
      <c r="U280" s="109" t="s">
        <v>75</v>
      </c>
      <c r="V280" s="109" t="s">
        <v>75</v>
      </c>
      <c r="W280" s="111" t="s">
        <v>75</v>
      </c>
      <c r="X280" s="111" t="s">
        <v>75</v>
      </c>
    </row>
    <row r="281" spans="14:24" ht="15.75" x14ac:dyDescent="0.25">
      <c r="N281" s="112">
        <v>45046</v>
      </c>
      <c r="O281" s="107" t="s">
        <v>75</v>
      </c>
      <c r="P281" s="107" t="s">
        <v>75</v>
      </c>
      <c r="Q281" s="107" t="s">
        <v>75</v>
      </c>
      <c r="R281" s="107" t="s">
        <v>75</v>
      </c>
      <c r="S281" s="108" t="s">
        <v>75</v>
      </c>
      <c r="T281" s="108" t="s">
        <v>75</v>
      </c>
      <c r="U281" s="109" t="s">
        <v>75</v>
      </c>
      <c r="V281" s="109" t="s">
        <v>75</v>
      </c>
      <c r="W281" s="111" t="s">
        <v>75</v>
      </c>
      <c r="X281" s="111" t="s">
        <v>75</v>
      </c>
    </row>
    <row r="282" spans="14:24" ht="15.75" x14ac:dyDescent="0.25">
      <c r="N282" s="112">
        <v>45077</v>
      </c>
      <c r="O282" s="107" t="s">
        <v>75</v>
      </c>
      <c r="P282" s="107" t="s">
        <v>75</v>
      </c>
      <c r="Q282" s="107" t="s">
        <v>75</v>
      </c>
      <c r="R282" s="107" t="s">
        <v>75</v>
      </c>
      <c r="S282" s="108" t="s">
        <v>75</v>
      </c>
      <c r="T282" s="108" t="s">
        <v>75</v>
      </c>
      <c r="U282" s="109" t="s">
        <v>75</v>
      </c>
      <c r="V282" s="109" t="s">
        <v>75</v>
      </c>
      <c r="W282" s="111" t="s">
        <v>75</v>
      </c>
      <c r="X282" s="111" t="s">
        <v>75</v>
      </c>
    </row>
    <row r="283" spans="14:24" ht="15.75" x14ac:dyDescent="0.25">
      <c r="N283" s="112">
        <v>45107</v>
      </c>
      <c r="O283" s="107" t="s">
        <v>75</v>
      </c>
      <c r="P283" s="107" t="s">
        <v>75</v>
      </c>
      <c r="Q283" s="107" t="s">
        <v>75</v>
      </c>
      <c r="R283" s="107" t="s">
        <v>75</v>
      </c>
      <c r="S283" s="108" t="s">
        <v>75</v>
      </c>
      <c r="T283" s="108" t="s">
        <v>75</v>
      </c>
      <c r="U283" s="109" t="s">
        <v>75</v>
      </c>
      <c r="V283" s="109" t="s">
        <v>75</v>
      </c>
      <c r="W283" s="111" t="s">
        <v>75</v>
      </c>
      <c r="X283" s="111" t="s">
        <v>75</v>
      </c>
    </row>
    <row r="284" spans="14:24" ht="15.75" x14ac:dyDescent="0.25">
      <c r="N284" s="112">
        <v>45138</v>
      </c>
      <c r="O284" s="107" t="s">
        <v>75</v>
      </c>
      <c r="P284" s="107" t="s">
        <v>75</v>
      </c>
      <c r="Q284" s="107" t="s">
        <v>75</v>
      </c>
      <c r="R284" s="107" t="s">
        <v>75</v>
      </c>
      <c r="S284" s="108" t="s">
        <v>75</v>
      </c>
      <c r="T284" s="108" t="s">
        <v>75</v>
      </c>
      <c r="U284" s="109" t="s">
        <v>75</v>
      </c>
      <c r="V284" s="109" t="s">
        <v>75</v>
      </c>
      <c r="W284" s="111" t="s">
        <v>75</v>
      </c>
      <c r="X284" s="111" t="s">
        <v>75</v>
      </c>
    </row>
    <row r="285" spans="14:24" ht="15.75" x14ac:dyDescent="0.25">
      <c r="N285" s="112">
        <v>45169</v>
      </c>
      <c r="O285" s="107" t="s">
        <v>75</v>
      </c>
      <c r="P285" s="107" t="s">
        <v>75</v>
      </c>
      <c r="Q285" s="107" t="s">
        <v>75</v>
      </c>
      <c r="R285" s="107" t="s">
        <v>75</v>
      </c>
      <c r="S285" s="108" t="s">
        <v>75</v>
      </c>
      <c r="T285" s="108" t="s">
        <v>75</v>
      </c>
      <c r="U285" s="109" t="s">
        <v>75</v>
      </c>
      <c r="V285" s="109" t="s">
        <v>75</v>
      </c>
      <c r="W285" s="111" t="s">
        <v>75</v>
      </c>
      <c r="X285" s="111" t="s">
        <v>75</v>
      </c>
    </row>
    <row r="286" spans="14:24" ht="15.75" x14ac:dyDescent="0.25">
      <c r="N286" s="112">
        <v>45199</v>
      </c>
      <c r="O286" s="107" t="s">
        <v>75</v>
      </c>
      <c r="P286" s="107" t="s">
        <v>75</v>
      </c>
      <c r="Q286" s="107" t="s">
        <v>75</v>
      </c>
      <c r="R286" s="107" t="s">
        <v>75</v>
      </c>
      <c r="S286" s="108" t="s">
        <v>75</v>
      </c>
      <c r="T286" s="108" t="s">
        <v>75</v>
      </c>
      <c r="U286" s="109" t="s">
        <v>75</v>
      </c>
      <c r="V286" s="109" t="s">
        <v>75</v>
      </c>
      <c r="W286" s="111" t="s">
        <v>75</v>
      </c>
      <c r="X286" s="111" t="s">
        <v>75</v>
      </c>
    </row>
    <row r="287" spans="14:24" ht="15.75" x14ac:dyDescent="0.25">
      <c r="N287" s="112">
        <v>45230</v>
      </c>
      <c r="O287" s="107" t="s">
        <v>75</v>
      </c>
      <c r="P287" s="107" t="s">
        <v>75</v>
      </c>
      <c r="Q287" s="107" t="s">
        <v>75</v>
      </c>
      <c r="R287" s="107" t="s">
        <v>75</v>
      </c>
      <c r="S287" s="108" t="s">
        <v>75</v>
      </c>
      <c r="T287" s="108" t="s">
        <v>75</v>
      </c>
      <c r="U287" s="109" t="s">
        <v>75</v>
      </c>
      <c r="V287" s="109" t="s">
        <v>75</v>
      </c>
      <c r="W287" s="111" t="s">
        <v>75</v>
      </c>
      <c r="X287" s="111" t="s">
        <v>75</v>
      </c>
    </row>
    <row r="288" spans="14:24" ht="15.75" x14ac:dyDescent="0.25">
      <c r="N288" s="112">
        <v>45260</v>
      </c>
      <c r="O288" s="107" t="s">
        <v>75</v>
      </c>
      <c r="P288" s="107" t="s">
        <v>75</v>
      </c>
      <c r="Q288" s="107" t="s">
        <v>75</v>
      </c>
      <c r="R288" s="107" t="s">
        <v>75</v>
      </c>
      <c r="S288" s="108" t="s">
        <v>75</v>
      </c>
      <c r="T288" s="108" t="s">
        <v>75</v>
      </c>
      <c r="U288" s="109" t="s">
        <v>75</v>
      </c>
      <c r="V288" s="109" t="s">
        <v>75</v>
      </c>
      <c r="W288" s="111" t="s">
        <v>75</v>
      </c>
      <c r="X288" s="111" t="s">
        <v>75</v>
      </c>
    </row>
    <row r="289" spans="14:24" ht="15.75" x14ac:dyDescent="0.25">
      <c r="N289" s="112">
        <v>45291</v>
      </c>
      <c r="O289" s="107" t="s">
        <v>75</v>
      </c>
      <c r="P289" s="107" t="s">
        <v>75</v>
      </c>
      <c r="Q289" s="107" t="s">
        <v>75</v>
      </c>
      <c r="R289" s="107" t="s">
        <v>75</v>
      </c>
      <c r="S289" s="108" t="s">
        <v>75</v>
      </c>
      <c r="T289" s="108" t="s">
        <v>75</v>
      </c>
      <c r="U289" s="109" t="s">
        <v>75</v>
      </c>
      <c r="V289" s="109" t="s">
        <v>75</v>
      </c>
      <c r="W289" s="111" t="s">
        <v>75</v>
      </c>
      <c r="X289" s="111" t="s">
        <v>75</v>
      </c>
    </row>
    <row r="290" spans="14:24" ht="15.75" x14ac:dyDescent="0.25">
      <c r="N290" s="112">
        <v>45322</v>
      </c>
      <c r="O290" s="107" t="s">
        <v>75</v>
      </c>
      <c r="P290" s="107" t="s">
        <v>75</v>
      </c>
      <c r="Q290" s="107" t="s">
        <v>75</v>
      </c>
      <c r="R290" s="107" t="s">
        <v>75</v>
      </c>
      <c r="S290" s="108" t="s">
        <v>75</v>
      </c>
      <c r="T290" s="108" t="s">
        <v>75</v>
      </c>
      <c r="U290" s="109" t="s">
        <v>75</v>
      </c>
      <c r="V290" s="109" t="s">
        <v>75</v>
      </c>
      <c r="W290" s="111" t="s">
        <v>75</v>
      </c>
      <c r="X290" s="111" t="s">
        <v>75</v>
      </c>
    </row>
    <row r="291" spans="14:24" ht="15.75" x14ac:dyDescent="0.25">
      <c r="N291" s="112">
        <v>45351</v>
      </c>
      <c r="O291" s="107" t="s">
        <v>75</v>
      </c>
      <c r="P291" s="107" t="s">
        <v>75</v>
      </c>
      <c r="Q291" s="107" t="s">
        <v>75</v>
      </c>
      <c r="R291" s="107" t="s">
        <v>75</v>
      </c>
      <c r="S291" s="108" t="s">
        <v>75</v>
      </c>
      <c r="T291" s="108" t="s">
        <v>75</v>
      </c>
      <c r="U291" s="109" t="s">
        <v>75</v>
      </c>
      <c r="V291" s="109" t="s">
        <v>75</v>
      </c>
      <c r="W291" s="111" t="s">
        <v>75</v>
      </c>
      <c r="X291" s="111" t="s">
        <v>75</v>
      </c>
    </row>
    <row r="292" spans="14:24" ht="15.75" x14ac:dyDescent="0.25">
      <c r="N292" s="112">
        <v>45382</v>
      </c>
      <c r="O292" s="107" t="s">
        <v>75</v>
      </c>
      <c r="P292" s="107" t="s">
        <v>75</v>
      </c>
      <c r="Q292" s="107" t="s">
        <v>75</v>
      </c>
      <c r="R292" s="107" t="s">
        <v>75</v>
      </c>
      <c r="S292" s="108" t="s">
        <v>75</v>
      </c>
      <c r="T292" s="108" t="s">
        <v>75</v>
      </c>
      <c r="U292" s="109" t="s">
        <v>75</v>
      </c>
      <c r="V292" s="109" t="s">
        <v>75</v>
      </c>
      <c r="W292" s="111" t="s">
        <v>75</v>
      </c>
      <c r="X292" s="111" t="s">
        <v>75</v>
      </c>
    </row>
    <row r="293" spans="14:24" ht="15.75" x14ac:dyDescent="0.25">
      <c r="N293" s="112">
        <v>45412</v>
      </c>
      <c r="O293" s="107" t="s">
        <v>75</v>
      </c>
      <c r="P293" s="107" t="s">
        <v>75</v>
      </c>
      <c r="Q293" s="107" t="s">
        <v>75</v>
      </c>
      <c r="R293" s="107" t="s">
        <v>75</v>
      </c>
      <c r="S293" s="108" t="s">
        <v>75</v>
      </c>
      <c r="T293" s="108" t="s">
        <v>75</v>
      </c>
      <c r="U293" s="109" t="s">
        <v>75</v>
      </c>
      <c r="V293" s="109" t="s">
        <v>75</v>
      </c>
      <c r="W293" s="111" t="s">
        <v>75</v>
      </c>
      <c r="X293" s="111" t="s">
        <v>75</v>
      </c>
    </row>
    <row r="294" spans="14:24" ht="15.75" x14ac:dyDescent="0.25">
      <c r="N294" s="112">
        <v>45443</v>
      </c>
      <c r="O294" s="107" t="s">
        <v>75</v>
      </c>
      <c r="P294" s="107" t="s">
        <v>75</v>
      </c>
      <c r="Q294" s="107" t="s">
        <v>75</v>
      </c>
      <c r="R294" s="107" t="s">
        <v>75</v>
      </c>
      <c r="S294" s="108" t="s">
        <v>75</v>
      </c>
      <c r="T294" s="108" t="s">
        <v>75</v>
      </c>
      <c r="U294" s="109" t="s">
        <v>75</v>
      </c>
      <c r="V294" s="109" t="s">
        <v>75</v>
      </c>
      <c r="W294" s="111" t="s">
        <v>75</v>
      </c>
      <c r="X294" s="111" t="s">
        <v>75</v>
      </c>
    </row>
    <row r="295" spans="14:24" ht="15.75" x14ac:dyDescent="0.25">
      <c r="N295" s="112">
        <v>45473</v>
      </c>
      <c r="O295" s="107" t="s">
        <v>75</v>
      </c>
      <c r="P295" s="107" t="s">
        <v>75</v>
      </c>
      <c r="Q295" s="107" t="s">
        <v>75</v>
      </c>
      <c r="R295" s="107" t="s">
        <v>75</v>
      </c>
      <c r="S295" s="108" t="s">
        <v>75</v>
      </c>
      <c r="T295" s="108" t="s">
        <v>75</v>
      </c>
      <c r="U295" s="109" t="s">
        <v>75</v>
      </c>
      <c r="V295" s="109" t="s">
        <v>75</v>
      </c>
      <c r="W295" s="111" t="s">
        <v>75</v>
      </c>
      <c r="X295" s="111" t="s">
        <v>75</v>
      </c>
    </row>
    <row r="296" spans="14:24" ht="15.75" x14ac:dyDescent="0.25">
      <c r="N296" s="112">
        <v>45504</v>
      </c>
      <c r="O296" s="107" t="s">
        <v>75</v>
      </c>
      <c r="P296" s="107" t="s">
        <v>75</v>
      </c>
      <c r="Q296" s="107" t="s">
        <v>75</v>
      </c>
      <c r="R296" s="107" t="s">
        <v>75</v>
      </c>
      <c r="S296" s="108" t="s">
        <v>75</v>
      </c>
      <c r="T296" s="108" t="s">
        <v>75</v>
      </c>
      <c r="U296" s="109" t="s">
        <v>75</v>
      </c>
      <c r="V296" s="109" t="s">
        <v>75</v>
      </c>
      <c r="W296" s="111" t="s">
        <v>75</v>
      </c>
      <c r="X296" s="111" t="s">
        <v>75</v>
      </c>
    </row>
    <row r="297" spans="14:24" ht="15.75" x14ac:dyDescent="0.25">
      <c r="N297" s="112">
        <v>45535</v>
      </c>
      <c r="O297" s="107" t="s">
        <v>75</v>
      </c>
      <c r="P297" s="107" t="s">
        <v>75</v>
      </c>
      <c r="Q297" s="107" t="s">
        <v>75</v>
      </c>
      <c r="R297" s="107" t="s">
        <v>75</v>
      </c>
      <c r="S297" s="108" t="s">
        <v>75</v>
      </c>
      <c r="T297" s="108" t="s">
        <v>75</v>
      </c>
      <c r="U297" s="109" t="s">
        <v>75</v>
      </c>
      <c r="V297" s="109" t="s">
        <v>75</v>
      </c>
      <c r="W297" s="111" t="s">
        <v>75</v>
      </c>
      <c r="X297" s="111" t="s">
        <v>75</v>
      </c>
    </row>
    <row r="298" spans="14:24" ht="15.75" x14ac:dyDescent="0.25">
      <c r="N298" s="112">
        <v>45565</v>
      </c>
      <c r="O298" s="107" t="s">
        <v>75</v>
      </c>
      <c r="P298" s="107" t="s">
        <v>75</v>
      </c>
      <c r="Q298" s="107" t="s">
        <v>75</v>
      </c>
      <c r="R298" s="107" t="s">
        <v>75</v>
      </c>
      <c r="S298" s="108" t="s">
        <v>75</v>
      </c>
      <c r="T298" s="108" t="s">
        <v>75</v>
      </c>
      <c r="U298" s="109" t="s">
        <v>75</v>
      </c>
      <c r="V298" s="109" t="s">
        <v>75</v>
      </c>
      <c r="W298" s="111" t="s">
        <v>75</v>
      </c>
      <c r="X298" s="111" t="s">
        <v>75</v>
      </c>
    </row>
    <row r="299" spans="14:24" ht="15.75" x14ac:dyDescent="0.25">
      <c r="N299" s="112">
        <v>45596</v>
      </c>
      <c r="O299" s="107" t="s">
        <v>75</v>
      </c>
      <c r="P299" s="107" t="s">
        <v>75</v>
      </c>
      <c r="Q299" s="107" t="s">
        <v>75</v>
      </c>
      <c r="R299" s="107" t="s">
        <v>75</v>
      </c>
      <c r="S299" s="108" t="s">
        <v>75</v>
      </c>
      <c r="T299" s="108" t="s">
        <v>75</v>
      </c>
      <c r="U299" s="109" t="s">
        <v>75</v>
      </c>
      <c r="V299" s="109" t="s">
        <v>75</v>
      </c>
      <c r="W299" s="111" t="s">
        <v>75</v>
      </c>
      <c r="X299" s="111" t="s">
        <v>75</v>
      </c>
    </row>
    <row r="300" spans="14:24" ht="15.75" x14ac:dyDescent="0.25">
      <c r="N300" s="112">
        <v>45626</v>
      </c>
      <c r="O300" s="107" t="s">
        <v>75</v>
      </c>
      <c r="P300" s="107" t="s">
        <v>75</v>
      </c>
      <c r="Q300" s="107" t="s">
        <v>75</v>
      </c>
      <c r="R300" s="107" t="s">
        <v>75</v>
      </c>
      <c r="S300" s="108" t="s">
        <v>75</v>
      </c>
      <c r="T300" s="108" t="s">
        <v>75</v>
      </c>
      <c r="U300" s="109" t="s">
        <v>75</v>
      </c>
      <c r="V300" s="109" t="s">
        <v>75</v>
      </c>
      <c r="W300" s="111" t="s">
        <v>75</v>
      </c>
      <c r="X300" s="111" t="s">
        <v>75</v>
      </c>
    </row>
    <row r="301" spans="14:24" ht="15.75" x14ac:dyDescent="0.25">
      <c r="N301" s="112">
        <v>45657</v>
      </c>
      <c r="O301" s="107" t="s">
        <v>75</v>
      </c>
      <c r="P301" s="107" t="s">
        <v>75</v>
      </c>
      <c r="Q301" s="107" t="s">
        <v>75</v>
      </c>
      <c r="R301" s="107" t="s">
        <v>75</v>
      </c>
      <c r="S301" s="108" t="s">
        <v>75</v>
      </c>
      <c r="T301" s="108" t="s">
        <v>75</v>
      </c>
      <c r="U301" s="109" t="s">
        <v>75</v>
      </c>
      <c r="V301" s="109" t="s">
        <v>75</v>
      </c>
      <c r="W301" s="111" t="s">
        <v>75</v>
      </c>
      <c r="X301" s="111" t="s">
        <v>75</v>
      </c>
    </row>
    <row r="302" spans="14:24" ht="15.75" x14ac:dyDescent="0.25">
      <c r="N302" s="112">
        <v>45688</v>
      </c>
      <c r="O302" s="107" t="s">
        <v>75</v>
      </c>
      <c r="P302" s="107" t="s">
        <v>75</v>
      </c>
      <c r="Q302" s="107" t="s">
        <v>75</v>
      </c>
      <c r="R302" s="107" t="s">
        <v>75</v>
      </c>
      <c r="S302" s="108" t="s">
        <v>75</v>
      </c>
      <c r="T302" s="108" t="s">
        <v>75</v>
      </c>
      <c r="U302" s="109" t="s">
        <v>75</v>
      </c>
      <c r="V302" s="109" t="s">
        <v>75</v>
      </c>
      <c r="W302" s="111" t="s">
        <v>75</v>
      </c>
      <c r="X302" s="111" t="s">
        <v>75</v>
      </c>
    </row>
    <row r="303" spans="14:24" ht="15.75" x14ac:dyDescent="0.25">
      <c r="N303" s="112">
        <v>45716</v>
      </c>
      <c r="O303" s="107" t="s">
        <v>75</v>
      </c>
      <c r="P303" s="107" t="s">
        <v>75</v>
      </c>
      <c r="Q303" s="107" t="s">
        <v>75</v>
      </c>
      <c r="R303" s="107" t="s">
        <v>75</v>
      </c>
      <c r="S303" s="108" t="s">
        <v>75</v>
      </c>
      <c r="T303" s="108" t="s">
        <v>75</v>
      </c>
      <c r="U303" s="109" t="s">
        <v>75</v>
      </c>
      <c r="V303" s="109" t="s">
        <v>75</v>
      </c>
      <c r="W303" s="111" t="s">
        <v>75</v>
      </c>
      <c r="X303" s="111" t="s">
        <v>75</v>
      </c>
    </row>
    <row r="304" spans="14:24" ht="15.75" x14ac:dyDescent="0.25">
      <c r="N304" s="112">
        <v>45747</v>
      </c>
      <c r="O304" s="107" t="s">
        <v>75</v>
      </c>
      <c r="P304" s="107" t="s">
        <v>75</v>
      </c>
      <c r="Q304" s="107" t="s">
        <v>75</v>
      </c>
      <c r="R304" s="107" t="s">
        <v>75</v>
      </c>
      <c r="S304" s="108" t="s">
        <v>75</v>
      </c>
      <c r="T304" s="108" t="s">
        <v>75</v>
      </c>
      <c r="U304" s="109" t="s">
        <v>75</v>
      </c>
      <c r="V304" s="109" t="s">
        <v>75</v>
      </c>
      <c r="W304" s="111" t="s">
        <v>75</v>
      </c>
      <c r="X304" s="111" t="s">
        <v>75</v>
      </c>
    </row>
    <row r="305" spans="14:24" ht="15.75" x14ac:dyDescent="0.25">
      <c r="N305" s="112">
        <v>45777</v>
      </c>
      <c r="O305" s="107" t="s">
        <v>75</v>
      </c>
      <c r="P305" s="107" t="s">
        <v>75</v>
      </c>
      <c r="Q305" s="107" t="s">
        <v>75</v>
      </c>
      <c r="R305" s="107" t="s">
        <v>75</v>
      </c>
      <c r="S305" s="108" t="s">
        <v>75</v>
      </c>
      <c r="T305" s="108" t="s">
        <v>75</v>
      </c>
      <c r="U305" s="109" t="s">
        <v>75</v>
      </c>
      <c r="V305" s="109" t="s">
        <v>75</v>
      </c>
      <c r="W305" s="111" t="s">
        <v>75</v>
      </c>
      <c r="X305" s="111" t="s">
        <v>75</v>
      </c>
    </row>
    <row r="306" spans="14:24" ht="15.75" x14ac:dyDescent="0.25">
      <c r="N306" s="112">
        <v>45808</v>
      </c>
      <c r="O306" s="107" t="s">
        <v>75</v>
      </c>
      <c r="P306" s="107" t="s">
        <v>75</v>
      </c>
      <c r="Q306" s="107" t="s">
        <v>75</v>
      </c>
      <c r="R306" s="107" t="s">
        <v>75</v>
      </c>
      <c r="S306" s="108" t="s">
        <v>75</v>
      </c>
      <c r="T306" s="108" t="s">
        <v>75</v>
      </c>
      <c r="U306" s="109" t="s">
        <v>75</v>
      </c>
      <c r="V306" s="109" t="s">
        <v>75</v>
      </c>
      <c r="W306" s="111" t="s">
        <v>75</v>
      </c>
      <c r="X306" s="111" t="s">
        <v>75</v>
      </c>
    </row>
    <row r="307" spans="14:24" ht="15.75" x14ac:dyDescent="0.25">
      <c r="N307" s="112">
        <v>45838</v>
      </c>
      <c r="O307" s="107" t="s">
        <v>75</v>
      </c>
      <c r="P307" s="107" t="s">
        <v>75</v>
      </c>
      <c r="Q307" s="107" t="s">
        <v>75</v>
      </c>
      <c r="R307" s="107" t="s">
        <v>75</v>
      </c>
      <c r="S307" s="108" t="s">
        <v>75</v>
      </c>
      <c r="T307" s="108" t="s">
        <v>75</v>
      </c>
      <c r="U307" s="109" t="s">
        <v>75</v>
      </c>
      <c r="V307" s="109" t="s">
        <v>75</v>
      </c>
      <c r="W307" s="111" t="s">
        <v>75</v>
      </c>
      <c r="X307" s="111" t="s">
        <v>75</v>
      </c>
    </row>
    <row r="308" spans="14:24" ht="15.75" x14ac:dyDescent="0.25">
      <c r="N308" s="112">
        <v>45869</v>
      </c>
      <c r="O308" s="107" t="s">
        <v>75</v>
      </c>
      <c r="P308" s="107" t="s">
        <v>75</v>
      </c>
      <c r="Q308" s="107" t="s">
        <v>75</v>
      </c>
      <c r="R308" s="107" t="s">
        <v>75</v>
      </c>
      <c r="S308" s="108" t="s">
        <v>75</v>
      </c>
      <c r="T308" s="108" t="s">
        <v>75</v>
      </c>
      <c r="U308" s="109" t="s">
        <v>75</v>
      </c>
      <c r="V308" s="109" t="s">
        <v>75</v>
      </c>
      <c r="W308" s="111" t="s">
        <v>75</v>
      </c>
      <c r="X308" s="111" t="s">
        <v>75</v>
      </c>
    </row>
    <row r="309" spans="14:24" ht="15.75" x14ac:dyDescent="0.25">
      <c r="N309" s="112">
        <v>45900</v>
      </c>
      <c r="O309" s="107" t="s">
        <v>75</v>
      </c>
      <c r="P309" s="107" t="s">
        <v>75</v>
      </c>
      <c r="Q309" s="107" t="s">
        <v>75</v>
      </c>
      <c r="R309" s="107" t="s">
        <v>75</v>
      </c>
      <c r="S309" s="108" t="s">
        <v>75</v>
      </c>
      <c r="T309" s="108" t="s">
        <v>75</v>
      </c>
      <c r="U309" s="109" t="s">
        <v>75</v>
      </c>
      <c r="V309" s="109" t="s">
        <v>75</v>
      </c>
      <c r="W309" s="111" t="s">
        <v>75</v>
      </c>
      <c r="X309" s="111" t="s">
        <v>75</v>
      </c>
    </row>
    <row r="310" spans="14:24" ht="15.75" x14ac:dyDescent="0.25">
      <c r="N310" s="112">
        <v>45930</v>
      </c>
      <c r="O310" s="107" t="s">
        <v>75</v>
      </c>
      <c r="P310" s="107" t="s">
        <v>75</v>
      </c>
      <c r="Q310" s="107" t="s">
        <v>75</v>
      </c>
      <c r="R310" s="107" t="s">
        <v>75</v>
      </c>
      <c r="S310" s="108" t="s">
        <v>75</v>
      </c>
      <c r="T310" s="108" t="s">
        <v>75</v>
      </c>
      <c r="U310" s="109" t="s">
        <v>75</v>
      </c>
      <c r="V310" s="109" t="s">
        <v>75</v>
      </c>
      <c r="W310" s="111" t="s">
        <v>75</v>
      </c>
      <c r="X310" s="111" t="s">
        <v>75</v>
      </c>
    </row>
    <row r="311" spans="14:24" ht="15.75" x14ac:dyDescent="0.25">
      <c r="N311" s="112">
        <v>45961</v>
      </c>
      <c r="O311" s="107" t="s">
        <v>75</v>
      </c>
      <c r="P311" s="107" t="s">
        <v>75</v>
      </c>
      <c r="Q311" s="107" t="s">
        <v>75</v>
      </c>
      <c r="R311" s="107" t="s">
        <v>75</v>
      </c>
      <c r="S311" s="108" t="s">
        <v>75</v>
      </c>
      <c r="T311" s="108" t="s">
        <v>75</v>
      </c>
      <c r="U311" s="109" t="s">
        <v>75</v>
      </c>
      <c r="V311" s="109" t="s">
        <v>75</v>
      </c>
      <c r="W311" s="111" t="s">
        <v>75</v>
      </c>
      <c r="X311" s="111" t="s">
        <v>75</v>
      </c>
    </row>
    <row r="312" spans="14:24" ht="15.75" x14ac:dyDescent="0.25">
      <c r="N312" s="112">
        <v>45991</v>
      </c>
      <c r="O312" s="107" t="s">
        <v>75</v>
      </c>
      <c r="P312" s="107" t="s">
        <v>75</v>
      </c>
      <c r="Q312" s="107" t="s">
        <v>75</v>
      </c>
      <c r="R312" s="107" t="s">
        <v>75</v>
      </c>
      <c r="S312" s="108" t="s">
        <v>75</v>
      </c>
      <c r="T312" s="108" t="s">
        <v>75</v>
      </c>
      <c r="U312" s="109" t="s">
        <v>75</v>
      </c>
      <c r="V312" s="109" t="s">
        <v>75</v>
      </c>
      <c r="W312" s="111" t="s">
        <v>75</v>
      </c>
      <c r="X312" s="111" t="s">
        <v>75</v>
      </c>
    </row>
    <row r="313" spans="14:24" ht="15.75" x14ac:dyDescent="0.25">
      <c r="N313" s="112">
        <v>46022</v>
      </c>
      <c r="O313" s="107" t="s">
        <v>75</v>
      </c>
      <c r="P313" s="107" t="s">
        <v>75</v>
      </c>
      <c r="Q313" s="107" t="s">
        <v>75</v>
      </c>
      <c r="R313" s="107" t="s">
        <v>75</v>
      </c>
      <c r="S313" s="108" t="s">
        <v>75</v>
      </c>
      <c r="T313" s="108" t="s">
        <v>75</v>
      </c>
      <c r="U313" s="109" t="s">
        <v>75</v>
      </c>
      <c r="V313" s="109" t="s">
        <v>75</v>
      </c>
      <c r="W313" s="111" t="s">
        <v>75</v>
      </c>
      <c r="X313" s="111" t="s">
        <v>75</v>
      </c>
    </row>
    <row r="314" spans="14:24" ht="15.75" x14ac:dyDescent="0.25">
      <c r="N314" s="112">
        <v>46053</v>
      </c>
      <c r="O314" s="107" t="s">
        <v>75</v>
      </c>
      <c r="P314" s="107" t="s">
        <v>75</v>
      </c>
      <c r="Q314" s="107" t="s">
        <v>75</v>
      </c>
      <c r="R314" s="107" t="s">
        <v>75</v>
      </c>
      <c r="S314" s="108" t="s">
        <v>75</v>
      </c>
      <c r="T314" s="108" t="s">
        <v>75</v>
      </c>
      <c r="U314" s="109" t="s">
        <v>75</v>
      </c>
      <c r="V314" s="109" t="s">
        <v>75</v>
      </c>
      <c r="W314" s="111" t="s">
        <v>75</v>
      </c>
      <c r="X314" s="111" t="s">
        <v>75</v>
      </c>
    </row>
    <row r="315" spans="14:24" ht="15.75" x14ac:dyDescent="0.25">
      <c r="N315" s="112">
        <v>46081</v>
      </c>
      <c r="O315" s="107" t="s">
        <v>75</v>
      </c>
      <c r="P315" s="107" t="s">
        <v>75</v>
      </c>
      <c r="Q315" s="107" t="s">
        <v>75</v>
      </c>
      <c r="R315" s="107" t="s">
        <v>75</v>
      </c>
      <c r="S315" s="108" t="s">
        <v>75</v>
      </c>
      <c r="T315" s="108" t="s">
        <v>75</v>
      </c>
      <c r="U315" s="109" t="s">
        <v>75</v>
      </c>
      <c r="V315" s="109" t="s">
        <v>75</v>
      </c>
      <c r="W315" s="111" t="s">
        <v>75</v>
      </c>
      <c r="X315" s="111" t="s">
        <v>75</v>
      </c>
    </row>
    <row r="316" spans="14:24" ht="15.75" x14ac:dyDescent="0.25">
      <c r="N316" s="112">
        <v>46112</v>
      </c>
      <c r="O316" s="107" t="s">
        <v>75</v>
      </c>
      <c r="P316" s="107" t="s">
        <v>75</v>
      </c>
      <c r="Q316" s="107" t="s">
        <v>75</v>
      </c>
      <c r="R316" s="107" t="s">
        <v>75</v>
      </c>
      <c r="S316" s="108" t="s">
        <v>75</v>
      </c>
      <c r="T316" s="108" t="s">
        <v>75</v>
      </c>
      <c r="U316" s="109" t="s">
        <v>75</v>
      </c>
      <c r="V316" s="109" t="s">
        <v>75</v>
      </c>
      <c r="W316" s="111" t="s">
        <v>75</v>
      </c>
      <c r="X316" s="111" t="s">
        <v>75</v>
      </c>
    </row>
    <row r="317" spans="14:24" ht="15.75" x14ac:dyDescent="0.25">
      <c r="N317" s="112">
        <v>46142</v>
      </c>
      <c r="O317" s="107" t="s">
        <v>75</v>
      </c>
      <c r="P317" s="107" t="s">
        <v>75</v>
      </c>
      <c r="Q317" s="107" t="s">
        <v>75</v>
      </c>
      <c r="R317" s="107" t="s">
        <v>75</v>
      </c>
      <c r="S317" s="108" t="s">
        <v>75</v>
      </c>
      <c r="T317" s="108" t="s">
        <v>75</v>
      </c>
      <c r="U317" s="109" t="s">
        <v>75</v>
      </c>
      <c r="V317" s="109" t="s">
        <v>75</v>
      </c>
      <c r="W317" s="111" t="s">
        <v>75</v>
      </c>
      <c r="X317" s="111" t="s">
        <v>75</v>
      </c>
    </row>
    <row r="318" spans="14:24" ht="15.75" x14ac:dyDescent="0.25">
      <c r="N318" s="112">
        <v>46173</v>
      </c>
      <c r="O318" s="107" t="s">
        <v>75</v>
      </c>
      <c r="P318" s="107" t="s">
        <v>75</v>
      </c>
      <c r="Q318" s="107" t="s">
        <v>75</v>
      </c>
      <c r="R318" s="107" t="s">
        <v>75</v>
      </c>
      <c r="S318" s="108" t="s">
        <v>75</v>
      </c>
      <c r="T318" s="108" t="s">
        <v>75</v>
      </c>
      <c r="U318" s="109" t="s">
        <v>75</v>
      </c>
      <c r="V318" s="109" t="s">
        <v>75</v>
      </c>
      <c r="W318" s="111" t="s">
        <v>75</v>
      </c>
      <c r="X318" s="111" t="s">
        <v>75</v>
      </c>
    </row>
    <row r="319" spans="14:24" ht="15.75" x14ac:dyDescent="0.25">
      <c r="N319" s="112">
        <v>46203</v>
      </c>
      <c r="O319" s="107" t="s">
        <v>75</v>
      </c>
      <c r="P319" s="107" t="s">
        <v>75</v>
      </c>
      <c r="Q319" s="107" t="s">
        <v>75</v>
      </c>
      <c r="R319" s="107" t="s">
        <v>75</v>
      </c>
      <c r="S319" s="108" t="s">
        <v>75</v>
      </c>
      <c r="T319" s="108" t="s">
        <v>75</v>
      </c>
      <c r="U319" s="109" t="s">
        <v>75</v>
      </c>
      <c r="V319" s="109" t="s">
        <v>75</v>
      </c>
      <c r="W319" s="111" t="s">
        <v>75</v>
      </c>
      <c r="X319" s="111" t="s">
        <v>75</v>
      </c>
    </row>
    <row r="320" spans="14:24" ht="15.75" x14ac:dyDescent="0.25">
      <c r="N320" s="112">
        <v>46234</v>
      </c>
      <c r="O320" s="107" t="s">
        <v>75</v>
      </c>
      <c r="P320" s="107" t="s">
        <v>75</v>
      </c>
      <c r="Q320" s="107" t="s">
        <v>75</v>
      </c>
      <c r="R320" s="107" t="s">
        <v>75</v>
      </c>
      <c r="S320" s="108" t="s">
        <v>75</v>
      </c>
      <c r="T320" s="108" t="s">
        <v>75</v>
      </c>
      <c r="U320" s="109" t="s">
        <v>75</v>
      </c>
      <c r="V320" s="109" t="s">
        <v>75</v>
      </c>
      <c r="W320" s="111" t="s">
        <v>75</v>
      </c>
      <c r="X320" s="111" t="s">
        <v>75</v>
      </c>
    </row>
    <row r="321" spans="14:24" ht="15.75" x14ac:dyDescent="0.25">
      <c r="N321" s="112">
        <v>46265</v>
      </c>
      <c r="O321" s="107" t="s">
        <v>75</v>
      </c>
      <c r="P321" s="107" t="s">
        <v>75</v>
      </c>
      <c r="Q321" s="107" t="s">
        <v>75</v>
      </c>
      <c r="R321" s="107" t="s">
        <v>75</v>
      </c>
      <c r="S321" s="108" t="s">
        <v>75</v>
      </c>
      <c r="T321" s="108" t="s">
        <v>75</v>
      </c>
      <c r="U321" s="109" t="s">
        <v>75</v>
      </c>
      <c r="V321" s="109" t="s">
        <v>75</v>
      </c>
      <c r="W321" s="111" t="s">
        <v>75</v>
      </c>
      <c r="X321" s="111" t="s">
        <v>75</v>
      </c>
    </row>
    <row r="322" spans="14:24" ht="15.75" x14ac:dyDescent="0.25">
      <c r="N322" s="112">
        <v>46295</v>
      </c>
      <c r="O322" s="107" t="s">
        <v>75</v>
      </c>
      <c r="P322" s="107" t="s">
        <v>75</v>
      </c>
      <c r="Q322" s="107" t="s">
        <v>75</v>
      </c>
      <c r="R322" s="107" t="s">
        <v>75</v>
      </c>
      <c r="S322" s="108" t="s">
        <v>75</v>
      </c>
      <c r="T322" s="108" t="s">
        <v>75</v>
      </c>
      <c r="U322" s="109" t="s">
        <v>75</v>
      </c>
      <c r="V322" s="109" t="s">
        <v>75</v>
      </c>
      <c r="W322" s="111" t="s">
        <v>75</v>
      </c>
      <c r="X322" s="111" t="s">
        <v>75</v>
      </c>
    </row>
    <row r="323" spans="14:24" ht="15.75" x14ac:dyDescent="0.25">
      <c r="N323" s="112">
        <v>46326</v>
      </c>
      <c r="O323" s="107" t="s">
        <v>75</v>
      </c>
      <c r="P323" s="107" t="s">
        <v>75</v>
      </c>
      <c r="Q323" s="107" t="s">
        <v>75</v>
      </c>
      <c r="R323" s="107" t="s">
        <v>75</v>
      </c>
      <c r="S323" s="108" t="s">
        <v>75</v>
      </c>
      <c r="T323" s="108" t="s">
        <v>75</v>
      </c>
      <c r="U323" s="109" t="s">
        <v>75</v>
      </c>
      <c r="V323" s="109" t="s">
        <v>75</v>
      </c>
      <c r="W323" s="111" t="s">
        <v>75</v>
      </c>
      <c r="X323" s="111" t="s">
        <v>75</v>
      </c>
    </row>
    <row r="324" spans="14:24" ht="15.75" x14ac:dyDescent="0.25">
      <c r="N324" s="112">
        <v>46356</v>
      </c>
      <c r="O324" s="107" t="s">
        <v>75</v>
      </c>
      <c r="P324" s="107" t="s">
        <v>75</v>
      </c>
      <c r="Q324" s="107" t="s">
        <v>75</v>
      </c>
      <c r="R324" s="107" t="s">
        <v>75</v>
      </c>
      <c r="S324" s="108" t="s">
        <v>75</v>
      </c>
      <c r="T324" s="108" t="s">
        <v>75</v>
      </c>
      <c r="U324" s="109" t="s">
        <v>75</v>
      </c>
      <c r="V324" s="109" t="s">
        <v>75</v>
      </c>
      <c r="W324" s="111" t="s">
        <v>75</v>
      </c>
      <c r="X324" s="111" t="s">
        <v>75</v>
      </c>
    </row>
    <row r="325" spans="14:24" ht="15.75" x14ac:dyDescent="0.25">
      <c r="N325" s="112">
        <v>46387</v>
      </c>
      <c r="O325" s="107" t="s">
        <v>75</v>
      </c>
      <c r="P325" s="107" t="s">
        <v>75</v>
      </c>
      <c r="Q325" s="107" t="s">
        <v>75</v>
      </c>
      <c r="R325" s="107" t="s">
        <v>75</v>
      </c>
      <c r="S325" s="108" t="s">
        <v>75</v>
      </c>
      <c r="T325" s="108" t="s">
        <v>75</v>
      </c>
      <c r="U325" s="109" t="s">
        <v>75</v>
      </c>
      <c r="V325" s="109" t="s">
        <v>75</v>
      </c>
      <c r="W325" s="111" t="s">
        <v>75</v>
      </c>
      <c r="X325" s="111" t="s">
        <v>75</v>
      </c>
    </row>
    <row r="326" spans="14:24" ht="15.75" x14ac:dyDescent="0.25">
      <c r="N326" s="112">
        <v>46418</v>
      </c>
      <c r="O326" s="107" t="s">
        <v>75</v>
      </c>
      <c r="P326" s="107" t="s">
        <v>75</v>
      </c>
      <c r="Q326" s="107" t="s">
        <v>75</v>
      </c>
      <c r="R326" s="107" t="s">
        <v>75</v>
      </c>
      <c r="S326" s="108" t="s">
        <v>75</v>
      </c>
      <c r="T326" s="108" t="s">
        <v>75</v>
      </c>
      <c r="U326" s="109" t="s">
        <v>75</v>
      </c>
      <c r="V326" s="109" t="s">
        <v>75</v>
      </c>
      <c r="W326" s="111" t="s">
        <v>75</v>
      </c>
      <c r="X326" s="111" t="s">
        <v>75</v>
      </c>
    </row>
    <row r="327" spans="14:24" ht="15.75" x14ac:dyDescent="0.25">
      <c r="N327" s="112">
        <v>46446</v>
      </c>
      <c r="O327" s="107" t="s">
        <v>75</v>
      </c>
      <c r="P327" s="107" t="s">
        <v>75</v>
      </c>
      <c r="Q327" s="107" t="s">
        <v>75</v>
      </c>
      <c r="R327" s="107" t="s">
        <v>75</v>
      </c>
      <c r="S327" s="108" t="s">
        <v>75</v>
      </c>
      <c r="T327" s="108" t="s">
        <v>75</v>
      </c>
      <c r="U327" s="109" t="s">
        <v>75</v>
      </c>
      <c r="V327" s="109" t="s">
        <v>75</v>
      </c>
      <c r="W327" s="111" t="s">
        <v>75</v>
      </c>
      <c r="X327" s="111" t="s">
        <v>75</v>
      </c>
    </row>
    <row r="328" spans="14:24" ht="15.75" x14ac:dyDescent="0.25">
      <c r="N328" s="112">
        <v>46477</v>
      </c>
      <c r="O328" s="107" t="s">
        <v>75</v>
      </c>
      <c r="P328" s="107" t="s">
        <v>75</v>
      </c>
      <c r="Q328" s="107" t="s">
        <v>75</v>
      </c>
      <c r="R328" s="107" t="s">
        <v>75</v>
      </c>
      <c r="S328" s="108" t="s">
        <v>75</v>
      </c>
      <c r="T328" s="108" t="s">
        <v>75</v>
      </c>
      <c r="U328" s="109" t="s">
        <v>75</v>
      </c>
      <c r="V328" s="109" t="s">
        <v>75</v>
      </c>
      <c r="W328" s="111" t="s">
        <v>75</v>
      </c>
      <c r="X328" s="111" t="s">
        <v>75</v>
      </c>
    </row>
    <row r="329" spans="14:24" ht="15.75" x14ac:dyDescent="0.25">
      <c r="N329" s="112">
        <v>46507</v>
      </c>
      <c r="O329" s="107" t="s">
        <v>75</v>
      </c>
      <c r="P329" s="107" t="s">
        <v>75</v>
      </c>
      <c r="Q329" s="107" t="s">
        <v>75</v>
      </c>
      <c r="R329" s="107" t="s">
        <v>75</v>
      </c>
      <c r="S329" s="108" t="s">
        <v>75</v>
      </c>
      <c r="T329" s="108" t="s">
        <v>75</v>
      </c>
      <c r="U329" s="109" t="s">
        <v>75</v>
      </c>
      <c r="V329" s="109" t="s">
        <v>75</v>
      </c>
      <c r="W329" s="111" t="s">
        <v>75</v>
      </c>
      <c r="X329" s="111" t="s">
        <v>75</v>
      </c>
    </row>
    <row r="330" spans="14:24" ht="15.75" x14ac:dyDescent="0.25">
      <c r="N330" s="112">
        <v>46538</v>
      </c>
      <c r="O330" s="107" t="s">
        <v>75</v>
      </c>
      <c r="P330" s="107" t="s">
        <v>75</v>
      </c>
      <c r="Q330" s="107" t="s">
        <v>75</v>
      </c>
      <c r="R330" s="107" t="s">
        <v>75</v>
      </c>
      <c r="S330" s="108" t="s">
        <v>75</v>
      </c>
      <c r="T330" s="108" t="s">
        <v>75</v>
      </c>
      <c r="U330" s="109" t="s">
        <v>75</v>
      </c>
      <c r="V330" s="109" t="s">
        <v>75</v>
      </c>
      <c r="W330" s="111" t="s">
        <v>75</v>
      </c>
      <c r="X330" s="111" t="s">
        <v>75</v>
      </c>
    </row>
    <row r="331" spans="14:24" ht="15.75" x14ac:dyDescent="0.25">
      <c r="N331" s="112">
        <v>46568</v>
      </c>
      <c r="O331" s="107" t="s">
        <v>75</v>
      </c>
      <c r="P331" s="107" t="s">
        <v>75</v>
      </c>
      <c r="Q331" s="107" t="s">
        <v>75</v>
      </c>
      <c r="R331" s="107" t="s">
        <v>75</v>
      </c>
      <c r="S331" s="108" t="s">
        <v>75</v>
      </c>
      <c r="T331" s="108" t="s">
        <v>75</v>
      </c>
      <c r="U331" s="109" t="s">
        <v>75</v>
      </c>
      <c r="V331" s="109" t="s">
        <v>75</v>
      </c>
      <c r="W331" s="111" t="s">
        <v>75</v>
      </c>
      <c r="X331" s="111" t="s">
        <v>75</v>
      </c>
    </row>
    <row r="332" spans="14:24" ht="15.75" x14ac:dyDescent="0.25">
      <c r="N332" s="112">
        <v>46599</v>
      </c>
      <c r="O332" s="107" t="s">
        <v>75</v>
      </c>
      <c r="P332" s="107" t="s">
        <v>75</v>
      </c>
      <c r="Q332" s="107" t="s">
        <v>75</v>
      </c>
      <c r="R332" s="107" t="s">
        <v>75</v>
      </c>
      <c r="S332" s="108" t="s">
        <v>75</v>
      </c>
      <c r="T332" s="108" t="s">
        <v>75</v>
      </c>
      <c r="U332" s="109" t="s">
        <v>75</v>
      </c>
      <c r="V332" s="109" t="s">
        <v>75</v>
      </c>
      <c r="W332" s="111" t="s">
        <v>75</v>
      </c>
      <c r="X332" s="111" t="s">
        <v>75</v>
      </c>
    </row>
    <row r="333" spans="14:24" ht="15.75" x14ac:dyDescent="0.25">
      <c r="N333" s="112">
        <v>46630</v>
      </c>
      <c r="O333" s="107" t="s">
        <v>75</v>
      </c>
      <c r="P333" s="107" t="s">
        <v>75</v>
      </c>
      <c r="Q333" s="107" t="s">
        <v>75</v>
      </c>
      <c r="R333" s="107" t="s">
        <v>75</v>
      </c>
      <c r="S333" s="108" t="s">
        <v>75</v>
      </c>
      <c r="T333" s="108" t="s">
        <v>75</v>
      </c>
      <c r="U333" s="109" t="s">
        <v>75</v>
      </c>
      <c r="V333" s="109" t="s">
        <v>75</v>
      </c>
      <c r="W333" s="111" t="s">
        <v>75</v>
      </c>
      <c r="X333" s="111" t="s">
        <v>75</v>
      </c>
    </row>
    <row r="334" spans="14:24" ht="15.75" x14ac:dyDescent="0.25">
      <c r="N334" s="112">
        <v>46660</v>
      </c>
      <c r="O334" s="107" t="s">
        <v>75</v>
      </c>
      <c r="P334" s="107" t="s">
        <v>75</v>
      </c>
      <c r="Q334" s="107" t="s">
        <v>75</v>
      </c>
      <c r="R334" s="107" t="s">
        <v>75</v>
      </c>
      <c r="S334" s="108" t="s">
        <v>75</v>
      </c>
      <c r="T334" s="108" t="s">
        <v>75</v>
      </c>
      <c r="U334" s="109" t="s">
        <v>75</v>
      </c>
      <c r="V334" s="109" t="s">
        <v>75</v>
      </c>
      <c r="W334" s="111" t="s">
        <v>75</v>
      </c>
      <c r="X334" s="111" t="s">
        <v>75</v>
      </c>
    </row>
    <row r="335" spans="14:24" ht="15.75" x14ac:dyDescent="0.25">
      <c r="N335" s="112">
        <v>46691</v>
      </c>
      <c r="O335" s="107" t="s">
        <v>75</v>
      </c>
      <c r="P335" s="107" t="s">
        <v>75</v>
      </c>
      <c r="Q335" s="107" t="s">
        <v>75</v>
      </c>
      <c r="R335" s="107" t="s">
        <v>75</v>
      </c>
      <c r="S335" s="108" t="s">
        <v>75</v>
      </c>
      <c r="T335" s="108" t="s">
        <v>75</v>
      </c>
      <c r="U335" s="109" t="s">
        <v>75</v>
      </c>
      <c r="V335" s="109" t="s">
        <v>75</v>
      </c>
      <c r="W335" s="111" t="s">
        <v>75</v>
      </c>
      <c r="X335" s="111" t="s">
        <v>75</v>
      </c>
    </row>
    <row r="336" spans="14:24" ht="15.75" x14ac:dyDescent="0.25">
      <c r="N336" s="112">
        <v>46721</v>
      </c>
      <c r="O336" s="107" t="s">
        <v>75</v>
      </c>
      <c r="P336" s="107" t="s">
        <v>75</v>
      </c>
      <c r="Q336" s="107" t="s">
        <v>75</v>
      </c>
      <c r="R336" s="107" t="s">
        <v>75</v>
      </c>
      <c r="S336" s="108" t="s">
        <v>75</v>
      </c>
      <c r="T336" s="108" t="s">
        <v>75</v>
      </c>
      <c r="U336" s="109" t="s">
        <v>75</v>
      </c>
      <c r="V336" s="109" t="s">
        <v>75</v>
      </c>
      <c r="W336" s="111" t="s">
        <v>75</v>
      </c>
      <c r="X336" s="111" t="s">
        <v>75</v>
      </c>
    </row>
    <row r="337" spans="14:24" ht="15.75" x14ac:dyDescent="0.25">
      <c r="N337" s="112">
        <v>46752</v>
      </c>
      <c r="O337" s="107" t="s">
        <v>75</v>
      </c>
      <c r="P337" s="107" t="s">
        <v>75</v>
      </c>
      <c r="Q337" s="107" t="s">
        <v>75</v>
      </c>
      <c r="R337" s="107" t="s">
        <v>75</v>
      </c>
      <c r="S337" s="108" t="s">
        <v>75</v>
      </c>
      <c r="T337" s="108" t="s">
        <v>75</v>
      </c>
      <c r="U337" s="109" t="s">
        <v>75</v>
      </c>
      <c r="V337" s="109" t="s">
        <v>75</v>
      </c>
      <c r="W337" s="111" t="s">
        <v>75</v>
      </c>
      <c r="X337" s="111" t="s">
        <v>75</v>
      </c>
    </row>
    <row r="338" spans="14:24" ht="15.75" x14ac:dyDescent="0.25">
      <c r="N338" s="112">
        <v>46783</v>
      </c>
      <c r="O338" s="107" t="s">
        <v>75</v>
      </c>
      <c r="P338" s="107" t="s">
        <v>75</v>
      </c>
      <c r="Q338" s="107" t="s">
        <v>75</v>
      </c>
      <c r="R338" s="107" t="s">
        <v>75</v>
      </c>
      <c r="S338" s="108" t="s">
        <v>75</v>
      </c>
      <c r="T338" s="108" t="s">
        <v>75</v>
      </c>
      <c r="U338" s="109" t="s">
        <v>75</v>
      </c>
      <c r="V338" s="109" t="s">
        <v>75</v>
      </c>
      <c r="W338" s="111" t="s">
        <v>75</v>
      </c>
      <c r="X338" s="111" t="s">
        <v>75</v>
      </c>
    </row>
    <row r="339" spans="14:24" ht="15.75" x14ac:dyDescent="0.25">
      <c r="N339" s="112">
        <v>46812</v>
      </c>
      <c r="O339" s="107" t="s">
        <v>75</v>
      </c>
      <c r="P339" s="107" t="s">
        <v>75</v>
      </c>
      <c r="Q339" s="107" t="s">
        <v>75</v>
      </c>
      <c r="R339" s="107" t="s">
        <v>75</v>
      </c>
      <c r="S339" s="108" t="s">
        <v>75</v>
      </c>
      <c r="T339" s="108" t="s">
        <v>75</v>
      </c>
      <c r="U339" s="109" t="s">
        <v>75</v>
      </c>
      <c r="V339" s="109" t="s">
        <v>75</v>
      </c>
      <c r="W339" s="111" t="s">
        <v>75</v>
      </c>
      <c r="X339" s="111" t="s">
        <v>75</v>
      </c>
    </row>
    <row r="340" spans="14:24" ht="15.75" x14ac:dyDescent="0.25">
      <c r="N340" s="112">
        <v>46843</v>
      </c>
      <c r="O340" s="107" t="s">
        <v>75</v>
      </c>
      <c r="P340" s="107" t="s">
        <v>75</v>
      </c>
      <c r="Q340" s="107" t="s">
        <v>75</v>
      </c>
      <c r="R340" s="107" t="s">
        <v>75</v>
      </c>
      <c r="S340" s="108" t="s">
        <v>75</v>
      </c>
      <c r="T340" s="108" t="s">
        <v>75</v>
      </c>
      <c r="U340" s="109" t="s">
        <v>75</v>
      </c>
      <c r="V340" s="109" t="s">
        <v>75</v>
      </c>
      <c r="W340" s="111" t="s">
        <v>75</v>
      </c>
      <c r="X340" s="111" t="s">
        <v>75</v>
      </c>
    </row>
    <row r="341" spans="14:24" ht="15.75" x14ac:dyDescent="0.25">
      <c r="N341" s="112">
        <v>46873</v>
      </c>
      <c r="O341" s="107" t="s">
        <v>75</v>
      </c>
      <c r="P341" s="107" t="s">
        <v>75</v>
      </c>
      <c r="Q341" s="107" t="s">
        <v>75</v>
      </c>
      <c r="R341" s="107" t="s">
        <v>75</v>
      </c>
      <c r="S341" s="108" t="s">
        <v>75</v>
      </c>
      <c r="T341" s="108" t="s">
        <v>75</v>
      </c>
      <c r="U341" s="109" t="s">
        <v>75</v>
      </c>
      <c r="V341" s="109" t="s">
        <v>75</v>
      </c>
      <c r="W341" s="111" t="s">
        <v>75</v>
      </c>
      <c r="X341" s="111" t="s">
        <v>75</v>
      </c>
    </row>
    <row r="342" spans="14:24" ht="15.75" x14ac:dyDescent="0.25">
      <c r="N342" s="112">
        <v>46904</v>
      </c>
      <c r="O342" s="107" t="s">
        <v>75</v>
      </c>
      <c r="P342" s="107" t="s">
        <v>75</v>
      </c>
      <c r="Q342" s="107" t="s">
        <v>75</v>
      </c>
      <c r="R342" s="107" t="s">
        <v>75</v>
      </c>
      <c r="S342" s="108" t="s">
        <v>75</v>
      </c>
      <c r="T342" s="108" t="s">
        <v>75</v>
      </c>
      <c r="U342" s="109" t="s">
        <v>75</v>
      </c>
      <c r="V342" s="109" t="s">
        <v>75</v>
      </c>
      <c r="W342" s="111" t="s">
        <v>75</v>
      </c>
      <c r="X342" s="111" t="s">
        <v>75</v>
      </c>
    </row>
    <row r="343" spans="14:24" ht="15.75" x14ac:dyDescent="0.25">
      <c r="N343" s="112">
        <v>46934</v>
      </c>
      <c r="O343" s="107" t="s">
        <v>75</v>
      </c>
      <c r="P343" s="107" t="s">
        <v>75</v>
      </c>
      <c r="Q343" s="107" t="s">
        <v>75</v>
      </c>
      <c r="R343" s="107" t="s">
        <v>75</v>
      </c>
      <c r="S343" s="108" t="s">
        <v>75</v>
      </c>
      <c r="T343" s="108" t="s">
        <v>75</v>
      </c>
      <c r="U343" s="109" t="s">
        <v>75</v>
      </c>
      <c r="V343" s="109" t="s">
        <v>75</v>
      </c>
      <c r="W343" s="111" t="s">
        <v>75</v>
      </c>
      <c r="X343" s="111" t="s">
        <v>75</v>
      </c>
    </row>
    <row r="344" spans="14:24" ht="15.75" x14ac:dyDescent="0.25">
      <c r="N344" s="112">
        <v>46965</v>
      </c>
      <c r="O344" s="107" t="s">
        <v>75</v>
      </c>
      <c r="P344" s="107" t="s">
        <v>75</v>
      </c>
      <c r="Q344" s="107" t="s">
        <v>75</v>
      </c>
      <c r="R344" s="107" t="s">
        <v>75</v>
      </c>
      <c r="S344" s="108" t="s">
        <v>75</v>
      </c>
      <c r="T344" s="108" t="s">
        <v>75</v>
      </c>
      <c r="U344" s="109" t="s">
        <v>75</v>
      </c>
      <c r="V344" s="109" t="s">
        <v>75</v>
      </c>
      <c r="W344" s="111" t="s">
        <v>75</v>
      </c>
      <c r="X344" s="111" t="s">
        <v>75</v>
      </c>
    </row>
    <row r="345" spans="14:24" ht="15.75" x14ac:dyDescent="0.25">
      <c r="N345" s="112">
        <v>46996</v>
      </c>
      <c r="O345" s="107" t="s">
        <v>75</v>
      </c>
      <c r="P345" s="107" t="s">
        <v>75</v>
      </c>
      <c r="Q345" s="107" t="s">
        <v>75</v>
      </c>
      <c r="R345" s="107" t="s">
        <v>75</v>
      </c>
      <c r="S345" s="108" t="s">
        <v>75</v>
      </c>
      <c r="T345" s="108" t="s">
        <v>75</v>
      </c>
      <c r="U345" s="109" t="s">
        <v>75</v>
      </c>
      <c r="V345" s="109" t="s">
        <v>75</v>
      </c>
      <c r="W345" s="111" t="s">
        <v>75</v>
      </c>
      <c r="X345" s="111" t="s">
        <v>75</v>
      </c>
    </row>
    <row r="346" spans="14:24" ht="15.75" x14ac:dyDescent="0.25">
      <c r="N346" s="112">
        <v>47026</v>
      </c>
      <c r="O346" s="107" t="s">
        <v>75</v>
      </c>
      <c r="P346" s="107" t="s">
        <v>75</v>
      </c>
      <c r="Q346" s="107" t="s">
        <v>75</v>
      </c>
      <c r="R346" s="107" t="s">
        <v>75</v>
      </c>
      <c r="S346" s="108" t="s">
        <v>75</v>
      </c>
      <c r="T346" s="108" t="s">
        <v>75</v>
      </c>
      <c r="U346" s="109" t="s">
        <v>75</v>
      </c>
      <c r="V346" s="109" t="s">
        <v>75</v>
      </c>
      <c r="W346" s="111" t="s">
        <v>75</v>
      </c>
      <c r="X346" s="111" t="s">
        <v>75</v>
      </c>
    </row>
    <row r="347" spans="14:24" ht="15.75" x14ac:dyDescent="0.25">
      <c r="N347" s="112">
        <v>47057</v>
      </c>
      <c r="O347" s="107" t="s">
        <v>75</v>
      </c>
      <c r="P347" s="107" t="s">
        <v>75</v>
      </c>
      <c r="Q347" s="107" t="s">
        <v>75</v>
      </c>
      <c r="R347" s="107" t="s">
        <v>75</v>
      </c>
      <c r="S347" s="108" t="s">
        <v>75</v>
      </c>
      <c r="T347" s="108" t="s">
        <v>75</v>
      </c>
      <c r="U347" s="109" t="s">
        <v>75</v>
      </c>
      <c r="V347" s="109" t="s">
        <v>75</v>
      </c>
      <c r="W347" s="111" t="s">
        <v>75</v>
      </c>
      <c r="X347" s="111" t="s">
        <v>75</v>
      </c>
    </row>
    <row r="348" spans="14:24" ht="15.75" x14ac:dyDescent="0.25">
      <c r="N348" s="112">
        <v>47087</v>
      </c>
      <c r="O348" s="107" t="s">
        <v>75</v>
      </c>
      <c r="P348" s="107" t="s">
        <v>75</v>
      </c>
      <c r="Q348" s="107" t="s">
        <v>75</v>
      </c>
      <c r="R348" s="107" t="s">
        <v>75</v>
      </c>
      <c r="S348" s="108" t="s">
        <v>75</v>
      </c>
      <c r="T348" s="108" t="s">
        <v>75</v>
      </c>
      <c r="U348" s="109" t="s">
        <v>75</v>
      </c>
      <c r="V348" s="109" t="s">
        <v>75</v>
      </c>
      <c r="W348" s="111" t="s">
        <v>75</v>
      </c>
      <c r="X348" s="111" t="s">
        <v>75</v>
      </c>
    </row>
    <row r="349" spans="14:24" ht="15.75" x14ac:dyDescent="0.25">
      <c r="N349" s="112">
        <v>47118</v>
      </c>
      <c r="O349" s="107" t="s">
        <v>75</v>
      </c>
      <c r="P349" s="107" t="s">
        <v>75</v>
      </c>
      <c r="Q349" s="107" t="s">
        <v>75</v>
      </c>
      <c r="R349" s="107" t="s">
        <v>75</v>
      </c>
      <c r="S349" s="108" t="s">
        <v>75</v>
      </c>
      <c r="T349" s="108" t="s">
        <v>75</v>
      </c>
      <c r="U349" s="109" t="s">
        <v>75</v>
      </c>
      <c r="V349" s="109" t="s">
        <v>75</v>
      </c>
      <c r="W349" s="111" t="s">
        <v>75</v>
      </c>
      <c r="X349" s="111" t="s">
        <v>75</v>
      </c>
    </row>
    <row r="350" spans="14:24" ht="15.75" x14ac:dyDescent="0.25">
      <c r="N350" s="112">
        <v>47149</v>
      </c>
      <c r="O350" s="107" t="s">
        <v>75</v>
      </c>
      <c r="P350" s="107" t="s">
        <v>75</v>
      </c>
      <c r="Q350" s="107" t="s">
        <v>75</v>
      </c>
      <c r="R350" s="107" t="s">
        <v>75</v>
      </c>
      <c r="S350" s="108" t="s">
        <v>75</v>
      </c>
      <c r="T350" s="108" t="s">
        <v>75</v>
      </c>
      <c r="U350" s="109" t="s">
        <v>75</v>
      </c>
      <c r="V350" s="109" t="s">
        <v>75</v>
      </c>
      <c r="W350" s="111" t="s">
        <v>75</v>
      </c>
      <c r="X350" s="111" t="s">
        <v>75</v>
      </c>
    </row>
    <row r="351" spans="14:24" ht="15.75" x14ac:dyDescent="0.25">
      <c r="N351" s="112">
        <v>47177</v>
      </c>
      <c r="O351" s="107" t="s">
        <v>75</v>
      </c>
      <c r="P351" s="107" t="s">
        <v>75</v>
      </c>
      <c r="Q351" s="107" t="s">
        <v>75</v>
      </c>
      <c r="R351" s="107" t="s">
        <v>75</v>
      </c>
      <c r="S351" s="108" t="s">
        <v>75</v>
      </c>
      <c r="T351" s="108" t="s">
        <v>75</v>
      </c>
      <c r="U351" s="109" t="s">
        <v>75</v>
      </c>
      <c r="V351" s="109" t="s">
        <v>75</v>
      </c>
      <c r="W351" s="111" t="s">
        <v>75</v>
      </c>
      <c r="X351" s="111" t="s">
        <v>75</v>
      </c>
    </row>
    <row r="352" spans="14:24" ht="15.75" x14ac:dyDescent="0.25">
      <c r="N352" s="112">
        <v>47208</v>
      </c>
      <c r="O352" s="107" t="s">
        <v>75</v>
      </c>
      <c r="P352" s="107" t="s">
        <v>75</v>
      </c>
      <c r="Q352" s="107" t="s">
        <v>75</v>
      </c>
      <c r="R352" s="107" t="s">
        <v>75</v>
      </c>
      <c r="S352" s="108" t="s">
        <v>75</v>
      </c>
      <c r="T352" s="108" t="s">
        <v>75</v>
      </c>
      <c r="U352" s="109" t="s">
        <v>75</v>
      </c>
      <c r="V352" s="109" t="s">
        <v>75</v>
      </c>
      <c r="W352" s="111" t="s">
        <v>75</v>
      </c>
      <c r="X352" s="111" t="s">
        <v>75</v>
      </c>
    </row>
    <row r="353" spans="14:24" ht="15.75" x14ac:dyDescent="0.25">
      <c r="N353" s="112">
        <v>47238</v>
      </c>
      <c r="O353" s="107" t="s">
        <v>75</v>
      </c>
      <c r="P353" s="107" t="s">
        <v>75</v>
      </c>
      <c r="Q353" s="107" t="s">
        <v>75</v>
      </c>
      <c r="R353" s="107" t="s">
        <v>75</v>
      </c>
      <c r="S353" s="108" t="s">
        <v>75</v>
      </c>
      <c r="T353" s="108" t="s">
        <v>75</v>
      </c>
      <c r="U353" s="109" t="s">
        <v>75</v>
      </c>
      <c r="V353" s="109" t="s">
        <v>75</v>
      </c>
      <c r="W353" s="111" t="s">
        <v>75</v>
      </c>
      <c r="X353" s="111" t="s">
        <v>75</v>
      </c>
    </row>
    <row r="354" spans="14:24" ht="15.75" x14ac:dyDescent="0.25">
      <c r="N354" s="112">
        <v>47269</v>
      </c>
      <c r="O354" s="107" t="s">
        <v>75</v>
      </c>
      <c r="P354" s="107" t="s">
        <v>75</v>
      </c>
      <c r="Q354" s="107" t="s">
        <v>75</v>
      </c>
      <c r="R354" s="107" t="s">
        <v>75</v>
      </c>
      <c r="S354" s="108" t="s">
        <v>75</v>
      </c>
      <c r="T354" s="108" t="s">
        <v>75</v>
      </c>
      <c r="U354" s="109" t="s">
        <v>75</v>
      </c>
      <c r="V354" s="109" t="s">
        <v>75</v>
      </c>
      <c r="W354" s="111" t="s">
        <v>75</v>
      </c>
      <c r="X354" s="111" t="s">
        <v>75</v>
      </c>
    </row>
    <row r="355" spans="14:24" ht="15.75" x14ac:dyDescent="0.25">
      <c r="N355" s="112">
        <v>47299</v>
      </c>
      <c r="O355" s="107" t="s">
        <v>75</v>
      </c>
      <c r="P355" s="107" t="s">
        <v>75</v>
      </c>
      <c r="Q355" s="107" t="s">
        <v>75</v>
      </c>
      <c r="R355" s="107" t="s">
        <v>75</v>
      </c>
      <c r="S355" s="108" t="s">
        <v>75</v>
      </c>
      <c r="T355" s="108" t="s">
        <v>75</v>
      </c>
      <c r="U355" s="109" t="s">
        <v>75</v>
      </c>
      <c r="V355" s="109" t="s">
        <v>75</v>
      </c>
      <c r="W355" s="111" t="s">
        <v>75</v>
      </c>
      <c r="X355" s="111" t="s">
        <v>75</v>
      </c>
    </row>
    <row r="356" spans="14:24" ht="15.75" x14ac:dyDescent="0.25">
      <c r="N356" s="112">
        <v>47330</v>
      </c>
      <c r="O356" s="107" t="s">
        <v>75</v>
      </c>
      <c r="P356" s="107" t="s">
        <v>75</v>
      </c>
      <c r="Q356" s="107" t="s">
        <v>75</v>
      </c>
      <c r="R356" s="107" t="s">
        <v>75</v>
      </c>
      <c r="S356" s="108" t="s">
        <v>75</v>
      </c>
      <c r="T356" s="108" t="s">
        <v>75</v>
      </c>
      <c r="U356" s="109" t="s">
        <v>75</v>
      </c>
      <c r="V356" s="109" t="s">
        <v>75</v>
      </c>
      <c r="W356" s="111" t="s">
        <v>75</v>
      </c>
      <c r="X356" s="111" t="s">
        <v>75</v>
      </c>
    </row>
    <row r="357" spans="14:24" ht="15.75" x14ac:dyDescent="0.25">
      <c r="N357" s="112">
        <v>47361</v>
      </c>
      <c r="O357" s="107" t="s">
        <v>75</v>
      </c>
      <c r="P357" s="107" t="s">
        <v>75</v>
      </c>
      <c r="Q357" s="107" t="s">
        <v>75</v>
      </c>
      <c r="R357" s="107" t="s">
        <v>75</v>
      </c>
      <c r="S357" s="108" t="s">
        <v>75</v>
      </c>
      <c r="T357" s="108" t="s">
        <v>75</v>
      </c>
      <c r="U357" s="109" t="s">
        <v>75</v>
      </c>
      <c r="V357" s="109" t="s">
        <v>75</v>
      </c>
      <c r="W357" s="111" t="s">
        <v>75</v>
      </c>
      <c r="X357" s="111" t="s">
        <v>75</v>
      </c>
    </row>
    <row r="358" spans="14:24" ht="15.75" x14ac:dyDescent="0.25">
      <c r="N358" s="112">
        <v>47391</v>
      </c>
      <c r="O358" s="107" t="s">
        <v>75</v>
      </c>
      <c r="P358" s="107" t="s">
        <v>75</v>
      </c>
      <c r="Q358" s="107" t="s">
        <v>75</v>
      </c>
      <c r="R358" s="107" t="s">
        <v>75</v>
      </c>
      <c r="S358" s="108" t="s">
        <v>75</v>
      </c>
      <c r="T358" s="108" t="s">
        <v>75</v>
      </c>
      <c r="U358" s="109" t="s">
        <v>75</v>
      </c>
      <c r="V358" s="109" t="s">
        <v>75</v>
      </c>
      <c r="W358" s="111" t="s">
        <v>75</v>
      </c>
      <c r="X358" s="111" t="s">
        <v>75</v>
      </c>
    </row>
    <row r="359" spans="14:24" ht="15.75" x14ac:dyDescent="0.25">
      <c r="N359" s="112">
        <v>47422</v>
      </c>
      <c r="O359" s="107" t="s">
        <v>75</v>
      </c>
      <c r="P359" s="107" t="s">
        <v>75</v>
      </c>
      <c r="Q359" s="107" t="s">
        <v>75</v>
      </c>
      <c r="R359" s="107" t="s">
        <v>75</v>
      </c>
      <c r="S359" s="108" t="s">
        <v>75</v>
      </c>
      <c r="T359" s="108" t="s">
        <v>75</v>
      </c>
      <c r="U359" s="109" t="s">
        <v>75</v>
      </c>
      <c r="V359" s="109" t="s">
        <v>75</v>
      </c>
      <c r="W359" s="111" t="s">
        <v>75</v>
      </c>
      <c r="X359" s="111" t="s">
        <v>75</v>
      </c>
    </row>
    <row r="360" spans="14:24" ht="15.75" x14ac:dyDescent="0.25">
      <c r="N360" s="112">
        <v>47452</v>
      </c>
      <c r="O360" s="107" t="s">
        <v>75</v>
      </c>
      <c r="P360" s="107" t="s">
        <v>75</v>
      </c>
      <c r="Q360" s="107" t="s">
        <v>75</v>
      </c>
      <c r="R360" s="107" t="s">
        <v>75</v>
      </c>
      <c r="S360" s="108" t="s">
        <v>75</v>
      </c>
      <c r="T360" s="108" t="s">
        <v>75</v>
      </c>
      <c r="U360" s="109" t="s">
        <v>75</v>
      </c>
      <c r="V360" s="109" t="s">
        <v>75</v>
      </c>
      <c r="W360" s="111" t="s">
        <v>75</v>
      </c>
      <c r="X360" s="111" t="s">
        <v>75</v>
      </c>
    </row>
    <row r="361" spans="14:24" ht="15.75" x14ac:dyDescent="0.25">
      <c r="N361" s="112">
        <v>47483</v>
      </c>
      <c r="O361" s="107" t="s">
        <v>75</v>
      </c>
      <c r="P361" s="107" t="s">
        <v>75</v>
      </c>
      <c r="Q361" s="107" t="s">
        <v>75</v>
      </c>
      <c r="R361" s="107" t="s">
        <v>75</v>
      </c>
      <c r="S361" s="108" t="s">
        <v>75</v>
      </c>
      <c r="T361" s="108" t="s">
        <v>75</v>
      </c>
      <c r="U361" s="109" t="s">
        <v>75</v>
      </c>
      <c r="V361" s="109" t="s">
        <v>75</v>
      </c>
      <c r="W361" s="111" t="s">
        <v>75</v>
      </c>
      <c r="X361" s="111" t="s">
        <v>75</v>
      </c>
    </row>
    <row r="362" spans="14:24" ht="15.75" x14ac:dyDescent="0.25">
      <c r="N362" s="112">
        <v>47514</v>
      </c>
      <c r="O362" s="107" t="s">
        <v>75</v>
      </c>
      <c r="P362" s="107" t="s">
        <v>75</v>
      </c>
      <c r="Q362" s="107" t="s">
        <v>75</v>
      </c>
      <c r="R362" s="107" t="s">
        <v>75</v>
      </c>
      <c r="S362" s="108" t="s">
        <v>75</v>
      </c>
      <c r="T362" s="108" t="s">
        <v>75</v>
      </c>
      <c r="U362" s="109" t="s">
        <v>75</v>
      </c>
      <c r="V362" s="109" t="s">
        <v>75</v>
      </c>
      <c r="W362" s="111" t="s">
        <v>75</v>
      </c>
      <c r="X362" s="111" t="s">
        <v>75</v>
      </c>
    </row>
    <row r="363" spans="14:24" ht="15.75" x14ac:dyDescent="0.25">
      <c r="N363" s="112">
        <v>47542</v>
      </c>
      <c r="O363" s="107" t="s">
        <v>75</v>
      </c>
      <c r="P363" s="107" t="s">
        <v>75</v>
      </c>
      <c r="Q363" s="107" t="s">
        <v>75</v>
      </c>
      <c r="R363" s="107" t="s">
        <v>75</v>
      </c>
      <c r="S363" s="108" t="s">
        <v>75</v>
      </c>
      <c r="T363" s="108" t="s">
        <v>75</v>
      </c>
      <c r="U363" s="109" t="s">
        <v>75</v>
      </c>
      <c r="V363" s="109" t="s">
        <v>75</v>
      </c>
      <c r="W363" s="111" t="s">
        <v>75</v>
      </c>
      <c r="X363" s="111" t="s">
        <v>75</v>
      </c>
    </row>
    <row r="364" spans="14:24" ht="15.75" x14ac:dyDescent="0.25">
      <c r="N364" s="112">
        <v>47573</v>
      </c>
      <c r="O364" s="107" t="s">
        <v>75</v>
      </c>
      <c r="P364" s="107" t="s">
        <v>75</v>
      </c>
      <c r="Q364" s="107" t="s">
        <v>75</v>
      </c>
      <c r="R364" s="107" t="s">
        <v>75</v>
      </c>
      <c r="S364" s="108" t="s">
        <v>75</v>
      </c>
      <c r="T364" s="108" t="s">
        <v>75</v>
      </c>
      <c r="U364" s="109" t="s">
        <v>75</v>
      </c>
      <c r="V364" s="109" t="s">
        <v>75</v>
      </c>
      <c r="W364" s="111" t="s">
        <v>75</v>
      </c>
      <c r="X364" s="111" t="s">
        <v>75</v>
      </c>
    </row>
    <row r="365" spans="14:24" ht="15.75" x14ac:dyDescent="0.25">
      <c r="N365" s="112">
        <v>47603</v>
      </c>
      <c r="O365" s="107" t="s">
        <v>75</v>
      </c>
      <c r="P365" s="107" t="s">
        <v>75</v>
      </c>
      <c r="Q365" s="107" t="s">
        <v>75</v>
      </c>
      <c r="R365" s="107" t="s">
        <v>75</v>
      </c>
      <c r="S365" s="108" t="s">
        <v>75</v>
      </c>
      <c r="T365" s="108" t="s">
        <v>75</v>
      </c>
      <c r="U365" s="109" t="s">
        <v>75</v>
      </c>
      <c r="V365" s="109" t="s">
        <v>75</v>
      </c>
      <c r="W365" s="111" t="s">
        <v>75</v>
      </c>
      <c r="X365" s="111" t="s">
        <v>75</v>
      </c>
    </row>
    <row r="366" spans="14:24" ht="15.75" x14ac:dyDescent="0.25">
      <c r="N366" s="112">
        <v>47634</v>
      </c>
      <c r="O366" s="107" t="s">
        <v>75</v>
      </c>
      <c r="P366" s="107" t="s">
        <v>75</v>
      </c>
      <c r="Q366" s="107" t="s">
        <v>75</v>
      </c>
      <c r="R366" s="107" t="s">
        <v>75</v>
      </c>
      <c r="S366" s="108" t="s">
        <v>75</v>
      </c>
      <c r="T366" s="108" t="s">
        <v>75</v>
      </c>
      <c r="U366" s="109" t="s">
        <v>75</v>
      </c>
      <c r="V366" s="109" t="s">
        <v>75</v>
      </c>
      <c r="W366" s="111" t="s">
        <v>75</v>
      </c>
      <c r="X366" s="111" t="s">
        <v>75</v>
      </c>
    </row>
    <row r="367" spans="14:24" ht="15.75" x14ac:dyDescent="0.25">
      <c r="N367" s="112">
        <v>47664</v>
      </c>
      <c r="O367" s="107" t="s">
        <v>75</v>
      </c>
      <c r="P367" s="107" t="s">
        <v>75</v>
      </c>
      <c r="Q367" s="107" t="s">
        <v>75</v>
      </c>
      <c r="R367" s="107" t="s">
        <v>75</v>
      </c>
      <c r="S367" s="108" t="s">
        <v>75</v>
      </c>
      <c r="T367" s="108" t="s">
        <v>75</v>
      </c>
      <c r="U367" s="109" t="s">
        <v>75</v>
      </c>
      <c r="V367" s="109" t="s">
        <v>75</v>
      </c>
      <c r="W367" s="111" t="s">
        <v>75</v>
      </c>
      <c r="X367" s="111" t="s">
        <v>75</v>
      </c>
    </row>
    <row r="368" spans="14:24" ht="15.75" x14ac:dyDescent="0.25">
      <c r="N368" s="112">
        <v>47695</v>
      </c>
      <c r="O368" s="107" t="s">
        <v>75</v>
      </c>
      <c r="P368" s="107" t="s">
        <v>75</v>
      </c>
      <c r="Q368" s="107" t="s">
        <v>75</v>
      </c>
      <c r="R368" s="107" t="s">
        <v>75</v>
      </c>
      <c r="S368" s="108" t="s">
        <v>75</v>
      </c>
      <c r="T368" s="108" t="s">
        <v>75</v>
      </c>
      <c r="U368" s="109" t="s">
        <v>75</v>
      </c>
      <c r="V368" s="109" t="s">
        <v>75</v>
      </c>
      <c r="W368" s="111" t="s">
        <v>75</v>
      </c>
      <c r="X368" s="111" t="s">
        <v>75</v>
      </c>
    </row>
    <row r="369" spans="14:24" ht="15.75" x14ac:dyDescent="0.25">
      <c r="N369" s="112">
        <v>47726</v>
      </c>
      <c r="O369" s="107" t="s">
        <v>75</v>
      </c>
      <c r="P369" s="107" t="s">
        <v>75</v>
      </c>
      <c r="Q369" s="107" t="s">
        <v>75</v>
      </c>
      <c r="R369" s="107" t="s">
        <v>75</v>
      </c>
      <c r="S369" s="108" t="s">
        <v>75</v>
      </c>
      <c r="T369" s="108" t="s">
        <v>75</v>
      </c>
      <c r="U369" s="109" t="s">
        <v>75</v>
      </c>
      <c r="V369" s="109" t="s">
        <v>75</v>
      </c>
      <c r="W369" s="111" t="s">
        <v>75</v>
      </c>
      <c r="X369" s="111" t="s">
        <v>75</v>
      </c>
    </row>
    <row r="370" spans="14:24" ht="15.75" x14ac:dyDescent="0.25">
      <c r="N370" s="112">
        <v>47756</v>
      </c>
      <c r="O370" s="107" t="s">
        <v>75</v>
      </c>
      <c r="P370" s="107" t="s">
        <v>75</v>
      </c>
      <c r="Q370" s="107" t="s">
        <v>75</v>
      </c>
      <c r="R370" s="107" t="s">
        <v>75</v>
      </c>
      <c r="S370" s="108" t="s">
        <v>75</v>
      </c>
      <c r="T370" s="108" t="s">
        <v>75</v>
      </c>
      <c r="U370" s="109" t="s">
        <v>75</v>
      </c>
      <c r="V370" s="109" t="s">
        <v>75</v>
      </c>
      <c r="W370" s="111" t="s">
        <v>75</v>
      </c>
      <c r="X370" s="111" t="s">
        <v>75</v>
      </c>
    </row>
    <row r="371" spans="14:24" ht="15.75" x14ac:dyDescent="0.25">
      <c r="N371" s="112">
        <v>47787</v>
      </c>
      <c r="O371" s="107" t="s">
        <v>75</v>
      </c>
      <c r="P371" s="107" t="s">
        <v>75</v>
      </c>
      <c r="Q371" s="107" t="s">
        <v>75</v>
      </c>
      <c r="R371" s="107" t="s">
        <v>75</v>
      </c>
      <c r="S371" s="108" t="s">
        <v>75</v>
      </c>
      <c r="T371" s="108" t="s">
        <v>75</v>
      </c>
      <c r="U371" s="109" t="s">
        <v>75</v>
      </c>
      <c r="V371" s="109" t="s">
        <v>75</v>
      </c>
      <c r="W371" s="111" t="s">
        <v>75</v>
      </c>
      <c r="X371" s="111" t="s">
        <v>75</v>
      </c>
    </row>
    <row r="372" spans="14:24" ht="15.75" x14ac:dyDescent="0.25">
      <c r="N372" s="112">
        <v>47817</v>
      </c>
      <c r="O372" s="107" t="s">
        <v>75</v>
      </c>
      <c r="P372" s="107" t="s">
        <v>75</v>
      </c>
      <c r="Q372" s="107" t="s">
        <v>75</v>
      </c>
      <c r="R372" s="107" t="s">
        <v>75</v>
      </c>
      <c r="S372" s="108" t="s">
        <v>75</v>
      </c>
      <c r="T372" s="108" t="s">
        <v>75</v>
      </c>
      <c r="U372" s="109" t="s">
        <v>75</v>
      </c>
      <c r="V372" s="109" t="s">
        <v>75</v>
      </c>
      <c r="W372" s="111" t="s">
        <v>75</v>
      </c>
      <c r="X372" s="111" t="s">
        <v>75</v>
      </c>
    </row>
    <row r="373" spans="14:24" ht="15.75" x14ac:dyDescent="0.25">
      <c r="N373" s="112">
        <v>47848</v>
      </c>
      <c r="O373" s="107" t="s">
        <v>75</v>
      </c>
      <c r="P373" s="107" t="s">
        <v>75</v>
      </c>
      <c r="Q373" s="107" t="s">
        <v>75</v>
      </c>
      <c r="R373" s="107" t="s">
        <v>75</v>
      </c>
      <c r="S373" s="108" t="s">
        <v>75</v>
      </c>
      <c r="T373" s="108" t="s">
        <v>75</v>
      </c>
      <c r="U373" s="109" t="s">
        <v>75</v>
      </c>
      <c r="V373" s="109" t="s">
        <v>75</v>
      </c>
      <c r="W373" s="111" t="s">
        <v>75</v>
      </c>
      <c r="X373" s="111" t="s">
        <v>75</v>
      </c>
    </row>
    <row r="374" spans="14:24" ht="15.75" x14ac:dyDescent="0.25">
      <c r="N374" s="112">
        <v>47879</v>
      </c>
      <c r="O374" s="107" t="s">
        <v>75</v>
      </c>
      <c r="P374" s="107" t="s">
        <v>75</v>
      </c>
      <c r="Q374" s="107" t="s">
        <v>75</v>
      </c>
      <c r="R374" s="107" t="s">
        <v>75</v>
      </c>
      <c r="S374" s="108" t="s">
        <v>75</v>
      </c>
      <c r="T374" s="108" t="s">
        <v>75</v>
      </c>
      <c r="U374" s="109" t="s">
        <v>75</v>
      </c>
      <c r="V374" s="109" t="s">
        <v>75</v>
      </c>
      <c r="W374" s="111" t="s">
        <v>75</v>
      </c>
      <c r="X374" s="111" t="s">
        <v>75</v>
      </c>
    </row>
    <row r="375" spans="14:24" ht="15.75" x14ac:dyDescent="0.25">
      <c r="N375" s="112">
        <v>47907</v>
      </c>
      <c r="O375" s="107" t="s">
        <v>75</v>
      </c>
      <c r="P375" s="107" t="s">
        <v>75</v>
      </c>
      <c r="Q375" s="107" t="s">
        <v>75</v>
      </c>
      <c r="R375" s="107" t="s">
        <v>75</v>
      </c>
      <c r="S375" s="108" t="s">
        <v>75</v>
      </c>
      <c r="T375" s="108" t="s">
        <v>75</v>
      </c>
      <c r="U375" s="109" t="s">
        <v>75</v>
      </c>
      <c r="V375" s="109" t="s">
        <v>75</v>
      </c>
      <c r="W375" s="111" t="s">
        <v>75</v>
      </c>
      <c r="X375" s="111" t="s">
        <v>75</v>
      </c>
    </row>
    <row r="376" spans="14:24" ht="15.75" x14ac:dyDescent="0.25">
      <c r="N376" s="112">
        <v>47938</v>
      </c>
      <c r="O376" s="107" t="s">
        <v>75</v>
      </c>
      <c r="P376" s="107" t="s">
        <v>75</v>
      </c>
      <c r="Q376" s="107" t="s">
        <v>75</v>
      </c>
      <c r="R376" s="107" t="s">
        <v>75</v>
      </c>
      <c r="S376" s="108" t="s">
        <v>75</v>
      </c>
      <c r="T376" s="108" t="s">
        <v>75</v>
      </c>
      <c r="U376" s="109" t="s">
        <v>75</v>
      </c>
      <c r="V376" s="109" t="s">
        <v>75</v>
      </c>
      <c r="W376" s="111" t="s">
        <v>75</v>
      </c>
      <c r="X376" s="111" t="s">
        <v>75</v>
      </c>
    </row>
    <row r="377" spans="14:24" ht="15.75" x14ac:dyDescent="0.25">
      <c r="N377" s="112">
        <v>47968</v>
      </c>
      <c r="O377" s="107" t="s">
        <v>75</v>
      </c>
      <c r="P377" s="107" t="s">
        <v>75</v>
      </c>
      <c r="Q377" s="107" t="s">
        <v>75</v>
      </c>
      <c r="R377" s="107" t="s">
        <v>75</v>
      </c>
      <c r="S377" s="108" t="s">
        <v>75</v>
      </c>
      <c r="T377" s="108" t="s">
        <v>75</v>
      </c>
      <c r="U377" s="109" t="s">
        <v>75</v>
      </c>
      <c r="V377" s="109" t="s">
        <v>75</v>
      </c>
      <c r="W377" s="111" t="s">
        <v>75</v>
      </c>
      <c r="X377" s="111" t="s">
        <v>75</v>
      </c>
    </row>
    <row r="378" spans="14:24" ht="15.75" x14ac:dyDescent="0.25">
      <c r="N378" s="112">
        <v>47999</v>
      </c>
      <c r="O378" s="107" t="s">
        <v>75</v>
      </c>
      <c r="P378" s="107" t="s">
        <v>75</v>
      </c>
      <c r="Q378" s="107" t="s">
        <v>75</v>
      </c>
      <c r="R378" s="107" t="s">
        <v>75</v>
      </c>
      <c r="S378" s="108" t="s">
        <v>75</v>
      </c>
      <c r="T378" s="108" t="s">
        <v>75</v>
      </c>
      <c r="U378" s="109" t="s">
        <v>75</v>
      </c>
      <c r="V378" s="109" t="s">
        <v>75</v>
      </c>
      <c r="W378" s="111" t="s">
        <v>75</v>
      </c>
      <c r="X378" s="111" t="s">
        <v>75</v>
      </c>
    </row>
    <row r="379" spans="14:24" ht="15.75" x14ac:dyDescent="0.25">
      <c r="N379" s="112">
        <v>48029</v>
      </c>
      <c r="O379" s="107" t="s">
        <v>75</v>
      </c>
      <c r="P379" s="107" t="s">
        <v>75</v>
      </c>
      <c r="Q379" s="107" t="s">
        <v>75</v>
      </c>
      <c r="R379" s="107" t="s">
        <v>75</v>
      </c>
      <c r="S379" s="108" t="s">
        <v>75</v>
      </c>
      <c r="T379" s="108" t="s">
        <v>75</v>
      </c>
      <c r="U379" s="109" t="s">
        <v>75</v>
      </c>
      <c r="V379" s="109" t="s">
        <v>75</v>
      </c>
      <c r="W379" s="111" t="s">
        <v>75</v>
      </c>
      <c r="X379" s="111" t="s">
        <v>75</v>
      </c>
    </row>
    <row r="380" spans="14:24" ht="15.75" x14ac:dyDescent="0.25">
      <c r="N380" s="112">
        <v>48060</v>
      </c>
      <c r="O380" s="107" t="s">
        <v>75</v>
      </c>
      <c r="P380" s="107" t="s">
        <v>75</v>
      </c>
      <c r="Q380" s="107" t="s">
        <v>75</v>
      </c>
      <c r="R380" s="107" t="s">
        <v>75</v>
      </c>
      <c r="S380" s="108" t="s">
        <v>75</v>
      </c>
      <c r="T380" s="108" t="s">
        <v>75</v>
      </c>
      <c r="U380" s="109" t="s">
        <v>75</v>
      </c>
      <c r="V380" s="109" t="s">
        <v>75</v>
      </c>
      <c r="W380" s="111" t="s">
        <v>75</v>
      </c>
      <c r="X380" s="111" t="s">
        <v>75</v>
      </c>
    </row>
    <row r="381" spans="14:24" ht="15.75" x14ac:dyDescent="0.25">
      <c r="N381" s="112">
        <v>48091</v>
      </c>
      <c r="O381" s="107" t="s">
        <v>75</v>
      </c>
      <c r="P381" s="107" t="s">
        <v>75</v>
      </c>
      <c r="Q381" s="107" t="s">
        <v>75</v>
      </c>
      <c r="R381" s="107" t="s">
        <v>75</v>
      </c>
      <c r="S381" s="108" t="s">
        <v>75</v>
      </c>
      <c r="T381" s="108" t="s">
        <v>75</v>
      </c>
      <c r="U381" s="109" t="s">
        <v>75</v>
      </c>
      <c r="V381" s="109" t="s">
        <v>75</v>
      </c>
      <c r="W381" s="111" t="s">
        <v>75</v>
      </c>
      <c r="X381" s="111" t="s">
        <v>75</v>
      </c>
    </row>
    <row r="382" spans="14:24" ht="15.75" x14ac:dyDescent="0.25">
      <c r="N382" s="112">
        <v>48121</v>
      </c>
      <c r="O382" s="107" t="s">
        <v>75</v>
      </c>
      <c r="P382" s="107" t="s">
        <v>75</v>
      </c>
      <c r="Q382" s="107" t="s">
        <v>75</v>
      </c>
      <c r="R382" s="107" t="s">
        <v>75</v>
      </c>
      <c r="S382" s="108" t="s">
        <v>75</v>
      </c>
      <c r="T382" s="108" t="s">
        <v>75</v>
      </c>
      <c r="U382" s="109" t="s">
        <v>75</v>
      </c>
      <c r="V382" s="109" t="s">
        <v>75</v>
      </c>
      <c r="W382" s="111" t="s">
        <v>75</v>
      </c>
      <c r="X382" s="111" t="s">
        <v>75</v>
      </c>
    </row>
    <row r="383" spans="14:24" ht="15.75" x14ac:dyDescent="0.25">
      <c r="N383" s="112">
        <v>48152</v>
      </c>
      <c r="O383" s="107" t="s">
        <v>75</v>
      </c>
      <c r="P383" s="107" t="s">
        <v>75</v>
      </c>
      <c r="Q383" s="107" t="s">
        <v>75</v>
      </c>
      <c r="R383" s="107" t="s">
        <v>75</v>
      </c>
      <c r="S383" s="108" t="s">
        <v>75</v>
      </c>
      <c r="T383" s="108" t="s">
        <v>75</v>
      </c>
      <c r="U383" s="109" t="s">
        <v>75</v>
      </c>
      <c r="V383" s="109" t="s">
        <v>75</v>
      </c>
      <c r="W383" s="111" t="s">
        <v>75</v>
      </c>
      <c r="X383" s="111" t="s">
        <v>75</v>
      </c>
    </row>
    <row r="384" spans="14:24" ht="15.75" x14ac:dyDescent="0.25">
      <c r="N384" s="112">
        <v>48182</v>
      </c>
      <c r="O384" s="107" t="s">
        <v>75</v>
      </c>
      <c r="P384" s="107" t="s">
        <v>75</v>
      </c>
      <c r="Q384" s="107" t="s">
        <v>75</v>
      </c>
      <c r="R384" s="107" t="s">
        <v>75</v>
      </c>
      <c r="S384" s="108" t="s">
        <v>75</v>
      </c>
      <c r="T384" s="108" t="s">
        <v>75</v>
      </c>
      <c r="U384" s="109" t="s">
        <v>75</v>
      </c>
      <c r="V384" s="109" t="s">
        <v>75</v>
      </c>
      <c r="W384" s="111" t="s">
        <v>75</v>
      </c>
      <c r="X384" s="111" t="s">
        <v>75</v>
      </c>
    </row>
    <row r="385" spans="14:24" ht="15.75" x14ac:dyDescent="0.25">
      <c r="N385" s="112">
        <v>48213</v>
      </c>
      <c r="O385" s="107" t="s">
        <v>75</v>
      </c>
      <c r="P385" s="107" t="s">
        <v>75</v>
      </c>
      <c r="Q385" s="107" t="s">
        <v>75</v>
      </c>
      <c r="R385" s="107" t="s">
        <v>75</v>
      </c>
      <c r="S385" s="108" t="s">
        <v>75</v>
      </c>
      <c r="T385" s="108" t="s">
        <v>75</v>
      </c>
      <c r="U385" s="109" t="s">
        <v>75</v>
      </c>
      <c r="V385" s="109" t="s">
        <v>75</v>
      </c>
      <c r="W385" s="111" t="s">
        <v>75</v>
      </c>
      <c r="X385" s="111" t="s">
        <v>75</v>
      </c>
    </row>
    <row r="386" spans="14:24" ht="15.75" x14ac:dyDescent="0.25">
      <c r="N386" s="112">
        <v>48244</v>
      </c>
      <c r="O386" s="107" t="s">
        <v>75</v>
      </c>
      <c r="P386" s="107" t="s">
        <v>75</v>
      </c>
      <c r="Q386" s="107" t="s">
        <v>75</v>
      </c>
      <c r="R386" s="107" t="s">
        <v>75</v>
      </c>
      <c r="S386" s="108" t="s">
        <v>75</v>
      </c>
      <c r="T386" s="108" t="s">
        <v>75</v>
      </c>
      <c r="U386" s="109" t="s">
        <v>75</v>
      </c>
      <c r="V386" s="109" t="s">
        <v>75</v>
      </c>
      <c r="W386" s="111" t="s">
        <v>75</v>
      </c>
      <c r="X386" s="111" t="s">
        <v>75</v>
      </c>
    </row>
    <row r="387" spans="14:24" ht="15.75" x14ac:dyDescent="0.25">
      <c r="N387" s="112">
        <v>48273</v>
      </c>
      <c r="O387" s="107" t="s">
        <v>75</v>
      </c>
      <c r="P387" s="107" t="s">
        <v>75</v>
      </c>
      <c r="Q387" s="107" t="s">
        <v>75</v>
      </c>
      <c r="R387" s="107" t="s">
        <v>75</v>
      </c>
      <c r="S387" s="108" t="s">
        <v>75</v>
      </c>
      <c r="T387" s="108" t="s">
        <v>75</v>
      </c>
      <c r="U387" s="109" t="s">
        <v>75</v>
      </c>
      <c r="V387" s="109" t="s">
        <v>75</v>
      </c>
      <c r="W387" s="111" t="s">
        <v>75</v>
      </c>
      <c r="X387" s="111" t="s">
        <v>75</v>
      </c>
    </row>
    <row r="388" spans="14:24" ht="15.75" x14ac:dyDescent="0.25">
      <c r="N388" s="112">
        <v>48304</v>
      </c>
      <c r="O388" s="107" t="s">
        <v>75</v>
      </c>
      <c r="P388" s="107" t="s">
        <v>75</v>
      </c>
      <c r="Q388" s="107" t="s">
        <v>75</v>
      </c>
      <c r="R388" s="107" t="s">
        <v>75</v>
      </c>
      <c r="S388" s="108" t="s">
        <v>75</v>
      </c>
      <c r="T388" s="108" t="s">
        <v>75</v>
      </c>
      <c r="U388" s="109" t="s">
        <v>75</v>
      </c>
      <c r="V388" s="109" t="s">
        <v>75</v>
      </c>
      <c r="W388" s="111" t="s">
        <v>75</v>
      </c>
      <c r="X388" s="111" t="s">
        <v>75</v>
      </c>
    </row>
    <row r="389" spans="14:24" ht="15.75" x14ac:dyDescent="0.25">
      <c r="N389" s="112">
        <v>48334</v>
      </c>
      <c r="O389" s="107" t="s">
        <v>75</v>
      </c>
      <c r="P389" s="107" t="s">
        <v>75</v>
      </c>
      <c r="Q389" s="107" t="s">
        <v>75</v>
      </c>
      <c r="R389" s="107" t="s">
        <v>75</v>
      </c>
      <c r="S389" s="108" t="s">
        <v>75</v>
      </c>
      <c r="T389" s="108" t="s">
        <v>75</v>
      </c>
      <c r="U389" s="109" t="s">
        <v>75</v>
      </c>
      <c r="V389" s="109" t="s">
        <v>75</v>
      </c>
      <c r="W389" s="111" t="s">
        <v>75</v>
      </c>
      <c r="X389" s="111" t="s">
        <v>75</v>
      </c>
    </row>
    <row r="390" spans="14:24" ht="15.75" x14ac:dyDescent="0.25">
      <c r="N390" s="112">
        <v>48365</v>
      </c>
      <c r="O390" s="107" t="s">
        <v>75</v>
      </c>
      <c r="P390" s="107" t="s">
        <v>75</v>
      </c>
      <c r="Q390" s="107" t="s">
        <v>75</v>
      </c>
      <c r="R390" s="107" t="s">
        <v>75</v>
      </c>
      <c r="S390" s="108" t="s">
        <v>75</v>
      </c>
      <c r="T390" s="108" t="s">
        <v>75</v>
      </c>
      <c r="U390" s="109" t="s">
        <v>75</v>
      </c>
      <c r="V390" s="109" t="s">
        <v>75</v>
      </c>
      <c r="W390" s="111" t="s">
        <v>75</v>
      </c>
      <c r="X390" s="111" t="s">
        <v>75</v>
      </c>
    </row>
    <row r="391" spans="14:24" ht="15.75" x14ac:dyDescent="0.25">
      <c r="N391" s="112">
        <v>48395</v>
      </c>
      <c r="O391" s="107" t="s">
        <v>75</v>
      </c>
      <c r="P391" s="107" t="s">
        <v>75</v>
      </c>
      <c r="Q391" s="107" t="s">
        <v>75</v>
      </c>
      <c r="R391" s="107" t="s">
        <v>75</v>
      </c>
      <c r="S391" s="108" t="s">
        <v>75</v>
      </c>
      <c r="T391" s="108" t="s">
        <v>75</v>
      </c>
      <c r="U391" s="109" t="s">
        <v>75</v>
      </c>
      <c r="V391" s="109" t="s">
        <v>75</v>
      </c>
      <c r="W391" s="111" t="s">
        <v>75</v>
      </c>
      <c r="X391" s="111" t="s">
        <v>75</v>
      </c>
    </row>
    <row r="392" spans="14:24" ht="15.75" x14ac:dyDescent="0.25">
      <c r="N392" s="112">
        <v>48426</v>
      </c>
      <c r="O392" s="107" t="s">
        <v>75</v>
      </c>
      <c r="P392" s="107" t="s">
        <v>75</v>
      </c>
      <c r="Q392" s="107" t="s">
        <v>75</v>
      </c>
      <c r="R392" s="107" t="s">
        <v>75</v>
      </c>
      <c r="S392" s="108" t="s">
        <v>75</v>
      </c>
      <c r="T392" s="108" t="s">
        <v>75</v>
      </c>
      <c r="U392" s="109" t="s">
        <v>75</v>
      </c>
      <c r="V392" s="109" t="s">
        <v>75</v>
      </c>
      <c r="W392" s="111" t="s">
        <v>75</v>
      </c>
      <c r="X392" s="111" t="s">
        <v>75</v>
      </c>
    </row>
    <row r="393" spans="14:24" ht="15.75" x14ac:dyDescent="0.25">
      <c r="N393" s="112">
        <v>48457</v>
      </c>
      <c r="O393" s="107" t="s">
        <v>75</v>
      </c>
      <c r="P393" s="107" t="s">
        <v>75</v>
      </c>
      <c r="Q393" s="107" t="s">
        <v>75</v>
      </c>
      <c r="R393" s="107" t="s">
        <v>75</v>
      </c>
      <c r="S393" s="108" t="s">
        <v>75</v>
      </c>
      <c r="T393" s="108" t="s">
        <v>75</v>
      </c>
      <c r="U393" s="109" t="s">
        <v>75</v>
      </c>
      <c r="V393" s="109" t="s">
        <v>75</v>
      </c>
      <c r="W393" s="111" t="s">
        <v>75</v>
      </c>
      <c r="X393" s="111" t="s">
        <v>75</v>
      </c>
    </row>
    <row r="394" spans="14:24" ht="15.75" x14ac:dyDescent="0.25">
      <c r="N394" s="112">
        <v>48487</v>
      </c>
      <c r="O394" s="107" t="s">
        <v>75</v>
      </c>
      <c r="P394" s="107" t="s">
        <v>75</v>
      </c>
      <c r="Q394" s="107" t="s">
        <v>75</v>
      </c>
      <c r="R394" s="107" t="s">
        <v>75</v>
      </c>
      <c r="S394" s="108" t="s">
        <v>75</v>
      </c>
      <c r="T394" s="108" t="s">
        <v>75</v>
      </c>
      <c r="U394" s="109" t="s">
        <v>75</v>
      </c>
      <c r="V394" s="109" t="s">
        <v>75</v>
      </c>
      <c r="W394" s="111" t="s">
        <v>75</v>
      </c>
      <c r="X394" s="111" t="s">
        <v>75</v>
      </c>
    </row>
    <row r="395" spans="14:24" ht="15.75" x14ac:dyDescent="0.25">
      <c r="N395" s="112">
        <v>48518</v>
      </c>
      <c r="O395" s="107" t="s">
        <v>75</v>
      </c>
      <c r="P395" s="107" t="s">
        <v>75</v>
      </c>
      <c r="Q395" s="107" t="s">
        <v>75</v>
      </c>
      <c r="R395" s="107" t="s">
        <v>75</v>
      </c>
      <c r="S395" s="108" t="s">
        <v>75</v>
      </c>
      <c r="T395" s="108" t="s">
        <v>75</v>
      </c>
      <c r="U395" s="109" t="s">
        <v>75</v>
      </c>
      <c r="V395" s="109" t="s">
        <v>75</v>
      </c>
      <c r="W395" s="111" t="s">
        <v>75</v>
      </c>
      <c r="X395" s="111" t="s">
        <v>75</v>
      </c>
    </row>
    <row r="396" spans="14:24" ht="15.75" x14ac:dyDescent="0.25">
      <c r="N396" s="112">
        <v>48548</v>
      </c>
      <c r="O396" s="107" t="s">
        <v>75</v>
      </c>
      <c r="P396" s="107" t="s">
        <v>75</v>
      </c>
      <c r="Q396" s="107" t="s">
        <v>75</v>
      </c>
      <c r="R396" s="107" t="s">
        <v>75</v>
      </c>
      <c r="S396" s="108" t="s">
        <v>75</v>
      </c>
      <c r="T396" s="108" t="s">
        <v>75</v>
      </c>
      <c r="U396" s="109" t="s">
        <v>75</v>
      </c>
      <c r="V396" s="109" t="s">
        <v>75</v>
      </c>
      <c r="W396" s="111" t="s">
        <v>75</v>
      </c>
      <c r="X396" s="111" t="s">
        <v>75</v>
      </c>
    </row>
    <row r="397" spans="14:24" ht="15.75" x14ac:dyDescent="0.25">
      <c r="N397" s="112">
        <v>48579</v>
      </c>
      <c r="O397" s="107" t="s">
        <v>75</v>
      </c>
      <c r="P397" s="107" t="s">
        <v>75</v>
      </c>
      <c r="Q397" s="107" t="s">
        <v>75</v>
      </c>
      <c r="R397" s="107" t="s">
        <v>75</v>
      </c>
      <c r="S397" s="108" t="s">
        <v>75</v>
      </c>
      <c r="T397" s="108" t="s">
        <v>75</v>
      </c>
      <c r="U397" s="109" t="s">
        <v>75</v>
      </c>
      <c r="V397" s="109" t="s">
        <v>75</v>
      </c>
      <c r="W397" s="111" t="s">
        <v>75</v>
      </c>
      <c r="X397" s="111" t="s">
        <v>75</v>
      </c>
    </row>
    <row r="398" spans="14:24" ht="15.75" x14ac:dyDescent="0.25">
      <c r="N398" s="112">
        <v>48610</v>
      </c>
      <c r="O398" s="107" t="s">
        <v>75</v>
      </c>
      <c r="P398" s="107" t="s">
        <v>75</v>
      </c>
      <c r="Q398" s="107" t="s">
        <v>75</v>
      </c>
      <c r="R398" s="107" t="s">
        <v>75</v>
      </c>
      <c r="S398" s="108" t="s">
        <v>75</v>
      </c>
      <c r="T398" s="108" t="s">
        <v>75</v>
      </c>
      <c r="U398" s="109" t="s">
        <v>75</v>
      </c>
      <c r="V398" s="109" t="s">
        <v>75</v>
      </c>
      <c r="W398" s="111" t="s">
        <v>75</v>
      </c>
      <c r="X398" s="111" t="s">
        <v>75</v>
      </c>
    </row>
    <row r="399" spans="14:24" ht="15.75" x14ac:dyDescent="0.25">
      <c r="N399" s="112">
        <v>48638</v>
      </c>
      <c r="O399" s="107" t="s">
        <v>75</v>
      </c>
      <c r="P399" s="107" t="s">
        <v>75</v>
      </c>
      <c r="Q399" s="107" t="s">
        <v>75</v>
      </c>
      <c r="R399" s="107" t="s">
        <v>75</v>
      </c>
      <c r="S399" s="108" t="s">
        <v>75</v>
      </c>
      <c r="T399" s="108" t="s">
        <v>75</v>
      </c>
      <c r="U399" s="109" t="s">
        <v>75</v>
      </c>
      <c r="V399" s="109" t="s">
        <v>75</v>
      </c>
      <c r="W399" s="111" t="s">
        <v>75</v>
      </c>
      <c r="X399" s="111" t="s">
        <v>75</v>
      </c>
    </row>
    <row r="400" spans="14:24" ht="15.75" x14ac:dyDescent="0.25">
      <c r="N400" s="112">
        <v>48669</v>
      </c>
      <c r="O400" s="107" t="s">
        <v>75</v>
      </c>
      <c r="P400" s="107" t="s">
        <v>75</v>
      </c>
      <c r="Q400" s="107" t="s">
        <v>75</v>
      </c>
      <c r="R400" s="107" t="s">
        <v>75</v>
      </c>
      <c r="S400" s="108" t="s">
        <v>75</v>
      </c>
      <c r="T400" s="108" t="s">
        <v>75</v>
      </c>
      <c r="U400" s="109" t="s">
        <v>75</v>
      </c>
      <c r="V400" s="109" t="s">
        <v>75</v>
      </c>
      <c r="W400" s="111" t="s">
        <v>75</v>
      </c>
      <c r="X400" s="111" t="s">
        <v>75</v>
      </c>
    </row>
    <row r="401" spans="14:24" ht="15.75" x14ac:dyDescent="0.25">
      <c r="N401" s="112">
        <v>48699</v>
      </c>
      <c r="O401" s="107" t="s">
        <v>75</v>
      </c>
      <c r="P401" s="107" t="s">
        <v>75</v>
      </c>
      <c r="Q401" s="107" t="s">
        <v>75</v>
      </c>
      <c r="R401" s="107" t="s">
        <v>75</v>
      </c>
      <c r="S401" s="108" t="s">
        <v>75</v>
      </c>
      <c r="T401" s="108" t="s">
        <v>75</v>
      </c>
      <c r="U401" s="109" t="s">
        <v>75</v>
      </c>
      <c r="V401" s="109" t="s">
        <v>75</v>
      </c>
      <c r="W401" s="111" t="s">
        <v>75</v>
      </c>
      <c r="X401" s="111" t="s">
        <v>75</v>
      </c>
    </row>
    <row r="402" spans="14:24" ht="15.75" x14ac:dyDescent="0.25">
      <c r="N402" s="112">
        <v>48730</v>
      </c>
      <c r="O402" s="107" t="s">
        <v>75</v>
      </c>
      <c r="P402" s="107" t="s">
        <v>75</v>
      </c>
      <c r="Q402" s="107" t="s">
        <v>75</v>
      </c>
      <c r="R402" s="107" t="s">
        <v>75</v>
      </c>
      <c r="S402" s="108" t="s">
        <v>75</v>
      </c>
      <c r="T402" s="108" t="s">
        <v>75</v>
      </c>
      <c r="U402" s="109" t="s">
        <v>75</v>
      </c>
      <c r="V402" s="109" t="s">
        <v>75</v>
      </c>
      <c r="W402" s="111" t="s">
        <v>75</v>
      </c>
      <c r="X402" s="111" t="s">
        <v>75</v>
      </c>
    </row>
    <row r="403" spans="14:24" ht="15.75" x14ac:dyDescent="0.25">
      <c r="N403" s="112">
        <v>48760</v>
      </c>
      <c r="O403" s="107" t="s">
        <v>75</v>
      </c>
      <c r="P403" s="107" t="s">
        <v>75</v>
      </c>
      <c r="Q403" s="107" t="s">
        <v>75</v>
      </c>
      <c r="R403" s="107" t="s">
        <v>75</v>
      </c>
      <c r="S403" s="108" t="s">
        <v>75</v>
      </c>
      <c r="T403" s="108" t="s">
        <v>75</v>
      </c>
      <c r="U403" s="109" t="s">
        <v>75</v>
      </c>
      <c r="V403" s="109" t="s">
        <v>75</v>
      </c>
      <c r="W403" s="111" t="s">
        <v>75</v>
      </c>
      <c r="X403" s="111" t="s">
        <v>75</v>
      </c>
    </row>
    <row r="404" spans="14:24" ht="15.75" x14ac:dyDescent="0.25">
      <c r="N404" s="112">
        <v>48791</v>
      </c>
      <c r="O404" s="107" t="s">
        <v>75</v>
      </c>
      <c r="P404" s="107" t="s">
        <v>75</v>
      </c>
      <c r="Q404" s="107" t="s">
        <v>75</v>
      </c>
      <c r="R404" s="107" t="s">
        <v>75</v>
      </c>
      <c r="S404" s="108" t="s">
        <v>75</v>
      </c>
      <c r="T404" s="108" t="s">
        <v>75</v>
      </c>
      <c r="U404" s="109" t="s">
        <v>75</v>
      </c>
      <c r="V404" s="109" t="s">
        <v>75</v>
      </c>
      <c r="W404" s="111" t="s">
        <v>75</v>
      </c>
      <c r="X404" s="111" t="s">
        <v>75</v>
      </c>
    </row>
    <row r="405" spans="14:24" ht="15.75" x14ac:dyDescent="0.25">
      <c r="N405" s="112">
        <v>48822</v>
      </c>
      <c r="O405" s="107" t="s">
        <v>75</v>
      </c>
      <c r="P405" s="107" t="s">
        <v>75</v>
      </c>
      <c r="Q405" s="107" t="s">
        <v>75</v>
      </c>
      <c r="R405" s="107" t="s">
        <v>75</v>
      </c>
      <c r="S405" s="108" t="s">
        <v>75</v>
      </c>
      <c r="T405" s="108" t="s">
        <v>75</v>
      </c>
      <c r="U405" s="109" t="s">
        <v>75</v>
      </c>
      <c r="V405" s="109" t="s">
        <v>75</v>
      </c>
      <c r="W405" s="111" t="s">
        <v>75</v>
      </c>
      <c r="X405" s="111" t="s">
        <v>75</v>
      </c>
    </row>
    <row r="406" spans="14:24" ht="15.75" x14ac:dyDescent="0.25">
      <c r="N406" s="112">
        <v>48852</v>
      </c>
      <c r="O406" s="107" t="s">
        <v>75</v>
      </c>
      <c r="P406" s="107" t="s">
        <v>75</v>
      </c>
      <c r="Q406" s="107" t="s">
        <v>75</v>
      </c>
      <c r="R406" s="107" t="s">
        <v>75</v>
      </c>
      <c r="S406" s="108" t="s">
        <v>75</v>
      </c>
      <c r="T406" s="108" t="s">
        <v>75</v>
      </c>
      <c r="U406" s="109" t="s">
        <v>75</v>
      </c>
      <c r="V406" s="109" t="s">
        <v>75</v>
      </c>
      <c r="W406" s="111" t="s">
        <v>75</v>
      </c>
      <c r="X406" s="111" t="s">
        <v>75</v>
      </c>
    </row>
    <row r="407" spans="14:24" ht="15.75" x14ac:dyDescent="0.25">
      <c r="N407" s="112">
        <v>48883</v>
      </c>
      <c r="O407" s="107" t="s">
        <v>75</v>
      </c>
      <c r="P407" s="107" t="s">
        <v>75</v>
      </c>
      <c r="Q407" s="107" t="s">
        <v>75</v>
      </c>
      <c r="R407" s="107" t="s">
        <v>75</v>
      </c>
      <c r="S407" s="108" t="s">
        <v>75</v>
      </c>
      <c r="T407" s="108" t="s">
        <v>75</v>
      </c>
      <c r="U407" s="109" t="s">
        <v>75</v>
      </c>
      <c r="V407" s="109" t="s">
        <v>75</v>
      </c>
      <c r="W407" s="111" t="s">
        <v>75</v>
      </c>
      <c r="X407" s="111" t="s">
        <v>75</v>
      </c>
    </row>
    <row r="408" spans="14:24" ht="15.75" x14ac:dyDescent="0.25">
      <c r="N408" s="112">
        <v>48913</v>
      </c>
      <c r="O408" s="107" t="s">
        <v>75</v>
      </c>
      <c r="P408" s="107" t="s">
        <v>75</v>
      </c>
      <c r="Q408" s="107" t="s">
        <v>75</v>
      </c>
      <c r="R408" s="107" t="s">
        <v>75</v>
      </c>
      <c r="S408" s="108" t="s">
        <v>75</v>
      </c>
      <c r="T408" s="108" t="s">
        <v>75</v>
      </c>
      <c r="U408" s="109" t="s">
        <v>75</v>
      </c>
      <c r="V408" s="109" t="s">
        <v>75</v>
      </c>
      <c r="W408" s="111" t="s">
        <v>75</v>
      </c>
      <c r="X408" s="111" t="s">
        <v>75</v>
      </c>
    </row>
    <row r="409" spans="14:24" ht="15.75" x14ac:dyDescent="0.25">
      <c r="N409" s="112">
        <v>48944</v>
      </c>
      <c r="O409" s="107" t="s">
        <v>75</v>
      </c>
      <c r="P409" s="107" t="s">
        <v>75</v>
      </c>
      <c r="Q409" s="107" t="s">
        <v>75</v>
      </c>
      <c r="R409" s="107" t="s">
        <v>75</v>
      </c>
      <c r="S409" s="108" t="s">
        <v>75</v>
      </c>
      <c r="T409" s="108" t="s">
        <v>75</v>
      </c>
      <c r="U409" s="109" t="s">
        <v>75</v>
      </c>
      <c r="V409" s="109" t="s">
        <v>75</v>
      </c>
      <c r="W409" s="111" t="s">
        <v>75</v>
      </c>
      <c r="X409" s="111" t="s">
        <v>75</v>
      </c>
    </row>
    <row r="410" spans="14:24" ht="15.75" x14ac:dyDescent="0.25">
      <c r="N410" s="112">
        <v>48975</v>
      </c>
      <c r="O410" s="107" t="s">
        <v>75</v>
      </c>
      <c r="P410" s="107" t="s">
        <v>75</v>
      </c>
      <c r="Q410" s="107" t="s">
        <v>75</v>
      </c>
      <c r="R410" s="107" t="s">
        <v>75</v>
      </c>
      <c r="S410" s="108" t="s">
        <v>75</v>
      </c>
      <c r="T410" s="108" t="s">
        <v>75</v>
      </c>
      <c r="U410" s="109" t="s">
        <v>75</v>
      </c>
      <c r="V410" s="109" t="s">
        <v>75</v>
      </c>
      <c r="W410" s="111" t="s">
        <v>75</v>
      </c>
      <c r="X410" s="111" t="s">
        <v>75</v>
      </c>
    </row>
    <row r="411" spans="14:24" ht="15.75" x14ac:dyDescent="0.25">
      <c r="N411" s="112">
        <v>49003</v>
      </c>
      <c r="O411" s="107" t="s">
        <v>75</v>
      </c>
      <c r="P411" s="107" t="s">
        <v>75</v>
      </c>
      <c r="Q411" s="107" t="s">
        <v>75</v>
      </c>
      <c r="R411" s="107" t="s">
        <v>75</v>
      </c>
      <c r="S411" s="108" t="s">
        <v>75</v>
      </c>
      <c r="T411" s="108" t="s">
        <v>75</v>
      </c>
      <c r="U411" s="109" t="s">
        <v>75</v>
      </c>
      <c r="V411" s="109" t="s">
        <v>75</v>
      </c>
      <c r="W411" s="111" t="s">
        <v>75</v>
      </c>
      <c r="X411" s="111" t="s">
        <v>75</v>
      </c>
    </row>
    <row r="412" spans="14:24" ht="15.75" x14ac:dyDescent="0.25">
      <c r="N412" s="112">
        <v>49034</v>
      </c>
      <c r="O412" s="107" t="s">
        <v>75</v>
      </c>
      <c r="P412" s="107" t="s">
        <v>75</v>
      </c>
      <c r="Q412" s="107" t="s">
        <v>75</v>
      </c>
      <c r="R412" s="107" t="s">
        <v>75</v>
      </c>
      <c r="S412" s="108" t="s">
        <v>75</v>
      </c>
      <c r="T412" s="108" t="s">
        <v>75</v>
      </c>
      <c r="U412" s="109" t="s">
        <v>75</v>
      </c>
      <c r="V412" s="109" t="s">
        <v>75</v>
      </c>
      <c r="W412" s="111" t="s">
        <v>75</v>
      </c>
      <c r="X412" s="111" t="s">
        <v>75</v>
      </c>
    </row>
    <row r="413" spans="14:24" ht="15.75" x14ac:dyDescent="0.25">
      <c r="N413" s="112">
        <v>49064</v>
      </c>
      <c r="O413" s="107" t="s">
        <v>75</v>
      </c>
      <c r="P413" s="107" t="s">
        <v>75</v>
      </c>
      <c r="Q413" s="107" t="s">
        <v>75</v>
      </c>
      <c r="R413" s="107" t="s">
        <v>75</v>
      </c>
      <c r="S413" s="108" t="s">
        <v>75</v>
      </c>
      <c r="T413" s="108" t="s">
        <v>75</v>
      </c>
      <c r="U413" s="109" t="s">
        <v>75</v>
      </c>
      <c r="V413" s="109" t="s">
        <v>75</v>
      </c>
      <c r="W413" s="111" t="s">
        <v>75</v>
      </c>
      <c r="X413" s="111" t="s">
        <v>75</v>
      </c>
    </row>
    <row r="414" spans="14:24" ht="15.75" x14ac:dyDescent="0.25">
      <c r="N414" s="112">
        <v>49095</v>
      </c>
      <c r="O414" s="107" t="s">
        <v>75</v>
      </c>
      <c r="P414" s="107" t="s">
        <v>75</v>
      </c>
      <c r="Q414" s="107" t="s">
        <v>75</v>
      </c>
      <c r="R414" s="107" t="s">
        <v>75</v>
      </c>
      <c r="S414" s="108" t="s">
        <v>75</v>
      </c>
      <c r="T414" s="108" t="s">
        <v>75</v>
      </c>
      <c r="U414" s="109" t="s">
        <v>75</v>
      </c>
      <c r="V414" s="109" t="s">
        <v>75</v>
      </c>
      <c r="W414" s="111" t="s">
        <v>75</v>
      </c>
      <c r="X414" s="111" t="s">
        <v>75</v>
      </c>
    </row>
    <row r="415" spans="14:24" ht="15.75" x14ac:dyDescent="0.25">
      <c r="N415" s="112">
        <v>49125</v>
      </c>
      <c r="O415" s="107" t="s">
        <v>75</v>
      </c>
      <c r="P415" s="107" t="s">
        <v>75</v>
      </c>
      <c r="Q415" s="107" t="s">
        <v>75</v>
      </c>
      <c r="R415" s="107" t="s">
        <v>75</v>
      </c>
      <c r="S415" s="108" t="s">
        <v>75</v>
      </c>
      <c r="T415" s="108" t="s">
        <v>75</v>
      </c>
      <c r="U415" s="109" t="s">
        <v>75</v>
      </c>
      <c r="V415" s="109" t="s">
        <v>75</v>
      </c>
      <c r="W415" s="111" t="s">
        <v>75</v>
      </c>
      <c r="X415" s="111" t="s">
        <v>75</v>
      </c>
    </row>
    <row r="416" spans="14:24" ht="15.75" x14ac:dyDescent="0.25">
      <c r="N416" s="112">
        <v>49156</v>
      </c>
      <c r="O416" s="107" t="s">
        <v>75</v>
      </c>
      <c r="P416" s="107" t="s">
        <v>75</v>
      </c>
      <c r="Q416" s="107" t="s">
        <v>75</v>
      </c>
      <c r="R416" s="107" t="s">
        <v>75</v>
      </c>
      <c r="S416" s="108" t="s">
        <v>75</v>
      </c>
      <c r="T416" s="108" t="s">
        <v>75</v>
      </c>
      <c r="U416" s="109" t="s">
        <v>75</v>
      </c>
      <c r="V416" s="109" t="s">
        <v>75</v>
      </c>
      <c r="W416" s="111" t="s">
        <v>75</v>
      </c>
      <c r="X416" s="111" t="s">
        <v>75</v>
      </c>
    </row>
    <row r="417" spans="14:24" ht="15.75" x14ac:dyDescent="0.25">
      <c r="N417" s="112">
        <v>49187</v>
      </c>
      <c r="O417" s="107" t="s">
        <v>75</v>
      </c>
      <c r="P417" s="107" t="s">
        <v>75</v>
      </c>
      <c r="Q417" s="107" t="s">
        <v>75</v>
      </c>
      <c r="R417" s="107" t="s">
        <v>75</v>
      </c>
      <c r="S417" s="108" t="s">
        <v>75</v>
      </c>
      <c r="T417" s="108" t="s">
        <v>75</v>
      </c>
      <c r="U417" s="109" t="s">
        <v>75</v>
      </c>
      <c r="V417" s="109" t="s">
        <v>75</v>
      </c>
      <c r="W417" s="111" t="s">
        <v>75</v>
      </c>
      <c r="X417" s="111" t="s">
        <v>75</v>
      </c>
    </row>
    <row r="418" spans="14:24" ht="15.75" x14ac:dyDescent="0.25">
      <c r="N418" s="112">
        <v>49217</v>
      </c>
      <c r="O418" s="107" t="s">
        <v>75</v>
      </c>
      <c r="P418" s="107" t="s">
        <v>75</v>
      </c>
      <c r="Q418" s="107" t="s">
        <v>75</v>
      </c>
      <c r="R418" s="107" t="s">
        <v>75</v>
      </c>
      <c r="S418" s="108" t="s">
        <v>75</v>
      </c>
      <c r="T418" s="108" t="s">
        <v>75</v>
      </c>
      <c r="U418" s="109" t="s">
        <v>75</v>
      </c>
      <c r="V418" s="109" t="s">
        <v>75</v>
      </c>
      <c r="W418" s="111" t="s">
        <v>75</v>
      </c>
      <c r="X418" s="111" t="s">
        <v>75</v>
      </c>
    </row>
    <row r="419" spans="14:24" ht="15.75" x14ac:dyDescent="0.25">
      <c r="N419" s="112">
        <v>49248</v>
      </c>
      <c r="O419" s="107" t="s">
        <v>75</v>
      </c>
      <c r="P419" s="107" t="s">
        <v>75</v>
      </c>
      <c r="Q419" s="107" t="s">
        <v>75</v>
      </c>
      <c r="R419" s="107" t="s">
        <v>75</v>
      </c>
      <c r="S419" s="108" t="s">
        <v>75</v>
      </c>
      <c r="T419" s="108" t="s">
        <v>75</v>
      </c>
      <c r="U419" s="109" t="s">
        <v>75</v>
      </c>
      <c r="V419" s="109" t="s">
        <v>75</v>
      </c>
      <c r="W419" s="111" t="s">
        <v>75</v>
      </c>
      <c r="X419" s="111" t="s">
        <v>75</v>
      </c>
    </row>
    <row r="420" spans="14:24" ht="15.75" x14ac:dyDescent="0.25">
      <c r="N420" s="112">
        <v>49278</v>
      </c>
      <c r="O420" s="107" t="s">
        <v>75</v>
      </c>
      <c r="P420" s="107" t="s">
        <v>75</v>
      </c>
      <c r="Q420" s="107" t="s">
        <v>75</v>
      </c>
      <c r="R420" s="107" t="s">
        <v>75</v>
      </c>
      <c r="S420" s="108" t="s">
        <v>75</v>
      </c>
      <c r="T420" s="108" t="s">
        <v>75</v>
      </c>
      <c r="U420" s="109" t="s">
        <v>75</v>
      </c>
      <c r="V420" s="109" t="s">
        <v>75</v>
      </c>
      <c r="W420" s="111" t="s">
        <v>75</v>
      </c>
      <c r="X420" s="111" t="s">
        <v>75</v>
      </c>
    </row>
    <row r="421" spans="14:24" ht="15.75" x14ac:dyDescent="0.25">
      <c r="N421" s="112">
        <v>49309</v>
      </c>
      <c r="O421" s="107" t="s">
        <v>75</v>
      </c>
      <c r="P421" s="107" t="s">
        <v>75</v>
      </c>
      <c r="Q421" s="107" t="s">
        <v>75</v>
      </c>
      <c r="R421" s="107" t="s">
        <v>75</v>
      </c>
      <c r="S421" s="108" t="s">
        <v>75</v>
      </c>
      <c r="T421" s="108" t="s">
        <v>75</v>
      </c>
      <c r="U421" s="109" t="s">
        <v>75</v>
      </c>
      <c r="V421" s="109" t="s">
        <v>75</v>
      </c>
      <c r="W421" s="111" t="s">
        <v>75</v>
      </c>
      <c r="X421" s="111" t="s">
        <v>75</v>
      </c>
    </row>
    <row r="422" spans="14:24" ht="15.75" x14ac:dyDescent="0.25">
      <c r="N422" s="112">
        <v>49340</v>
      </c>
      <c r="O422" s="107" t="s">
        <v>75</v>
      </c>
      <c r="P422" s="107" t="s">
        <v>75</v>
      </c>
      <c r="Q422" s="107" t="s">
        <v>75</v>
      </c>
      <c r="R422" s="107" t="s">
        <v>75</v>
      </c>
      <c r="S422" s="108" t="s">
        <v>75</v>
      </c>
      <c r="T422" s="108" t="s">
        <v>75</v>
      </c>
      <c r="U422" s="109" t="s">
        <v>75</v>
      </c>
      <c r="V422" s="109" t="s">
        <v>75</v>
      </c>
      <c r="W422" s="111" t="s">
        <v>75</v>
      </c>
      <c r="X422" s="111" t="s">
        <v>75</v>
      </c>
    </row>
    <row r="423" spans="14:24" ht="15.75" x14ac:dyDescent="0.25">
      <c r="N423" s="112">
        <v>49368</v>
      </c>
      <c r="O423" s="107" t="s">
        <v>75</v>
      </c>
      <c r="P423" s="107" t="s">
        <v>75</v>
      </c>
      <c r="Q423" s="107" t="s">
        <v>75</v>
      </c>
      <c r="R423" s="107" t="s">
        <v>75</v>
      </c>
      <c r="S423" s="108" t="s">
        <v>75</v>
      </c>
      <c r="T423" s="108" t="s">
        <v>75</v>
      </c>
      <c r="U423" s="109" t="s">
        <v>75</v>
      </c>
      <c r="V423" s="109" t="s">
        <v>75</v>
      </c>
      <c r="W423" s="111" t="s">
        <v>75</v>
      </c>
      <c r="X423" s="111" t="s">
        <v>75</v>
      </c>
    </row>
    <row r="424" spans="14:24" ht="15.75" x14ac:dyDescent="0.25">
      <c r="N424" s="112">
        <v>49399</v>
      </c>
      <c r="O424" s="107" t="s">
        <v>75</v>
      </c>
      <c r="P424" s="107" t="s">
        <v>75</v>
      </c>
      <c r="Q424" s="107" t="s">
        <v>75</v>
      </c>
      <c r="R424" s="107" t="s">
        <v>75</v>
      </c>
      <c r="S424" s="108" t="s">
        <v>75</v>
      </c>
      <c r="T424" s="108" t="s">
        <v>75</v>
      </c>
      <c r="U424" s="109" t="s">
        <v>75</v>
      </c>
      <c r="V424" s="109" t="s">
        <v>75</v>
      </c>
      <c r="W424" s="111" t="s">
        <v>75</v>
      </c>
      <c r="X424" s="111" t="s">
        <v>75</v>
      </c>
    </row>
    <row r="425" spans="14:24" ht="15.75" x14ac:dyDescent="0.25">
      <c r="N425" s="112">
        <v>49429</v>
      </c>
      <c r="O425" s="107" t="s">
        <v>75</v>
      </c>
      <c r="P425" s="107" t="s">
        <v>75</v>
      </c>
      <c r="Q425" s="107" t="s">
        <v>75</v>
      </c>
      <c r="R425" s="107" t="s">
        <v>75</v>
      </c>
      <c r="S425" s="108" t="s">
        <v>75</v>
      </c>
      <c r="T425" s="108" t="s">
        <v>75</v>
      </c>
      <c r="U425" s="109" t="s">
        <v>75</v>
      </c>
      <c r="V425" s="109" t="s">
        <v>75</v>
      </c>
      <c r="W425" s="111" t="s">
        <v>75</v>
      </c>
      <c r="X425" s="111" t="s">
        <v>75</v>
      </c>
    </row>
    <row r="426" spans="14:24" ht="15.75" x14ac:dyDescent="0.25">
      <c r="N426" s="112">
        <v>49460</v>
      </c>
      <c r="O426" s="107" t="s">
        <v>75</v>
      </c>
      <c r="P426" s="107" t="s">
        <v>75</v>
      </c>
      <c r="Q426" s="107" t="s">
        <v>75</v>
      </c>
      <c r="R426" s="107" t="s">
        <v>75</v>
      </c>
      <c r="S426" s="108" t="s">
        <v>75</v>
      </c>
      <c r="T426" s="108" t="s">
        <v>75</v>
      </c>
      <c r="U426" s="109" t="s">
        <v>75</v>
      </c>
      <c r="V426" s="109" t="s">
        <v>75</v>
      </c>
      <c r="W426" s="111" t="s">
        <v>75</v>
      </c>
      <c r="X426" s="111" t="s">
        <v>75</v>
      </c>
    </row>
    <row r="427" spans="14:24" ht="15.75" x14ac:dyDescent="0.25">
      <c r="N427" s="112">
        <v>49490</v>
      </c>
      <c r="O427" s="107" t="s">
        <v>75</v>
      </c>
      <c r="P427" s="107" t="s">
        <v>75</v>
      </c>
      <c r="Q427" s="107" t="s">
        <v>75</v>
      </c>
      <c r="R427" s="107" t="s">
        <v>75</v>
      </c>
      <c r="S427" s="108" t="s">
        <v>75</v>
      </c>
      <c r="T427" s="108" t="s">
        <v>75</v>
      </c>
      <c r="U427" s="109" t="s">
        <v>75</v>
      </c>
      <c r="V427" s="109" t="s">
        <v>75</v>
      </c>
      <c r="W427" s="111" t="s">
        <v>75</v>
      </c>
      <c r="X427" s="111" t="s">
        <v>75</v>
      </c>
    </row>
    <row r="428" spans="14:24" ht="15.75" x14ac:dyDescent="0.25">
      <c r="N428" s="112">
        <v>49521</v>
      </c>
      <c r="O428" s="107" t="s">
        <v>75</v>
      </c>
      <c r="P428" s="107" t="s">
        <v>75</v>
      </c>
      <c r="Q428" s="107" t="s">
        <v>75</v>
      </c>
      <c r="R428" s="107" t="s">
        <v>75</v>
      </c>
      <c r="S428" s="108" t="s">
        <v>75</v>
      </c>
      <c r="T428" s="108" t="s">
        <v>75</v>
      </c>
      <c r="U428" s="109" t="s">
        <v>75</v>
      </c>
      <c r="V428" s="109" t="s">
        <v>75</v>
      </c>
      <c r="W428" s="111" t="s">
        <v>75</v>
      </c>
      <c r="X428" s="111" t="s">
        <v>75</v>
      </c>
    </row>
    <row r="429" spans="14:24" ht="15.75" x14ac:dyDescent="0.25">
      <c r="N429" s="112">
        <v>49552</v>
      </c>
      <c r="O429" s="107" t="s">
        <v>75</v>
      </c>
      <c r="P429" s="107" t="s">
        <v>75</v>
      </c>
      <c r="Q429" s="107" t="s">
        <v>75</v>
      </c>
      <c r="R429" s="107" t="s">
        <v>75</v>
      </c>
      <c r="S429" s="108" t="s">
        <v>75</v>
      </c>
      <c r="T429" s="108" t="s">
        <v>75</v>
      </c>
      <c r="U429" s="109" t="s">
        <v>75</v>
      </c>
      <c r="V429" s="109" t="s">
        <v>75</v>
      </c>
      <c r="W429" s="111" t="s">
        <v>75</v>
      </c>
      <c r="X429" s="111" t="s">
        <v>75</v>
      </c>
    </row>
    <row r="430" spans="14:24" ht="15.75" x14ac:dyDescent="0.25">
      <c r="N430" s="112">
        <v>49582</v>
      </c>
      <c r="O430" s="107" t="s">
        <v>75</v>
      </c>
      <c r="P430" s="107" t="s">
        <v>75</v>
      </c>
      <c r="Q430" s="107" t="s">
        <v>75</v>
      </c>
      <c r="R430" s="107" t="s">
        <v>75</v>
      </c>
      <c r="S430" s="108" t="s">
        <v>75</v>
      </c>
      <c r="T430" s="108" t="s">
        <v>75</v>
      </c>
      <c r="U430" s="109" t="s">
        <v>75</v>
      </c>
      <c r="V430" s="109" t="s">
        <v>75</v>
      </c>
      <c r="W430" s="111" t="s">
        <v>75</v>
      </c>
      <c r="X430" s="111" t="s">
        <v>75</v>
      </c>
    </row>
    <row r="431" spans="14:24" ht="15.75" x14ac:dyDescent="0.25">
      <c r="N431" s="112">
        <v>49613</v>
      </c>
      <c r="O431" s="107" t="s">
        <v>75</v>
      </c>
      <c r="P431" s="107" t="s">
        <v>75</v>
      </c>
      <c r="Q431" s="107" t="s">
        <v>75</v>
      </c>
      <c r="R431" s="107" t="s">
        <v>75</v>
      </c>
      <c r="S431" s="108" t="s">
        <v>75</v>
      </c>
      <c r="T431" s="108" t="s">
        <v>75</v>
      </c>
      <c r="U431" s="109" t="s">
        <v>75</v>
      </c>
      <c r="V431" s="109" t="s">
        <v>75</v>
      </c>
      <c r="W431" s="111" t="s">
        <v>75</v>
      </c>
      <c r="X431" s="111" t="s">
        <v>75</v>
      </c>
    </row>
    <row r="432" spans="14:24" ht="15.75" x14ac:dyDescent="0.25">
      <c r="N432" s="112">
        <v>49643</v>
      </c>
      <c r="O432" s="107" t="s">
        <v>75</v>
      </c>
      <c r="P432" s="107" t="s">
        <v>75</v>
      </c>
      <c r="Q432" s="107" t="s">
        <v>75</v>
      </c>
      <c r="R432" s="107" t="s">
        <v>75</v>
      </c>
      <c r="S432" s="108" t="s">
        <v>75</v>
      </c>
      <c r="T432" s="108" t="s">
        <v>75</v>
      </c>
      <c r="U432" s="109" t="s">
        <v>75</v>
      </c>
      <c r="V432" s="109" t="s">
        <v>75</v>
      </c>
      <c r="W432" s="111" t="s">
        <v>75</v>
      </c>
      <c r="X432" s="111" t="s">
        <v>75</v>
      </c>
    </row>
    <row r="433" spans="14:24" ht="15.75" x14ac:dyDescent="0.25">
      <c r="N433" s="112">
        <v>49674</v>
      </c>
      <c r="O433" s="107" t="s">
        <v>75</v>
      </c>
      <c r="P433" s="107" t="s">
        <v>75</v>
      </c>
      <c r="Q433" s="107" t="s">
        <v>75</v>
      </c>
      <c r="R433" s="107" t="s">
        <v>75</v>
      </c>
      <c r="S433" s="108" t="s">
        <v>75</v>
      </c>
      <c r="T433" s="108" t="s">
        <v>75</v>
      </c>
      <c r="U433" s="109" t="s">
        <v>75</v>
      </c>
      <c r="V433" s="109" t="s">
        <v>75</v>
      </c>
      <c r="W433" s="111" t="s">
        <v>75</v>
      </c>
      <c r="X433" s="111" t="s">
        <v>75</v>
      </c>
    </row>
    <row r="434" spans="14:24" ht="15.75" x14ac:dyDescent="0.25">
      <c r="N434" s="112">
        <v>49705</v>
      </c>
      <c r="O434" s="107" t="s">
        <v>75</v>
      </c>
      <c r="P434" s="107" t="s">
        <v>75</v>
      </c>
      <c r="Q434" s="107" t="s">
        <v>75</v>
      </c>
      <c r="R434" s="107" t="s">
        <v>75</v>
      </c>
      <c r="S434" s="108" t="s">
        <v>75</v>
      </c>
      <c r="T434" s="108" t="s">
        <v>75</v>
      </c>
      <c r="U434" s="109" t="s">
        <v>75</v>
      </c>
      <c r="V434" s="109" t="s">
        <v>75</v>
      </c>
      <c r="W434" s="111" t="s">
        <v>75</v>
      </c>
      <c r="X434" s="111" t="s">
        <v>75</v>
      </c>
    </row>
    <row r="435" spans="14:24" ht="15.75" x14ac:dyDescent="0.25">
      <c r="N435" s="112">
        <v>49734</v>
      </c>
      <c r="O435" s="107" t="s">
        <v>75</v>
      </c>
      <c r="P435" s="107" t="s">
        <v>75</v>
      </c>
      <c r="Q435" s="107" t="s">
        <v>75</v>
      </c>
      <c r="R435" s="107" t="s">
        <v>75</v>
      </c>
      <c r="S435" s="108" t="s">
        <v>75</v>
      </c>
      <c r="T435" s="108" t="s">
        <v>75</v>
      </c>
      <c r="U435" s="109" t="s">
        <v>75</v>
      </c>
      <c r="V435" s="109" t="s">
        <v>75</v>
      </c>
      <c r="W435" s="111" t="s">
        <v>75</v>
      </c>
      <c r="X435" s="111" t="s">
        <v>75</v>
      </c>
    </row>
    <row r="436" spans="14:24" ht="15.75" x14ac:dyDescent="0.25">
      <c r="N436" s="112">
        <v>49765</v>
      </c>
      <c r="O436" s="107" t="s">
        <v>75</v>
      </c>
      <c r="P436" s="107" t="s">
        <v>75</v>
      </c>
      <c r="Q436" s="107" t="s">
        <v>75</v>
      </c>
      <c r="R436" s="107" t="s">
        <v>75</v>
      </c>
      <c r="S436" s="108" t="s">
        <v>75</v>
      </c>
      <c r="T436" s="108" t="s">
        <v>75</v>
      </c>
      <c r="U436" s="109" t="s">
        <v>75</v>
      </c>
      <c r="V436" s="109" t="s">
        <v>75</v>
      </c>
      <c r="W436" s="111" t="s">
        <v>75</v>
      </c>
      <c r="X436" s="111" t="s">
        <v>75</v>
      </c>
    </row>
    <row r="437" spans="14:24" ht="15.75" x14ac:dyDescent="0.25">
      <c r="N437" s="112">
        <v>49795</v>
      </c>
      <c r="O437" s="107" t="s">
        <v>75</v>
      </c>
      <c r="P437" s="107" t="s">
        <v>75</v>
      </c>
      <c r="Q437" s="107" t="s">
        <v>75</v>
      </c>
      <c r="R437" s="107" t="s">
        <v>75</v>
      </c>
      <c r="S437" s="108" t="s">
        <v>75</v>
      </c>
      <c r="T437" s="108" t="s">
        <v>75</v>
      </c>
      <c r="U437" s="109" t="s">
        <v>75</v>
      </c>
      <c r="V437" s="109" t="s">
        <v>75</v>
      </c>
      <c r="W437" s="111" t="s">
        <v>75</v>
      </c>
      <c r="X437" s="111" t="s">
        <v>75</v>
      </c>
    </row>
    <row r="438" spans="14:24" ht="15.75" x14ac:dyDescent="0.25">
      <c r="N438" s="112">
        <v>49826</v>
      </c>
      <c r="O438" s="107" t="s">
        <v>75</v>
      </c>
      <c r="P438" s="107" t="s">
        <v>75</v>
      </c>
      <c r="Q438" s="107" t="s">
        <v>75</v>
      </c>
      <c r="R438" s="107" t="s">
        <v>75</v>
      </c>
      <c r="S438" s="108" t="s">
        <v>75</v>
      </c>
      <c r="T438" s="108" t="s">
        <v>75</v>
      </c>
      <c r="U438" s="109" t="s">
        <v>75</v>
      </c>
      <c r="V438" s="109" t="s">
        <v>75</v>
      </c>
      <c r="W438" s="111" t="s">
        <v>75</v>
      </c>
      <c r="X438" s="111" t="s">
        <v>75</v>
      </c>
    </row>
    <row r="439" spans="14:24" ht="15.75" x14ac:dyDescent="0.25">
      <c r="N439" s="112">
        <v>49856</v>
      </c>
      <c r="O439" s="107" t="s">
        <v>75</v>
      </c>
      <c r="P439" s="107" t="s">
        <v>75</v>
      </c>
      <c r="Q439" s="107" t="s">
        <v>75</v>
      </c>
      <c r="R439" s="107" t="s">
        <v>75</v>
      </c>
      <c r="S439" s="108" t="s">
        <v>75</v>
      </c>
      <c r="T439" s="108" t="s">
        <v>75</v>
      </c>
      <c r="U439" s="109" t="s">
        <v>75</v>
      </c>
      <c r="V439" s="109" t="s">
        <v>75</v>
      </c>
      <c r="W439" s="111" t="s">
        <v>75</v>
      </c>
      <c r="X439" s="111" t="s">
        <v>75</v>
      </c>
    </row>
    <row r="440" spans="14:24" ht="15.75" x14ac:dyDescent="0.25">
      <c r="N440" s="112">
        <v>49887</v>
      </c>
      <c r="O440" s="107" t="s">
        <v>75</v>
      </c>
      <c r="P440" s="107" t="s">
        <v>75</v>
      </c>
      <c r="Q440" s="107" t="s">
        <v>75</v>
      </c>
      <c r="R440" s="107" t="s">
        <v>75</v>
      </c>
      <c r="S440" s="108" t="s">
        <v>75</v>
      </c>
      <c r="T440" s="108" t="s">
        <v>75</v>
      </c>
      <c r="U440" s="109" t="s">
        <v>75</v>
      </c>
      <c r="V440" s="109" t="s">
        <v>75</v>
      </c>
      <c r="W440" s="111" t="s">
        <v>75</v>
      </c>
      <c r="X440" s="111" t="s">
        <v>75</v>
      </c>
    </row>
    <row r="441" spans="14:24" ht="15.75" x14ac:dyDescent="0.25">
      <c r="N441" s="112">
        <v>49918</v>
      </c>
      <c r="O441" s="107" t="s">
        <v>75</v>
      </c>
      <c r="P441" s="107" t="s">
        <v>75</v>
      </c>
      <c r="Q441" s="107" t="s">
        <v>75</v>
      </c>
      <c r="R441" s="107" t="s">
        <v>75</v>
      </c>
      <c r="S441" s="108" t="s">
        <v>75</v>
      </c>
      <c r="T441" s="108" t="s">
        <v>75</v>
      </c>
      <c r="U441" s="109" t="s">
        <v>75</v>
      </c>
      <c r="V441" s="109" t="s">
        <v>75</v>
      </c>
      <c r="W441" s="111" t="s">
        <v>75</v>
      </c>
      <c r="X441" s="111" t="s">
        <v>75</v>
      </c>
    </row>
    <row r="442" spans="14:24" ht="15.75" x14ac:dyDescent="0.25">
      <c r="N442" s="112">
        <v>49948</v>
      </c>
      <c r="O442" s="107" t="s">
        <v>75</v>
      </c>
      <c r="P442" s="107" t="s">
        <v>75</v>
      </c>
      <c r="Q442" s="107" t="s">
        <v>75</v>
      </c>
      <c r="R442" s="107" t="s">
        <v>75</v>
      </c>
      <c r="S442" s="108" t="s">
        <v>75</v>
      </c>
      <c r="T442" s="108" t="s">
        <v>75</v>
      </c>
      <c r="U442" s="109" t="s">
        <v>75</v>
      </c>
      <c r="V442" s="109" t="s">
        <v>75</v>
      </c>
      <c r="W442" s="111" t="s">
        <v>75</v>
      </c>
      <c r="X442" s="111" t="s">
        <v>75</v>
      </c>
    </row>
    <row r="443" spans="14:24" ht="15.75" x14ac:dyDescent="0.25">
      <c r="N443" s="112">
        <v>49979</v>
      </c>
      <c r="O443" s="107" t="s">
        <v>75</v>
      </c>
      <c r="P443" s="107" t="s">
        <v>75</v>
      </c>
      <c r="Q443" s="107" t="s">
        <v>75</v>
      </c>
      <c r="R443" s="107" t="s">
        <v>75</v>
      </c>
      <c r="S443" s="108" t="s">
        <v>75</v>
      </c>
      <c r="T443" s="108" t="s">
        <v>75</v>
      </c>
      <c r="U443" s="109" t="s">
        <v>75</v>
      </c>
      <c r="V443" s="109" t="s">
        <v>75</v>
      </c>
      <c r="W443" s="111" t="s">
        <v>75</v>
      </c>
      <c r="X443" s="111" t="s">
        <v>75</v>
      </c>
    </row>
    <row r="444" spans="14:24" ht="15.75" x14ac:dyDescent="0.25">
      <c r="N444" s="112">
        <v>50009</v>
      </c>
      <c r="O444" s="107" t="s">
        <v>75</v>
      </c>
      <c r="P444" s="107" t="s">
        <v>75</v>
      </c>
      <c r="Q444" s="107" t="s">
        <v>75</v>
      </c>
      <c r="R444" s="107" t="s">
        <v>75</v>
      </c>
      <c r="S444" s="108" t="s">
        <v>75</v>
      </c>
      <c r="T444" s="108" t="s">
        <v>75</v>
      </c>
      <c r="U444" s="109" t="s">
        <v>75</v>
      </c>
      <c r="V444" s="109" t="s">
        <v>75</v>
      </c>
      <c r="W444" s="111" t="s">
        <v>75</v>
      </c>
      <c r="X444" s="111" t="s">
        <v>75</v>
      </c>
    </row>
    <row r="445" spans="14:24" ht="15.75" x14ac:dyDescent="0.25">
      <c r="N445" s="112">
        <v>50040</v>
      </c>
      <c r="O445" s="107" t="s">
        <v>75</v>
      </c>
      <c r="P445" s="107" t="s">
        <v>75</v>
      </c>
      <c r="Q445" s="107" t="s">
        <v>75</v>
      </c>
      <c r="R445" s="107" t="s">
        <v>75</v>
      </c>
      <c r="S445" s="108" t="s">
        <v>75</v>
      </c>
      <c r="T445" s="108" t="s">
        <v>75</v>
      </c>
      <c r="U445" s="109" t="s">
        <v>75</v>
      </c>
      <c r="V445" s="109" t="s">
        <v>75</v>
      </c>
      <c r="W445" s="111" t="s">
        <v>75</v>
      </c>
      <c r="X445" s="111" t="s">
        <v>75</v>
      </c>
    </row>
    <row r="446" spans="14:24" ht="15.75" x14ac:dyDescent="0.25">
      <c r="N446" s="112">
        <v>50071</v>
      </c>
      <c r="O446" s="107" t="s">
        <v>75</v>
      </c>
      <c r="P446" s="107" t="s">
        <v>75</v>
      </c>
      <c r="Q446" s="107" t="s">
        <v>75</v>
      </c>
      <c r="R446" s="107" t="s">
        <v>75</v>
      </c>
      <c r="S446" s="108" t="s">
        <v>75</v>
      </c>
      <c r="T446" s="108" t="s">
        <v>75</v>
      </c>
      <c r="U446" s="109" t="s">
        <v>75</v>
      </c>
      <c r="V446" s="109" t="s">
        <v>75</v>
      </c>
      <c r="W446" s="111" t="s">
        <v>75</v>
      </c>
      <c r="X446" s="111" t="s">
        <v>75</v>
      </c>
    </row>
    <row r="447" spans="14:24" ht="15.75" x14ac:dyDescent="0.25">
      <c r="N447" s="112">
        <v>50099</v>
      </c>
      <c r="O447" s="107" t="s">
        <v>75</v>
      </c>
      <c r="P447" s="107" t="s">
        <v>75</v>
      </c>
      <c r="Q447" s="107" t="s">
        <v>75</v>
      </c>
      <c r="R447" s="107" t="s">
        <v>75</v>
      </c>
      <c r="S447" s="108" t="s">
        <v>75</v>
      </c>
      <c r="T447" s="108" t="s">
        <v>75</v>
      </c>
      <c r="U447" s="109" t="s">
        <v>75</v>
      </c>
      <c r="V447" s="109" t="s">
        <v>75</v>
      </c>
      <c r="W447" s="111" t="s">
        <v>75</v>
      </c>
      <c r="X447" s="111" t="s">
        <v>75</v>
      </c>
    </row>
    <row r="448" spans="14:24" ht="15.75" x14ac:dyDescent="0.25">
      <c r="N448" s="112">
        <v>50130</v>
      </c>
      <c r="O448" s="107" t="s">
        <v>75</v>
      </c>
      <c r="P448" s="107" t="s">
        <v>75</v>
      </c>
      <c r="Q448" s="107" t="s">
        <v>75</v>
      </c>
      <c r="R448" s="107" t="s">
        <v>75</v>
      </c>
      <c r="S448" s="108" t="s">
        <v>75</v>
      </c>
      <c r="T448" s="108" t="s">
        <v>75</v>
      </c>
      <c r="U448" s="109" t="s">
        <v>75</v>
      </c>
      <c r="V448" s="109" t="s">
        <v>75</v>
      </c>
      <c r="W448" s="111" t="s">
        <v>75</v>
      </c>
      <c r="X448" s="111" t="s">
        <v>75</v>
      </c>
    </row>
    <row r="449" spans="14:24" ht="15.75" x14ac:dyDescent="0.25">
      <c r="N449" s="112">
        <v>50160</v>
      </c>
      <c r="O449" s="107" t="s">
        <v>75</v>
      </c>
      <c r="P449" s="107" t="s">
        <v>75</v>
      </c>
      <c r="Q449" s="107" t="s">
        <v>75</v>
      </c>
      <c r="R449" s="107" t="s">
        <v>75</v>
      </c>
      <c r="S449" s="108" t="s">
        <v>75</v>
      </c>
      <c r="T449" s="108" t="s">
        <v>75</v>
      </c>
      <c r="U449" s="109" t="s">
        <v>75</v>
      </c>
      <c r="V449" s="109" t="s">
        <v>75</v>
      </c>
      <c r="W449" s="111" t="s">
        <v>75</v>
      </c>
      <c r="X449" s="111" t="s">
        <v>75</v>
      </c>
    </row>
    <row r="450" spans="14:24" ht="15.75" x14ac:dyDescent="0.25">
      <c r="N450" s="112">
        <v>50191</v>
      </c>
      <c r="O450" s="107" t="s">
        <v>75</v>
      </c>
      <c r="P450" s="107" t="s">
        <v>75</v>
      </c>
      <c r="Q450" s="107" t="s">
        <v>75</v>
      </c>
      <c r="R450" s="107" t="s">
        <v>75</v>
      </c>
      <c r="S450" s="108" t="s">
        <v>75</v>
      </c>
      <c r="T450" s="108" t="s">
        <v>75</v>
      </c>
      <c r="U450" s="109" t="s">
        <v>75</v>
      </c>
      <c r="V450" s="109" t="s">
        <v>75</v>
      </c>
      <c r="W450" s="111" t="s">
        <v>75</v>
      </c>
      <c r="X450" s="111" t="s">
        <v>75</v>
      </c>
    </row>
    <row r="451" spans="14:24" ht="15.75" x14ac:dyDescent="0.25">
      <c r="N451" s="112">
        <v>50221</v>
      </c>
      <c r="O451" s="107" t="s">
        <v>75</v>
      </c>
      <c r="P451" s="107" t="s">
        <v>75</v>
      </c>
      <c r="Q451" s="107" t="s">
        <v>75</v>
      </c>
      <c r="R451" s="107" t="s">
        <v>75</v>
      </c>
      <c r="S451" s="108" t="s">
        <v>75</v>
      </c>
      <c r="T451" s="108" t="s">
        <v>75</v>
      </c>
      <c r="U451" s="109" t="s">
        <v>75</v>
      </c>
      <c r="V451" s="109" t="s">
        <v>75</v>
      </c>
      <c r="W451" s="111" t="s">
        <v>75</v>
      </c>
      <c r="X451" s="111" t="s">
        <v>75</v>
      </c>
    </row>
    <row r="452" spans="14:24" ht="15.75" x14ac:dyDescent="0.25">
      <c r="N452" s="112">
        <v>50252</v>
      </c>
      <c r="O452" s="107" t="s">
        <v>75</v>
      </c>
      <c r="P452" s="107" t="s">
        <v>75</v>
      </c>
      <c r="Q452" s="107" t="s">
        <v>75</v>
      </c>
      <c r="R452" s="107" t="s">
        <v>75</v>
      </c>
      <c r="S452" s="108" t="s">
        <v>75</v>
      </c>
      <c r="T452" s="108" t="s">
        <v>75</v>
      </c>
      <c r="U452" s="109" t="s">
        <v>75</v>
      </c>
      <c r="V452" s="109" t="s">
        <v>75</v>
      </c>
      <c r="W452" s="111" t="s">
        <v>75</v>
      </c>
      <c r="X452" s="111" t="s">
        <v>75</v>
      </c>
    </row>
    <row r="453" spans="14:24" ht="15.75" x14ac:dyDescent="0.25">
      <c r="N453" s="112">
        <v>50283</v>
      </c>
      <c r="O453" s="107" t="s">
        <v>75</v>
      </c>
      <c r="P453" s="107" t="s">
        <v>75</v>
      </c>
      <c r="Q453" s="107" t="s">
        <v>75</v>
      </c>
      <c r="R453" s="107" t="s">
        <v>75</v>
      </c>
      <c r="S453" s="108" t="s">
        <v>75</v>
      </c>
      <c r="T453" s="108" t="s">
        <v>75</v>
      </c>
      <c r="U453" s="109" t="s">
        <v>75</v>
      </c>
      <c r="V453" s="109" t="s">
        <v>75</v>
      </c>
      <c r="W453" s="111" t="s">
        <v>75</v>
      </c>
      <c r="X453" s="111" t="s">
        <v>75</v>
      </c>
    </row>
    <row r="454" spans="14:24" ht="15.75" x14ac:dyDescent="0.25">
      <c r="N454" s="112">
        <v>50313</v>
      </c>
      <c r="O454" s="107" t="s">
        <v>75</v>
      </c>
      <c r="P454" s="107" t="s">
        <v>75</v>
      </c>
      <c r="Q454" s="107" t="s">
        <v>75</v>
      </c>
      <c r="R454" s="107" t="s">
        <v>75</v>
      </c>
      <c r="S454" s="108" t="s">
        <v>75</v>
      </c>
      <c r="T454" s="108" t="s">
        <v>75</v>
      </c>
      <c r="U454" s="109" t="s">
        <v>75</v>
      </c>
      <c r="V454" s="109" t="s">
        <v>75</v>
      </c>
      <c r="W454" s="111" t="s">
        <v>75</v>
      </c>
      <c r="X454" s="111" t="s">
        <v>75</v>
      </c>
    </row>
    <row r="455" spans="14:24" ht="15.75" x14ac:dyDescent="0.25">
      <c r="N455" s="112">
        <v>50344</v>
      </c>
      <c r="O455" s="107" t="s">
        <v>75</v>
      </c>
      <c r="P455" s="107" t="s">
        <v>75</v>
      </c>
      <c r="Q455" s="107" t="s">
        <v>75</v>
      </c>
      <c r="R455" s="107" t="s">
        <v>75</v>
      </c>
      <c r="S455" s="108" t="s">
        <v>75</v>
      </c>
      <c r="T455" s="108" t="s">
        <v>75</v>
      </c>
      <c r="U455" s="109" t="s">
        <v>75</v>
      </c>
      <c r="V455" s="109" t="s">
        <v>75</v>
      </c>
      <c r="W455" s="111" t="s">
        <v>75</v>
      </c>
      <c r="X455" s="111" t="s">
        <v>75</v>
      </c>
    </row>
    <row r="456" spans="14:24" ht="15.75" x14ac:dyDescent="0.25">
      <c r="N456" s="112">
        <v>50374</v>
      </c>
      <c r="O456" s="107" t="s">
        <v>75</v>
      </c>
      <c r="P456" s="107" t="s">
        <v>75</v>
      </c>
      <c r="Q456" s="107" t="s">
        <v>75</v>
      </c>
      <c r="R456" s="107" t="s">
        <v>75</v>
      </c>
      <c r="S456" s="108" t="s">
        <v>75</v>
      </c>
      <c r="T456" s="108" t="s">
        <v>75</v>
      </c>
      <c r="U456" s="109" t="s">
        <v>75</v>
      </c>
      <c r="V456" s="109" t="s">
        <v>75</v>
      </c>
      <c r="W456" s="111" t="s">
        <v>75</v>
      </c>
      <c r="X456" s="111" t="s">
        <v>75</v>
      </c>
    </row>
    <row r="457" spans="14:24" ht="15.75" x14ac:dyDescent="0.25">
      <c r="N457" s="112">
        <v>50405</v>
      </c>
      <c r="O457" s="107" t="s">
        <v>75</v>
      </c>
      <c r="P457" s="107" t="s">
        <v>75</v>
      </c>
      <c r="Q457" s="107" t="s">
        <v>75</v>
      </c>
      <c r="R457" s="107" t="s">
        <v>75</v>
      </c>
      <c r="S457" s="108" t="s">
        <v>75</v>
      </c>
      <c r="T457" s="108" t="s">
        <v>75</v>
      </c>
      <c r="U457" s="109" t="s">
        <v>75</v>
      </c>
      <c r="V457" s="109" t="s">
        <v>75</v>
      </c>
      <c r="W457" s="111" t="s">
        <v>75</v>
      </c>
      <c r="X457" s="111" t="s">
        <v>75</v>
      </c>
    </row>
    <row r="458" spans="14:24" ht="15.75" x14ac:dyDescent="0.25">
      <c r="N458" s="112">
        <v>50436</v>
      </c>
      <c r="O458" s="107" t="s">
        <v>75</v>
      </c>
      <c r="P458" s="107" t="s">
        <v>75</v>
      </c>
      <c r="Q458" s="107" t="s">
        <v>75</v>
      </c>
      <c r="R458" s="107" t="s">
        <v>75</v>
      </c>
      <c r="S458" s="108" t="s">
        <v>75</v>
      </c>
      <c r="T458" s="108" t="s">
        <v>75</v>
      </c>
      <c r="U458" s="109" t="s">
        <v>75</v>
      </c>
      <c r="V458" s="109" t="s">
        <v>75</v>
      </c>
      <c r="W458" s="111" t="s">
        <v>75</v>
      </c>
      <c r="X458" s="111" t="s">
        <v>75</v>
      </c>
    </row>
    <row r="459" spans="14:24" ht="15.75" x14ac:dyDescent="0.25">
      <c r="N459" s="112">
        <v>50464</v>
      </c>
      <c r="O459" s="107" t="s">
        <v>75</v>
      </c>
      <c r="P459" s="107" t="s">
        <v>75</v>
      </c>
      <c r="Q459" s="107" t="s">
        <v>75</v>
      </c>
      <c r="R459" s="107" t="s">
        <v>75</v>
      </c>
      <c r="S459" s="108" t="s">
        <v>75</v>
      </c>
      <c r="T459" s="108" t="s">
        <v>75</v>
      </c>
      <c r="U459" s="109" t="s">
        <v>75</v>
      </c>
      <c r="V459" s="109" t="s">
        <v>75</v>
      </c>
      <c r="W459" s="111" t="s">
        <v>75</v>
      </c>
      <c r="X459" s="111" t="s">
        <v>75</v>
      </c>
    </row>
    <row r="460" spans="14:24" ht="15.75" x14ac:dyDescent="0.25">
      <c r="N460" s="112">
        <v>50495</v>
      </c>
      <c r="O460" s="107" t="s">
        <v>75</v>
      </c>
      <c r="P460" s="107" t="s">
        <v>75</v>
      </c>
      <c r="Q460" s="107" t="s">
        <v>75</v>
      </c>
      <c r="R460" s="107" t="s">
        <v>75</v>
      </c>
      <c r="S460" s="108" t="s">
        <v>75</v>
      </c>
      <c r="T460" s="108" t="s">
        <v>75</v>
      </c>
      <c r="U460" s="109" t="s">
        <v>75</v>
      </c>
      <c r="V460" s="109" t="s">
        <v>75</v>
      </c>
      <c r="W460" s="111" t="s">
        <v>75</v>
      </c>
      <c r="X460" s="111" t="s">
        <v>75</v>
      </c>
    </row>
    <row r="461" spans="14:24" ht="15.75" x14ac:dyDescent="0.25">
      <c r="N461" s="112">
        <v>50525</v>
      </c>
      <c r="O461" s="107" t="s">
        <v>75</v>
      </c>
      <c r="P461" s="107" t="s">
        <v>75</v>
      </c>
      <c r="Q461" s="107" t="s">
        <v>75</v>
      </c>
      <c r="R461" s="107" t="s">
        <v>75</v>
      </c>
      <c r="S461" s="108" t="s">
        <v>75</v>
      </c>
      <c r="T461" s="108" t="s">
        <v>75</v>
      </c>
      <c r="U461" s="109" t="s">
        <v>75</v>
      </c>
      <c r="V461" s="109" t="s">
        <v>75</v>
      </c>
      <c r="W461" s="111" t="s">
        <v>75</v>
      </c>
      <c r="X461" s="111" t="s">
        <v>75</v>
      </c>
    </row>
    <row r="462" spans="14:24" ht="15.75" x14ac:dyDescent="0.25">
      <c r="N462" s="112">
        <v>50556</v>
      </c>
      <c r="O462" s="107" t="s">
        <v>75</v>
      </c>
      <c r="P462" s="107" t="s">
        <v>75</v>
      </c>
      <c r="Q462" s="107" t="s">
        <v>75</v>
      </c>
      <c r="R462" s="107" t="s">
        <v>75</v>
      </c>
      <c r="S462" s="108" t="s">
        <v>75</v>
      </c>
      <c r="T462" s="108" t="s">
        <v>75</v>
      </c>
      <c r="U462" s="109" t="s">
        <v>75</v>
      </c>
      <c r="V462" s="109" t="s">
        <v>75</v>
      </c>
      <c r="W462" s="111" t="s">
        <v>75</v>
      </c>
      <c r="X462" s="111" t="s">
        <v>75</v>
      </c>
    </row>
    <row r="463" spans="14:24" ht="15.75" x14ac:dyDescent="0.25">
      <c r="N463" s="112">
        <v>50586</v>
      </c>
      <c r="O463" s="107" t="s">
        <v>75</v>
      </c>
      <c r="P463" s="107" t="s">
        <v>75</v>
      </c>
      <c r="Q463" s="107" t="s">
        <v>75</v>
      </c>
      <c r="R463" s="107" t="s">
        <v>75</v>
      </c>
      <c r="S463" s="108" t="s">
        <v>75</v>
      </c>
      <c r="T463" s="108" t="s">
        <v>75</v>
      </c>
      <c r="U463" s="109" t="s">
        <v>75</v>
      </c>
      <c r="V463" s="109" t="s">
        <v>75</v>
      </c>
      <c r="W463" s="111" t="s">
        <v>75</v>
      </c>
      <c r="X463" s="111" t="s">
        <v>75</v>
      </c>
    </row>
    <row r="464" spans="14:24" ht="15.75" x14ac:dyDescent="0.25">
      <c r="N464" s="112">
        <v>50617</v>
      </c>
      <c r="O464" s="107" t="s">
        <v>75</v>
      </c>
      <c r="P464" s="107" t="s">
        <v>75</v>
      </c>
      <c r="Q464" s="107" t="s">
        <v>75</v>
      </c>
      <c r="R464" s="107" t="s">
        <v>75</v>
      </c>
      <c r="S464" s="108" t="s">
        <v>75</v>
      </c>
      <c r="T464" s="108" t="s">
        <v>75</v>
      </c>
      <c r="U464" s="109" t="s">
        <v>75</v>
      </c>
      <c r="V464" s="109" t="s">
        <v>75</v>
      </c>
      <c r="W464" s="111" t="s">
        <v>75</v>
      </c>
      <c r="X464" s="111" t="s">
        <v>75</v>
      </c>
    </row>
    <row r="465" spans="14:24" ht="15.75" x14ac:dyDescent="0.25">
      <c r="N465" s="112">
        <v>50648</v>
      </c>
      <c r="O465" s="107" t="s">
        <v>75</v>
      </c>
      <c r="P465" s="107" t="s">
        <v>75</v>
      </c>
      <c r="Q465" s="107" t="s">
        <v>75</v>
      </c>
      <c r="R465" s="107" t="s">
        <v>75</v>
      </c>
      <c r="S465" s="108" t="s">
        <v>75</v>
      </c>
      <c r="T465" s="108" t="s">
        <v>75</v>
      </c>
      <c r="U465" s="109" t="s">
        <v>75</v>
      </c>
      <c r="V465" s="109" t="s">
        <v>75</v>
      </c>
      <c r="W465" s="111" t="s">
        <v>75</v>
      </c>
      <c r="X465" s="111" t="s">
        <v>75</v>
      </c>
    </row>
    <row r="466" spans="14:24" ht="15.75" x14ac:dyDescent="0.25">
      <c r="N466" s="112">
        <v>50678</v>
      </c>
      <c r="O466" s="107" t="s">
        <v>75</v>
      </c>
      <c r="P466" s="107" t="s">
        <v>75</v>
      </c>
      <c r="Q466" s="107" t="s">
        <v>75</v>
      </c>
      <c r="R466" s="107" t="s">
        <v>75</v>
      </c>
      <c r="S466" s="108" t="s">
        <v>75</v>
      </c>
      <c r="T466" s="108" t="s">
        <v>75</v>
      </c>
      <c r="U466" s="109" t="s">
        <v>75</v>
      </c>
      <c r="V466" s="109" t="s">
        <v>75</v>
      </c>
      <c r="W466" s="111" t="s">
        <v>75</v>
      </c>
      <c r="X466" s="111" t="s">
        <v>75</v>
      </c>
    </row>
    <row r="467" spans="14:24" ht="15.75" x14ac:dyDescent="0.25">
      <c r="N467" s="112">
        <v>50709</v>
      </c>
      <c r="O467" s="107" t="s">
        <v>75</v>
      </c>
      <c r="P467" s="107" t="s">
        <v>75</v>
      </c>
      <c r="Q467" s="107" t="s">
        <v>75</v>
      </c>
      <c r="R467" s="107" t="s">
        <v>75</v>
      </c>
      <c r="S467" s="108" t="s">
        <v>75</v>
      </c>
      <c r="T467" s="108" t="s">
        <v>75</v>
      </c>
      <c r="U467" s="109" t="s">
        <v>75</v>
      </c>
      <c r="V467" s="109" t="s">
        <v>75</v>
      </c>
      <c r="W467" s="111" t="s">
        <v>75</v>
      </c>
      <c r="X467" s="111" t="s">
        <v>75</v>
      </c>
    </row>
    <row r="468" spans="14:24" ht="15.75" x14ac:dyDescent="0.25">
      <c r="N468" s="112">
        <v>50739</v>
      </c>
      <c r="O468" s="107" t="s">
        <v>75</v>
      </c>
      <c r="P468" s="107" t="s">
        <v>75</v>
      </c>
      <c r="Q468" s="107" t="s">
        <v>75</v>
      </c>
      <c r="R468" s="107" t="s">
        <v>75</v>
      </c>
      <c r="S468" s="108" t="s">
        <v>75</v>
      </c>
      <c r="T468" s="108" t="s">
        <v>75</v>
      </c>
      <c r="U468" s="109" t="s">
        <v>75</v>
      </c>
      <c r="V468" s="109" t="s">
        <v>75</v>
      </c>
      <c r="W468" s="111" t="s">
        <v>75</v>
      </c>
      <c r="X468" s="111" t="s">
        <v>75</v>
      </c>
    </row>
    <row r="469" spans="14:24" ht="15.75" x14ac:dyDescent="0.25">
      <c r="N469" s="112">
        <v>50770</v>
      </c>
      <c r="O469" s="107" t="s">
        <v>75</v>
      </c>
      <c r="P469" s="107" t="s">
        <v>75</v>
      </c>
      <c r="Q469" s="107" t="s">
        <v>75</v>
      </c>
      <c r="R469" s="107" t="s">
        <v>75</v>
      </c>
      <c r="S469" s="108" t="s">
        <v>75</v>
      </c>
      <c r="T469" s="108" t="s">
        <v>75</v>
      </c>
      <c r="U469" s="109" t="s">
        <v>75</v>
      </c>
      <c r="V469" s="109" t="s">
        <v>75</v>
      </c>
      <c r="W469" s="111" t="s">
        <v>75</v>
      </c>
      <c r="X469" s="111" t="s">
        <v>75</v>
      </c>
    </row>
    <row r="470" spans="14:24" ht="15.75" x14ac:dyDescent="0.25">
      <c r="N470" s="112">
        <v>50801</v>
      </c>
      <c r="O470" s="107" t="s">
        <v>75</v>
      </c>
      <c r="P470" s="107" t="s">
        <v>75</v>
      </c>
      <c r="Q470" s="107" t="s">
        <v>75</v>
      </c>
      <c r="R470" s="107" t="s">
        <v>75</v>
      </c>
      <c r="S470" s="108" t="s">
        <v>75</v>
      </c>
      <c r="T470" s="108" t="s">
        <v>75</v>
      </c>
      <c r="U470" s="109" t="s">
        <v>75</v>
      </c>
      <c r="V470" s="109" t="s">
        <v>75</v>
      </c>
      <c r="W470" s="111" t="s">
        <v>75</v>
      </c>
      <c r="X470" s="111" t="s">
        <v>75</v>
      </c>
    </row>
    <row r="471" spans="14:24" ht="15.75" x14ac:dyDescent="0.25">
      <c r="N471" s="112">
        <v>50829</v>
      </c>
      <c r="O471" s="107" t="s">
        <v>75</v>
      </c>
      <c r="P471" s="107" t="s">
        <v>75</v>
      </c>
      <c r="Q471" s="107" t="s">
        <v>75</v>
      </c>
      <c r="R471" s="107" t="s">
        <v>75</v>
      </c>
      <c r="S471" s="108" t="s">
        <v>75</v>
      </c>
      <c r="T471" s="108" t="s">
        <v>75</v>
      </c>
      <c r="U471" s="109" t="s">
        <v>75</v>
      </c>
      <c r="V471" s="109" t="s">
        <v>75</v>
      </c>
      <c r="W471" s="111" t="s">
        <v>75</v>
      </c>
      <c r="X471" s="111" t="s">
        <v>75</v>
      </c>
    </row>
    <row r="472" spans="14:24" ht="15.75" x14ac:dyDescent="0.25">
      <c r="N472" s="112">
        <v>50860</v>
      </c>
      <c r="O472" s="107" t="s">
        <v>75</v>
      </c>
      <c r="P472" s="107" t="s">
        <v>75</v>
      </c>
      <c r="Q472" s="107" t="s">
        <v>75</v>
      </c>
      <c r="R472" s="107" t="s">
        <v>75</v>
      </c>
      <c r="S472" s="108" t="s">
        <v>75</v>
      </c>
      <c r="T472" s="108" t="s">
        <v>75</v>
      </c>
      <c r="U472" s="109" t="s">
        <v>75</v>
      </c>
      <c r="V472" s="109" t="s">
        <v>75</v>
      </c>
      <c r="W472" s="111" t="s">
        <v>75</v>
      </c>
      <c r="X472" s="111" t="s">
        <v>75</v>
      </c>
    </row>
    <row r="473" spans="14:24" ht="15.75" x14ac:dyDescent="0.25">
      <c r="N473" s="112">
        <v>50890</v>
      </c>
      <c r="O473" s="107" t="s">
        <v>75</v>
      </c>
      <c r="P473" s="107" t="s">
        <v>75</v>
      </c>
      <c r="Q473" s="107" t="s">
        <v>75</v>
      </c>
      <c r="R473" s="107" t="s">
        <v>75</v>
      </c>
      <c r="S473" s="108" t="s">
        <v>75</v>
      </c>
      <c r="T473" s="108" t="s">
        <v>75</v>
      </c>
      <c r="U473" s="109" t="s">
        <v>75</v>
      </c>
      <c r="V473" s="109" t="s">
        <v>75</v>
      </c>
      <c r="W473" s="111" t="s">
        <v>75</v>
      </c>
      <c r="X473" s="111" t="s">
        <v>75</v>
      </c>
    </row>
    <row r="474" spans="14:24" ht="15.75" x14ac:dyDescent="0.25">
      <c r="N474" s="112">
        <v>50921</v>
      </c>
      <c r="O474" s="107" t="s">
        <v>75</v>
      </c>
      <c r="P474" s="107" t="s">
        <v>75</v>
      </c>
      <c r="Q474" s="107" t="s">
        <v>75</v>
      </c>
      <c r="R474" s="107" t="s">
        <v>75</v>
      </c>
      <c r="S474" s="108" t="s">
        <v>75</v>
      </c>
      <c r="T474" s="108" t="s">
        <v>75</v>
      </c>
      <c r="U474" s="109" t="s">
        <v>75</v>
      </c>
      <c r="V474" s="109" t="s">
        <v>75</v>
      </c>
      <c r="W474" s="111" t="s">
        <v>75</v>
      </c>
      <c r="X474" s="111" t="s">
        <v>75</v>
      </c>
    </row>
    <row r="475" spans="14:24" ht="15.75" x14ac:dyDescent="0.25">
      <c r="N475" s="112">
        <v>50951</v>
      </c>
      <c r="O475" s="107" t="s">
        <v>75</v>
      </c>
      <c r="P475" s="107" t="s">
        <v>75</v>
      </c>
      <c r="Q475" s="107" t="s">
        <v>75</v>
      </c>
      <c r="R475" s="107" t="s">
        <v>75</v>
      </c>
      <c r="S475" s="108" t="s">
        <v>75</v>
      </c>
      <c r="T475" s="108" t="s">
        <v>75</v>
      </c>
      <c r="U475" s="109" t="s">
        <v>75</v>
      </c>
      <c r="V475" s="109" t="s">
        <v>75</v>
      </c>
      <c r="W475" s="111" t="s">
        <v>75</v>
      </c>
      <c r="X475" s="111" t="s">
        <v>75</v>
      </c>
    </row>
    <row r="476" spans="14:24" ht="15.75" x14ac:dyDescent="0.25">
      <c r="N476" s="112">
        <v>50982</v>
      </c>
      <c r="O476" s="107" t="s">
        <v>75</v>
      </c>
      <c r="P476" s="107" t="s">
        <v>75</v>
      </c>
      <c r="Q476" s="107" t="s">
        <v>75</v>
      </c>
      <c r="R476" s="107" t="s">
        <v>75</v>
      </c>
      <c r="S476" s="108" t="s">
        <v>75</v>
      </c>
      <c r="T476" s="108" t="s">
        <v>75</v>
      </c>
      <c r="U476" s="109" t="s">
        <v>75</v>
      </c>
      <c r="V476" s="109" t="s">
        <v>75</v>
      </c>
      <c r="W476" s="111" t="s">
        <v>75</v>
      </c>
      <c r="X476" s="111" t="s">
        <v>75</v>
      </c>
    </row>
    <row r="477" spans="14:24" ht="15.75" x14ac:dyDescent="0.25">
      <c r="N477" s="112">
        <v>51013</v>
      </c>
      <c r="O477" s="107" t="s">
        <v>75</v>
      </c>
      <c r="P477" s="107" t="s">
        <v>75</v>
      </c>
      <c r="Q477" s="107" t="s">
        <v>75</v>
      </c>
      <c r="R477" s="107" t="s">
        <v>75</v>
      </c>
      <c r="S477" s="108" t="s">
        <v>75</v>
      </c>
      <c r="T477" s="108" t="s">
        <v>75</v>
      </c>
      <c r="U477" s="109" t="s">
        <v>75</v>
      </c>
      <c r="V477" s="109" t="s">
        <v>75</v>
      </c>
      <c r="W477" s="111" t="s">
        <v>75</v>
      </c>
      <c r="X477" s="111" t="s">
        <v>75</v>
      </c>
    </row>
    <row r="478" spans="14:24" ht="15.75" x14ac:dyDescent="0.25">
      <c r="N478" s="112">
        <v>51043</v>
      </c>
      <c r="O478" s="107" t="s">
        <v>75</v>
      </c>
      <c r="P478" s="107" t="s">
        <v>75</v>
      </c>
      <c r="Q478" s="107" t="s">
        <v>75</v>
      </c>
      <c r="R478" s="107" t="s">
        <v>75</v>
      </c>
      <c r="S478" s="108" t="s">
        <v>75</v>
      </c>
      <c r="T478" s="108" t="s">
        <v>75</v>
      </c>
      <c r="U478" s="109" t="s">
        <v>75</v>
      </c>
      <c r="V478" s="109" t="s">
        <v>75</v>
      </c>
      <c r="W478" s="111" t="s">
        <v>75</v>
      </c>
      <c r="X478" s="111" t="s">
        <v>75</v>
      </c>
    </row>
    <row r="479" spans="14:24" ht="15.75" x14ac:dyDescent="0.25">
      <c r="N479" s="112">
        <v>51074</v>
      </c>
      <c r="O479" s="107" t="s">
        <v>75</v>
      </c>
      <c r="P479" s="107" t="s">
        <v>75</v>
      </c>
      <c r="Q479" s="107" t="s">
        <v>75</v>
      </c>
      <c r="R479" s="107" t="s">
        <v>75</v>
      </c>
      <c r="S479" s="108" t="s">
        <v>75</v>
      </c>
      <c r="T479" s="108" t="s">
        <v>75</v>
      </c>
      <c r="U479" s="109" t="s">
        <v>75</v>
      </c>
      <c r="V479" s="109" t="s">
        <v>75</v>
      </c>
      <c r="W479" s="111" t="s">
        <v>75</v>
      </c>
      <c r="X479" s="111" t="s">
        <v>75</v>
      </c>
    </row>
    <row r="480" spans="14:24" ht="15.75" x14ac:dyDescent="0.25">
      <c r="N480" s="112">
        <v>51104</v>
      </c>
      <c r="O480" s="107" t="s">
        <v>75</v>
      </c>
      <c r="P480" s="107" t="s">
        <v>75</v>
      </c>
      <c r="Q480" s="107" t="s">
        <v>75</v>
      </c>
      <c r="R480" s="107" t="s">
        <v>75</v>
      </c>
      <c r="S480" s="108" t="s">
        <v>75</v>
      </c>
      <c r="T480" s="108" t="s">
        <v>75</v>
      </c>
      <c r="U480" s="109" t="s">
        <v>75</v>
      </c>
      <c r="V480" s="109" t="s">
        <v>75</v>
      </c>
      <c r="W480" s="111" t="s">
        <v>75</v>
      </c>
      <c r="X480" s="111" t="s">
        <v>75</v>
      </c>
    </row>
    <row r="481" spans="14:24" ht="15.75" x14ac:dyDescent="0.25">
      <c r="N481" s="112">
        <v>51135</v>
      </c>
      <c r="O481" s="107" t="s">
        <v>75</v>
      </c>
      <c r="P481" s="107" t="s">
        <v>75</v>
      </c>
      <c r="Q481" s="107" t="s">
        <v>75</v>
      </c>
      <c r="R481" s="107" t="s">
        <v>75</v>
      </c>
      <c r="S481" s="108" t="s">
        <v>75</v>
      </c>
      <c r="T481" s="108" t="s">
        <v>75</v>
      </c>
      <c r="U481" s="109" t="s">
        <v>75</v>
      </c>
      <c r="V481" s="109" t="s">
        <v>75</v>
      </c>
      <c r="W481" s="111" t="s">
        <v>75</v>
      </c>
      <c r="X481" s="111" t="s">
        <v>75</v>
      </c>
    </row>
    <row r="482" spans="14:24" ht="15.75" x14ac:dyDescent="0.25">
      <c r="N482" s="112">
        <v>51166</v>
      </c>
      <c r="O482" s="107" t="s">
        <v>75</v>
      </c>
      <c r="P482" s="107" t="s">
        <v>75</v>
      </c>
      <c r="Q482" s="107" t="s">
        <v>75</v>
      </c>
      <c r="R482" s="107" t="s">
        <v>75</v>
      </c>
      <c r="S482" s="108" t="s">
        <v>75</v>
      </c>
      <c r="T482" s="108" t="s">
        <v>75</v>
      </c>
      <c r="U482" s="109" t="s">
        <v>75</v>
      </c>
      <c r="V482" s="109" t="s">
        <v>75</v>
      </c>
      <c r="W482" s="111" t="s">
        <v>75</v>
      </c>
      <c r="X482" s="111" t="s">
        <v>75</v>
      </c>
    </row>
    <row r="483" spans="14:24" ht="15.75" x14ac:dyDescent="0.25">
      <c r="N483" s="112">
        <v>51195</v>
      </c>
      <c r="O483" s="107" t="s">
        <v>75</v>
      </c>
      <c r="P483" s="107" t="s">
        <v>75</v>
      </c>
      <c r="Q483" s="107" t="s">
        <v>75</v>
      </c>
      <c r="R483" s="107" t="s">
        <v>75</v>
      </c>
      <c r="S483" s="108" t="s">
        <v>75</v>
      </c>
      <c r="T483" s="108" t="s">
        <v>75</v>
      </c>
      <c r="U483" s="109" t="s">
        <v>75</v>
      </c>
      <c r="V483" s="109" t="s">
        <v>75</v>
      </c>
      <c r="W483" s="111" t="s">
        <v>75</v>
      </c>
      <c r="X483" s="111" t="s">
        <v>75</v>
      </c>
    </row>
    <row r="484" spans="14:24" ht="15.75" x14ac:dyDescent="0.25">
      <c r="N484" s="112">
        <v>51226</v>
      </c>
      <c r="O484" s="107" t="s">
        <v>75</v>
      </c>
      <c r="P484" s="107" t="s">
        <v>75</v>
      </c>
      <c r="Q484" s="107" t="s">
        <v>75</v>
      </c>
      <c r="R484" s="107" t="s">
        <v>75</v>
      </c>
      <c r="S484" s="108" t="s">
        <v>75</v>
      </c>
      <c r="T484" s="108" t="s">
        <v>75</v>
      </c>
      <c r="U484" s="109" t="s">
        <v>75</v>
      </c>
      <c r="V484" s="109" t="s">
        <v>75</v>
      </c>
      <c r="W484" s="111" t="s">
        <v>75</v>
      </c>
      <c r="X484" s="111" t="s">
        <v>75</v>
      </c>
    </row>
    <row r="485" spans="14:24" ht="15.75" x14ac:dyDescent="0.25">
      <c r="N485" s="112">
        <v>51256</v>
      </c>
      <c r="O485" s="107" t="s">
        <v>75</v>
      </c>
      <c r="P485" s="107" t="s">
        <v>75</v>
      </c>
      <c r="Q485" s="107" t="s">
        <v>75</v>
      </c>
      <c r="R485" s="107" t="s">
        <v>75</v>
      </c>
      <c r="S485" s="108" t="s">
        <v>75</v>
      </c>
      <c r="T485" s="108" t="s">
        <v>75</v>
      </c>
      <c r="U485" s="109" t="s">
        <v>75</v>
      </c>
      <c r="V485" s="109" t="s">
        <v>75</v>
      </c>
      <c r="W485" s="111" t="s">
        <v>75</v>
      </c>
      <c r="X485" s="111" t="s">
        <v>75</v>
      </c>
    </row>
    <row r="486" spans="14:24" ht="15.75" x14ac:dyDescent="0.25">
      <c r="N486" s="112">
        <v>51287</v>
      </c>
      <c r="O486" s="107" t="s">
        <v>75</v>
      </c>
      <c r="P486" s="107" t="s">
        <v>75</v>
      </c>
      <c r="Q486" s="107" t="s">
        <v>75</v>
      </c>
      <c r="R486" s="107" t="s">
        <v>75</v>
      </c>
      <c r="S486" s="108" t="s">
        <v>75</v>
      </c>
      <c r="T486" s="108" t="s">
        <v>75</v>
      </c>
      <c r="U486" s="109" t="s">
        <v>75</v>
      </c>
      <c r="V486" s="109" t="s">
        <v>75</v>
      </c>
      <c r="W486" s="111" t="s">
        <v>75</v>
      </c>
      <c r="X486" s="111" t="s">
        <v>75</v>
      </c>
    </row>
    <row r="487" spans="14:24" ht="15.75" x14ac:dyDescent="0.25">
      <c r="N487" s="112">
        <v>51317</v>
      </c>
      <c r="O487" s="107" t="s">
        <v>75</v>
      </c>
      <c r="P487" s="107" t="s">
        <v>75</v>
      </c>
      <c r="Q487" s="107" t="s">
        <v>75</v>
      </c>
      <c r="R487" s="107" t="s">
        <v>75</v>
      </c>
      <c r="S487" s="108" t="s">
        <v>75</v>
      </c>
      <c r="T487" s="108" t="s">
        <v>75</v>
      </c>
      <c r="U487" s="109" t="s">
        <v>75</v>
      </c>
      <c r="V487" s="109" t="s">
        <v>75</v>
      </c>
      <c r="W487" s="111" t="s">
        <v>75</v>
      </c>
      <c r="X487" s="111" t="s">
        <v>75</v>
      </c>
    </row>
    <row r="488" spans="14:24" ht="15.75" x14ac:dyDescent="0.25">
      <c r="N488" s="112">
        <v>51348</v>
      </c>
      <c r="O488" s="107" t="s">
        <v>75</v>
      </c>
      <c r="P488" s="107" t="s">
        <v>75</v>
      </c>
      <c r="Q488" s="107" t="s">
        <v>75</v>
      </c>
      <c r="R488" s="107" t="s">
        <v>75</v>
      </c>
      <c r="S488" s="108" t="s">
        <v>75</v>
      </c>
      <c r="T488" s="108" t="s">
        <v>75</v>
      </c>
      <c r="U488" s="109" t="s">
        <v>75</v>
      </c>
      <c r="V488" s="109" t="s">
        <v>75</v>
      </c>
      <c r="W488" s="111" t="s">
        <v>75</v>
      </c>
      <c r="X488" s="111" t="s">
        <v>75</v>
      </c>
    </row>
    <row r="489" spans="14:24" ht="15.75" x14ac:dyDescent="0.25">
      <c r="N489" s="112">
        <v>51379</v>
      </c>
      <c r="O489" s="107" t="s">
        <v>75</v>
      </c>
      <c r="P489" s="107" t="s">
        <v>75</v>
      </c>
      <c r="Q489" s="107" t="s">
        <v>75</v>
      </c>
      <c r="R489" s="107" t="s">
        <v>75</v>
      </c>
      <c r="S489" s="108" t="s">
        <v>75</v>
      </c>
      <c r="T489" s="108" t="s">
        <v>75</v>
      </c>
      <c r="U489" s="109" t="s">
        <v>75</v>
      </c>
      <c r="V489" s="109" t="s">
        <v>75</v>
      </c>
      <c r="W489" s="111" t="s">
        <v>75</v>
      </c>
      <c r="X489" s="111" t="s">
        <v>75</v>
      </c>
    </row>
    <row r="490" spans="14:24" ht="15.75" x14ac:dyDescent="0.25">
      <c r="N490" s="112">
        <v>51409</v>
      </c>
      <c r="O490" s="107" t="s">
        <v>75</v>
      </c>
      <c r="P490" s="107" t="s">
        <v>75</v>
      </c>
      <c r="Q490" s="107" t="s">
        <v>75</v>
      </c>
      <c r="R490" s="107" t="s">
        <v>75</v>
      </c>
      <c r="S490" s="108" t="s">
        <v>75</v>
      </c>
      <c r="T490" s="108" t="s">
        <v>75</v>
      </c>
      <c r="U490" s="109" t="s">
        <v>75</v>
      </c>
      <c r="V490" s="109" t="s">
        <v>75</v>
      </c>
      <c r="W490" s="111" t="s">
        <v>75</v>
      </c>
      <c r="X490" s="111" t="s">
        <v>75</v>
      </c>
    </row>
    <row r="491" spans="14:24" ht="15.75" x14ac:dyDescent="0.25">
      <c r="N491" s="112">
        <v>51440</v>
      </c>
      <c r="O491" s="107" t="s">
        <v>75</v>
      </c>
      <c r="P491" s="107" t="s">
        <v>75</v>
      </c>
      <c r="Q491" s="107" t="s">
        <v>75</v>
      </c>
      <c r="R491" s="107" t="s">
        <v>75</v>
      </c>
      <c r="S491" s="108" t="s">
        <v>75</v>
      </c>
      <c r="T491" s="108" t="s">
        <v>75</v>
      </c>
      <c r="U491" s="109" t="s">
        <v>75</v>
      </c>
      <c r="V491" s="109" t="s">
        <v>75</v>
      </c>
      <c r="W491" s="111" t="s">
        <v>75</v>
      </c>
      <c r="X491" s="111" t="s">
        <v>75</v>
      </c>
    </row>
    <row r="492" spans="14:24" ht="15.75" x14ac:dyDescent="0.25">
      <c r="N492" s="112">
        <v>51470</v>
      </c>
      <c r="O492" s="107" t="s">
        <v>75</v>
      </c>
      <c r="P492" s="107" t="s">
        <v>75</v>
      </c>
      <c r="Q492" s="107" t="s">
        <v>75</v>
      </c>
      <c r="R492" s="107" t="s">
        <v>75</v>
      </c>
      <c r="S492" s="108" t="s">
        <v>75</v>
      </c>
      <c r="T492" s="108" t="s">
        <v>75</v>
      </c>
      <c r="U492" s="109" t="s">
        <v>75</v>
      </c>
      <c r="V492" s="109" t="s">
        <v>75</v>
      </c>
      <c r="W492" s="111" t="s">
        <v>75</v>
      </c>
      <c r="X492" s="111" t="s">
        <v>75</v>
      </c>
    </row>
    <row r="493" spans="14:24" ht="15.75" x14ac:dyDescent="0.25">
      <c r="N493" s="112">
        <v>51501</v>
      </c>
      <c r="O493" s="107" t="s">
        <v>75</v>
      </c>
      <c r="P493" s="107" t="s">
        <v>75</v>
      </c>
      <c r="Q493" s="107" t="s">
        <v>75</v>
      </c>
      <c r="R493" s="107" t="s">
        <v>75</v>
      </c>
      <c r="S493" s="108" t="s">
        <v>75</v>
      </c>
      <c r="T493" s="108" t="s">
        <v>75</v>
      </c>
      <c r="U493" s="109" t="s">
        <v>75</v>
      </c>
      <c r="V493" s="109" t="s">
        <v>75</v>
      </c>
      <c r="W493" s="111" t="s">
        <v>75</v>
      </c>
      <c r="X493" s="111" t="s">
        <v>75</v>
      </c>
    </row>
    <row r="494" spans="14:24" ht="15.75" x14ac:dyDescent="0.25">
      <c r="N494" s="112">
        <v>51532</v>
      </c>
      <c r="O494" s="107" t="s">
        <v>75</v>
      </c>
      <c r="P494" s="107" t="s">
        <v>75</v>
      </c>
      <c r="Q494" s="107" t="s">
        <v>75</v>
      </c>
      <c r="R494" s="107" t="s">
        <v>75</v>
      </c>
      <c r="S494" s="108" t="s">
        <v>75</v>
      </c>
      <c r="T494" s="108" t="s">
        <v>75</v>
      </c>
      <c r="U494" s="109" t="s">
        <v>75</v>
      </c>
      <c r="V494" s="109" t="s">
        <v>75</v>
      </c>
      <c r="W494" s="111" t="s">
        <v>75</v>
      </c>
      <c r="X494" s="111" t="s">
        <v>75</v>
      </c>
    </row>
    <row r="495" spans="14:24" ht="15.75" x14ac:dyDescent="0.25">
      <c r="N495" s="112">
        <v>51560</v>
      </c>
      <c r="O495" s="107" t="s">
        <v>75</v>
      </c>
      <c r="P495" s="107" t="s">
        <v>75</v>
      </c>
      <c r="Q495" s="107" t="s">
        <v>75</v>
      </c>
      <c r="R495" s="107" t="s">
        <v>75</v>
      </c>
      <c r="S495" s="108" t="s">
        <v>75</v>
      </c>
      <c r="T495" s="108" t="s">
        <v>75</v>
      </c>
      <c r="U495" s="109" t="s">
        <v>75</v>
      </c>
      <c r="V495" s="109" t="s">
        <v>75</v>
      </c>
      <c r="W495" s="111" t="s">
        <v>75</v>
      </c>
      <c r="X495" s="111" t="s">
        <v>75</v>
      </c>
    </row>
    <row r="496" spans="14:24" ht="15.75" x14ac:dyDescent="0.25">
      <c r="N496" s="112">
        <v>51591</v>
      </c>
      <c r="O496" s="107" t="s">
        <v>75</v>
      </c>
      <c r="P496" s="107" t="s">
        <v>75</v>
      </c>
      <c r="Q496" s="107" t="s">
        <v>75</v>
      </c>
      <c r="R496" s="107" t="s">
        <v>75</v>
      </c>
      <c r="S496" s="108" t="s">
        <v>75</v>
      </c>
      <c r="T496" s="108" t="s">
        <v>75</v>
      </c>
      <c r="U496" s="109" t="s">
        <v>75</v>
      </c>
      <c r="V496" s="109" t="s">
        <v>75</v>
      </c>
      <c r="W496" s="111" t="s">
        <v>75</v>
      </c>
      <c r="X496" s="111" t="s">
        <v>75</v>
      </c>
    </row>
    <row r="497" spans="14:24" ht="15.75" x14ac:dyDescent="0.25">
      <c r="N497" s="112">
        <v>51621</v>
      </c>
      <c r="O497" s="107" t="s">
        <v>75</v>
      </c>
      <c r="P497" s="107" t="s">
        <v>75</v>
      </c>
      <c r="Q497" s="107" t="s">
        <v>75</v>
      </c>
      <c r="R497" s="107" t="s">
        <v>75</v>
      </c>
      <c r="S497" s="108" t="s">
        <v>75</v>
      </c>
      <c r="T497" s="108" t="s">
        <v>75</v>
      </c>
      <c r="U497" s="109" t="s">
        <v>75</v>
      </c>
      <c r="V497" s="109" t="s">
        <v>75</v>
      </c>
      <c r="W497" s="111" t="s">
        <v>75</v>
      </c>
      <c r="X497" s="111" t="s">
        <v>75</v>
      </c>
    </row>
    <row r="498" spans="14:24" ht="15.75" x14ac:dyDescent="0.25">
      <c r="N498" s="112">
        <v>51652</v>
      </c>
      <c r="O498" s="107" t="s">
        <v>75</v>
      </c>
      <c r="P498" s="107" t="s">
        <v>75</v>
      </c>
      <c r="Q498" s="107" t="s">
        <v>75</v>
      </c>
      <c r="R498" s="107" t="s">
        <v>75</v>
      </c>
      <c r="S498" s="108" t="s">
        <v>75</v>
      </c>
      <c r="T498" s="108" t="s">
        <v>75</v>
      </c>
      <c r="U498" s="109" t="s">
        <v>75</v>
      </c>
      <c r="V498" s="109" t="s">
        <v>75</v>
      </c>
      <c r="W498" s="111" t="s">
        <v>75</v>
      </c>
      <c r="X498" s="111" t="s">
        <v>75</v>
      </c>
    </row>
    <row r="499" spans="14:24" ht="15.75" x14ac:dyDescent="0.25">
      <c r="N499" s="112">
        <v>51682</v>
      </c>
      <c r="O499" s="107" t="s">
        <v>75</v>
      </c>
      <c r="P499" s="107" t="s">
        <v>75</v>
      </c>
      <c r="Q499" s="107" t="s">
        <v>75</v>
      </c>
      <c r="R499" s="107" t="s">
        <v>75</v>
      </c>
      <c r="S499" s="108" t="s">
        <v>75</v>
      </c>
      <c r="T499" s="108" t="s">
        <v>75</v>
      </c>
      <c r="U499" s="109" t="s">
        <v>75</v>
      </c>
      <c r="V499" s="109" t="s">
        <v>75</v>
      </c>
      <c r="W499" s="111" t="s">
        <v>75</v>
      </c>
      <c r="X499" s="111" t="s">
        <v>75</v>
      </c>
    </row>
    <row r="500" spans="14:24" ht="15.75" x14ac:dyDescent="0.25">
      <c r="N500" s="112">
        <v>51713</v>
      </c>
      <c r="O500" s="107" t="s">
        <v>75</v>
      </c>
      <c r="P500" s="107" t="s">
        <v>75</v>
      </c>
      <c r="Q500" s="107" t="s">
        <v>75</v>
      </c>
      <c r="R500" s="107" t="s">
        <v>75</v>
      </c>
      <c r="S500" s="108" t="s">
        <v>75</v>
      </c>
      <c r="T500" s="108" t="s">
        <v>75</v>
      </c>
      <c r="U500" s="109" t="s">
        <v>75</v>
      </c>
      <c r="V500" s="109" t="s">
        <v>75</v>
      </c>
      <c r="W500" s="111" t="s">
        <v>75</v>
      </c>
      <c r="X500" s="111" t="s">
        <v>75</v>
      </c>
    </row>
    <row r="501" spans="14:24" ht="15.75" x14ac:dyDescent="0.25">
      <c r="N501" s="112">
        <v>51744</v>
      </c>
      <c r="O501" s="107" t="s">
        <v>75</v>
      </c>
      <c r="P501" s="107" t="s">
        <v>75</v>
      </c>
      <c r="Q501" s="107" t="s">
        <v>75</v>
      </c>
      <c r="R501" s="107" t="s">
        <v>75</v>
      </c>
      <c r="S501" s="108" t="s">
        <v>75</v>
      </c>
      <c r="T501" s="108" t="s">
        <v>75</v>
      </c>
      <c r="U501" s="109" t="s">
        <v>75</v>
      </c>
      <c r="V501" s="109" t="s">
        <v>75</v>
      </c>
      <c r="W501" s="111" t="s">
        <v>75</v>
      </c>
      <c r="X501" s="111" t="s">
        <v>75</v>
      </c>
    </row>
    <row r="502" spans="14:24" ht="15.75" x14ac:dyDescent="0.25">
      <c r="N502" s="112">
        <v>51774</v>
      </c>
      <c r="O502" s="107" t="s">
        <v>75</v>
      </c>
      <c r="P502" s="107" t="s">
        <v>75</v>
      </c>
      <c r="Q502" s="107" t="s">
        <v>75</v>
      </c>
      <c r="R502" s="107" t="s">
        <v>75</v>
      </c>
      <c r="S502" s="108" t="s">
        <v>75</v>
      </c>
      <c r="T502" s="108" t="s">
        <v>75</v>
      </c>
      <c r="U502" s="109" t="s">
        <v>75</v>
      </c>
      <c r="V502" s="109" t="s">
        <v>75</v>
      </c>
      <c r="W502" s="111" t="s">
        <v>75</v>
      </c>
      <c r="X502" s="111" t="s">
        <v>75</v>
      </c>
    </row>
    <row r="503" spans="14:24" ht="15.75" x14ac:dyDescent="0.25">
      <c r="N503" s="112">
        <v>51805</v>
      </c>
      <c r="O503" s="107" t="s">
        <v>75</v>
      </c>
      <c r="P503" s="107" t="s">
        <v>75</v>
      </c>
      <c r="Q503" s="107" t="s">
        <v>75</v>
      </c>
      <c r="R503" s="107" t="s">
        <v>75</v>
      </c>
      <c r="S503" s="108" t="s">
        <v>75</v>
      </c>
      <c r="T503" s="108" t="s">
        <v>75</v>
      </c>
      <c r="U503" s="109" t="s">
        <v>75</v>
      </c>
      <c r="V503" s="109" t="s">
        <v>75</v>
      </c>
      <c r="W503" s="111" t="s">
        <v>75</v>
      </c>
      <c r="X503" s="111" t="s">
        <v>75</v>
      </c>
    </row>
    <row r="504" spans="14:24" ht="15.75" x14ac:dyDescent="0.25">
      <c r="N504" s="112">
        <v>51835</v>
      </c>
      <c r="O504" s="107" t="s">
        <v>75</v>
      </c>
      <c r="P504" s="107" t="s">
        <v>75</v>
      </c>
      <c r="Q504" s="107" t="s">
        <v>75</v>
      </c>
      <c r="R504" s="107" t="s">
        <v>75</v>
      </c>
      <c r="S504" s="108" t="s">
        <v>75</v>
      </c>
      <c r="T504" s="108" t="s">
        <v>75</v>
      </c>
      <c r="U504" s="109" t="s">
        <v>75</v>
      </c>
      <c r="V504" s="109" t="s">
        <v>75</v>
      </c>
      <c r="W504" s="111" t="s">
        <v>75</v>
      </c>
      <c r="X504" s="111" t="s">
        <v>75</v>
      </c>
    </row>
    <row r="505" spans="14:24" ht="15.75" x14ac:dyDescent="0.25">
      <c r="N505" s="112">
        <v>51866</v>
      </c>
      <c r="O505" s="107" t="s">
        <v>75</v>
      </c>
      <c r="P505" s="107" t="s">
        <v>75</v>
      </c>
      <c r="Q505" s="107" t="s">
        <v>75</v>
      </c>
      <c r="R505" s="107" t="s">
        <v>75</v>
      </c>
      <c r="S505" s="108" t="s">
        <v>75</v>
      </c>
      <c r="T505" s="108" t="s">
        <v>75</v>
      </c>
      <c r="U505" s="109" t="s">
        <v>75</v>
      </c>
      <c r="V505" s="109" t="s">
        <v>75</v>
      </c>
      <c r="W505" s="111" t="s">
        <v>75</v>
      </c>
      <c r="X505" s="111" t="s">
        <v>75</v>
      </c>
    </row>
    <row r="506" spans="14:24" ht="15.75" x14ac:dyDescent="0.25">
      <c r="N506" s="112">
        <v>51897</v>
      </c>
      <c r="O506" s="107" t="s">
        <v>75</v>
      </c>
      <c r="P506" s="107" t="s">
        <v>75</v>
      </c>
      <c r="Q506" s="107" t="s">
        <v>75</v>
      </c>
      <c r="R506" s="107" t="s">
        <v>75</v>
      </c>
      <c r="S506" s="108" t="s">
        <v>75</v>
      </c>
      <c r="T506" s="108" t="s">
        <v>75</v>
      </c>
      <c r="U506" s="109" t="s">
        <v>75</v>
      </c>
      <c r="V506" s="109" t="s">
        <v>75</v>
      </c>
      <c r="W506" s="111" t="s">
        <v>75</v>
      </c>
      <c r="X506" s="111" t="s">
        <v>75</v>
      </c>
    </row>
    <row r="507" spans="14:24" ht="15.75" x14ac:dyDescent="0.25">
      <c r="N507" s="112">
        <v>51925</v>
      </c>
      <c r="O507" s="107" t="s">
        <v>75</v>
      </c>
      <c r="P507" s="107" t="s">
        <v>75</v>
      </c>
      <c r="Q507" s="107" t="s">
        <v>75</v>
      </c>
      <c r="R507" s="107" t="s">
        <v>75</v>
      </c>
      <c r="S507" s="108" t="s">
        <v>75</v>
      </c>
      <c r="T507" s="108" t="s">
        <v>75</v>
      </c>
      <c r="U507" s="109" t="s">
        <v>75</v>
      </c>
      <c r="V507" s="109" t="s">
        <v>75</v>
      </c>
      <c r="W507" s="111" t="s">
        <v>75</v>
      </c>
      <c r="X507" s="111" t="s">
        <v>75</v>
      </c>
    </row>
    <row r="508" spans="14:24" ht="15.75" x14ac:dyDescent="0.25">
      <c r="N508" s="112">
        <v>51956</v>
      </c>
      <c r="O508" s="107" t="s">
        <v>75</v>
      </c>
      <c r="P508" s="107" t="s">
        <v>75</v>
      </c>
      <c r="Q508" s="107" t="s">
        <v>75</v>
      </c>
      <c r="R508" s="107" t="s">
        <v>75</v>
      </c>
      <c r="S508" s="108" t="s">
        <v>75</v>
      </c>
      <c r="T508" s="108" t="s">
        <v>75</v>
      </c>
      <c r="U508" s="109" t="s">
        <v>75</v>
      </c>
      <c r="V508" s="109" t="s">
        <v>75</v>
      </c>
      <c r="W508" s="111" t="s">
        <v>75</v>
      </c>
      <c r="X508" s="111" t="s">
        <v>75</v>
      </c>
    </row>
    <row r="509" spans="14:24" ht="15.75" x14ac:dyDescent="0.25">
      <c r="N509" s="112">
        <v>51986</v>
      </c>
      <c r="O509" s="107" t="s">
        <v>75</v>
      </c>
      <c r="P509" s="107" t="s">
        <v>75</v>
      </c>
      <c r="Q509" s="107" t="s">
        <v>75</v>
      </c>
      <c r="R509" s="107" t="s">
        <v>75</v>
      </c>
      <c r="S509" s="108" t="s">
        <v>75</v>
      </c>
      <c r="T509" s="108" t="s">
        <v>75</v>
      </c>
      <c r="U509" s="109" t="s">
        <v>75</v>
      </c>
      <c r="V509" s="109" t="s">
        <v>75</v>
      </c>
      <c r="W509" s="111" t="s">
        <v>75</v>
      </c>
      <c r="X509" s="111" t="s">
        <v>75</v>
      </c>
    </row>
    <row r="510" spans="14:24" ht="15.75" x14ac:dyDescent="0.25">
      <c r="N510" s="112">
        <v>52017</v>
      </c>
      <c r="O510" s="107" t="s">
        <v>75</v>
      </c>
      <c r="P510" s="107" t="s">
        <v>75</v>
      </c>
      <c r="Q510" s="107" t="s">
        <v>75</v>
      </c>
      <c r="R510" s="107" t="s">
        <v>75</v>
      </c>
      <c r="S510" s="108" t="s">
        <v>75</v>
      </c>
      <c r="T510" s="108" t="s">
        <v>75</v>
      </c>
      <c r="U510" s="109" t="s">
        <v>75</v>
      </c>
      <c r="V510" s="109" t="s">
        <v>75</v>
      </c>
      <c r="W510" s="111" t="s">
        <v>75</v>
      </c>
      <c r="X510" s="111" t="s">
        <v>75</v>
      </c>
    </row>
    <row r="511" spans="14:24" ht="15.75" x14ac:dyDescent="0.25">
      <c r="N511" s="112">
        <v>52047</v>
      </c>
      <c r="O511" s="107" t="s">
        <v>75</v>
      </c>
      <c r="P511" s="107" t="s">
        <v>75</v>
      </c>
      <c r="Q511" s="107" t="s">
        <v>75</v>
      </c>
      <c r="R511" s="107" t="s">
        <v>75</v>
      </c>
      <c r="S511" s="108" t="s">
        <v>75</v>
      </c>
      <c r="T511" s="108" t="s">
        <v>75</v>
      </c>
      <c r="U511" s="109" t="s">
        <v>75</v>
      </c>
      <c r="V511" s="109" t="s">
        <v>75</v>
      </c>
      <c r="W511" s="111" t="s">
        <v>75</v>
      </c>
      <c r="X511" s="111" t="s">
        <v>75</v>
      </c>
    </row>
    <row r="512" spans="14:24" ht="15.75" x14ac:dyDescent="0.25">
      <c r="N512" s="112">
        <v>52078</v>
      </c>
      <c r="O512" s="107" t="s">
        <v>75</v>
      </c>
      <c r="P512" s="107" t="s">
        <v>75</v>
      </c>
      <c r="Q512" s="107" t="s">
        <v>75</v>
      </c>
      <c r="R512" s="107" t="s">
        <v>75</v>
      </c>
      <c r="S512" s="108" t="s">
        <v>75</v>
      </c>
      <c r="T512" s="108" t="s">
        <v>75</v>
      </c>
      <c r="U512" s="109" t="s">
        <v>75</v>
      </c>
      <c r="V512" s="109" t="s">
        <v>75</v>
      </c>
      <c r="W512" s="111" t="s">
        <v>75</v>
      </c>
      <c r="X512" s="111" t="s">
        <v>75</v>
      </c>
    </row>
    <row r="513" spans="14:24" ht="15.75" x14ac:dyDescent="0.25">
      <c r="N513" s="112">
        <v>52109</v>
      </c>
      <c r="O513" s="107" t="s">
        <v>75</v>
      </c>
      <c r="P513" s="107" t="s">
        <v>75</v>
      </c>
      <c r="Q513" s="107" t="s">
        <v>75</v>
      </c>
      <c r="R513" s="107" t="s">
        <v>75</v>
      </c>
      <c r="S513" s="108" t="s">
        <v>75</v>
      </c>
      <c r="T513" s="108" t="s">
        <v>75</v>
      </c>
      <c r="U513" s="109" t="s">
        <v>75</v>
      </c>
      <c r="V513" s="109" t="s">
        <v>75</v>
      </c>
      <c r="W513" s="111" t="s">
        <v>75</v>
      </c>
      <c r="X513" s="111" t="s">
        <v>75</v>
      </c>
    </row>
    <row r="514" spans="14:24" ht="15.75" x14ac:dyDescent="0.25">
      <c r="N514" s="112">
        <v>52139</v>
      </c>
      <c r="O514" s="107" t="s">
        <v>75</v>
      </c>
      <c r="P514" s="107" t="s">
        <v>75</v>
      </c>
      <c r="Q514" s="107" t="s">
        <v>75</v>
      </c>
      <c r="R514" s="107" t="s">
        <v>75</v>
      </c>
      <c r="S514" s="108" t="s">
        <v>75</v>
      </c>
      <c r="T514" s="108" t="s">
        <v>75</v>
      </c>
      <c r="U514" s="109" t="s">
        <v>75</v>
      </c>
      <c r="V514" s="109" t="s">
        <v>75</v>
      </c>
      <c r="W514" s="111" t="s">
        <v>75</v>
      </c>
      <c r="X514" s="111" t="s">
        <v>75</v>
      </c>
    </row>
    <row r="515" spans="14:24" ht="15.75" x14ac:dyDescent="0.25">
      <c r="N515" s="112">
        <v>52170</v>
      </c>
      <c r="O515" s="107" t="s">
        <v>75</v>
      </c>
      <c r="P515" s="107" t="s">
        <v>75</v>
      </c>
      <c r="Q515" s="107" t="s">
        <v>75</v>
      </c>
      <c r="R515" s="107" t="s">
        <v>75</v>
      </c>
      <c r="S515" s="108" t="s">
        <v>75</v>
      </c>
      <c r="T515" s="108" t="s">
        <v>75</v>
      </c>
      <c r="U515" s="109" t="s">
        <v>75</v>
      </c>
      <c r="V515" s="109" t="s">
        <v>75</v>
      </c>
      <c r="W515" s="111" t="s">
        <v>75</v>
      </c>
      <c r="X515" s="111" t="s">
        <v>75</v>
      </c>
    </row>
    <row r="516" spans="14:24" ht="15.75" x14ac:dyDescent="0.25">
      <c r="N516" s="112">
        <v>52200</v>
      </c>
      <c r="O516" s="107" t="s">
        <v>75</v>
      </c>
      <c r="P516" s="107" t="s">
        <v>75</v>
      </c>
      <c r="Q516" s="107" t="s">
        <v>75</v>
      </c>
      <c r="R516" s="107" t="s">
        <v>75</v>
      </c>
      <c r="S516" s="108" t="s">
        <v>75</v>
      </c>
      <c r="T516" s="108" t="s">
        <v>75</v>
      </c>
      <c r="U516" s="109" t="s">
        <v>75</v>
      </c>
      <c r="V516" s="109" t="s">
        <v>75</v>
      </c>
      <c r="W516" s="111" t="s">
        <v>75</v>
      </c>
      <c r="X516" s="111" t="s">
        <v>75</v>
      </c>
    </row>
    <row r="517" spans="14:24" ht="15.75" x14ac:dyDescent="0.25">
      <c r="N517" s="112">
        <v>52231</v>
      </c>
      <c r="O517" s="107" t="s">
        <v>75</v>
      </c>
      <c r="P517" s="107" t="s">
        <v>75</v>
      </c>
      <c r="Q517" s="107" t="s">
        <v>75</v>
      </c>
      <c r="R517" s="107" t="s">
        <v>75</v>
      </c>
      <c r="S517" s="108" t="s">
        <v>75</v>
      </c>
      <c r="T517" s="108" t="s">
        <v>75</v>
      </c>
      <c r="U517" s="109" t="s">
        <v>75</v>
      </c>
      <c r="V517" s="109" t="s">
        <v>75</v>
      </c>
      <c r="W517" s="111" t="s">
        <v>75</v>
      </c>
      <c r="X517" s="111" t="s">
        <v>75</v>
      </c>
    </row>
    <row r="518" spans="14:24" ht="15.75" x14ac:dyDescent="0.25">
      <c r="N518" s="112">
        <v>52262</v>
      </c>
      <c r="O518" s="107" t="s">
        <v>75</v>
      </c>
      <c r="P518" s="107" t="s">
        <v>75</v>
      </c>
      <c r="Q518" s="107" t="s">
        <v>75</v>
      </c>
      <c r="R518" s="107" t="s">
        <v>75</v>
      </c>
      <c r="S518" s="108" t="s">
        <v>75</v>
      </c>
      <c r="T518" s="108" t="s">
        <v>75</v>
      </c>
      <c r="U518" s="109" t="s">
        <v>75</v>
      </c>
      <c r="V518" s="109" t="s">
        <v>75</v>
      </c>
      <c r="W518" s="111" t="s">
        <v>75</v>
      </c>
      <c r="X518" s="111" t="s">
        <v>75</v>
      </c>
    </row>
    <row r="519" spans="14:24" ht="15.75" x14ac:dyDescent="0.25">
      <c r="N519" s="112">
        <v>52290</v>
      </c>
      <c r="O519" s="107" t="s">
        <v>75</v>
      </c>
      <c r="P519" s="107" t="s">
        <v>75</v>
      </c>
      <c r="Q519" s="107" t="s">
        <v>75</v>
      </c>
      <c r="R519" s="107" t="s">
        <v>75</v>
      </c>
      <c r="S519" s="108" t="s">
        <v>75</v>
      </c>
      <c r="T519" s="108" t="s">
        <v>75</v>
      </c>
      <c r="U519" s="109" t="s">
        <v>75</v>
      </c>
      <c r="V519" s="109" t="s">
        <v>75</v>
      </c>
      <c r="W519" s="111" t="s">
        <v>75</v>
      </c>
      <c r="X519" s="111" t="s">
        <v>75</v>
      </c>
    </row>
    <row r="520" spans="14:24" ht="15.75" x14ac:dyDescent="0.25">
      <c r="N520" s="112">
        <v>52321</v>
      </c>
      <c r="O520" s="107" t="s">
        <v>75</v>
      </c>
      <c r="P520" s="107" t="s">
        <v>75</v>
      </c>
      <c r="Q520" s="107" t="s">
        <v>75</v>
      </c>
      <c r="R520" s="107" t="s">
        <v>75</v>
      </c>
      <c r="S520" s="108" t="s">
        <v>75</v>
      </c>
      <c r="T520" s="108" t="s">
        <v>75</v>
      </c>
      <c r="U520" s="109" t="s">
        <v>75</v>
      </c>
      <c r="V520" s="109" t="s">
        <v>75</v>
      </c>
      <c r="W520" s="111" t="s">
        <v>75</v>
      </c>
      <c r="X520" s="111" t="s">
        <v>75</v>
      </c>
    </row>
    <row r="521" spans="14:24" ht="15.75" x14ac:dyDescent="0.25">
      <c r="N521" s="112">
        <v>52351</v>
      </c>
      <c r="O521" s="107" t="s">
        <v>75</v>
      </c>
      <c r="P521" s="107" t="s">
        <v>75</v>
      </c>
      <c r="Q521" s="107" t="s">
        <v>75</v>
      </c>
      <c r="R521" s="107" t="s">
        <v>75</v>
      </c>
      <c r="S521" s="108" t="s">
        <v>75</v>
      </c>
      <c r="T521" s="108" t="s">
        <v>75</v>
      </c>
      <c r="U521" s="109" t="s">
        <v>75</v>
      </c>
      <c r="V521" s="109" t="s">
        <v>75</v>
      </c>
      <c r="W521" s="111" t="s">
        <v>75</v>
      </c>
      <c r="X521" s="111" t="s">
        <v>75</v>
      </c>
    </row>
    <row r="522" spans="14:24" ht="15.75" x14ac:dyDescent="0.25">
      <c r="N522" s="112">
        <v>52382</v>
      </c>
      <c r="O522" s="107" t="s">
        <v>75</v>
      </c>
      <c r="P522" s="107" t="s">
        <v>75</v>
      </c>
      <c r="Q522" s="107" t="s">
        <v>75</v>
      </c>
      <c r="R522" s="107" t="s">
        <v>75</v>
      </c>
      <c r="S522" s="108" t="s">
        <v>75</v>
      </c>
      <c r="T522" s="108" t="s">
        <v>75</v>
      </c>
      <c r="U522" s="109" t="s">
        <v>75</v>
      </c>
      <c r="V522" s="109" t="s">
        <v>75</v>
      </c>
      <c r="W522" s="111" t="s">
        <v>75</v>
      </c>
      <c r="X522" s="111" t="s">
        <v>75</v>
      </c>
    </row>
    <row r="523" spans="14:24" ht="15.75" x14ac:dyDescent="0.25">
      <c r="N523" s="112">
        <v>52412</v>
      </c>
      <c r="O523" s="107" t="s">
        <v>75</v>
      </c>
      <c r="P523" s="107" t="s">
        <v>75</v>
      </c>
      <c r="Q523" s="107" t="s">
        <v>75</v>
      </c>
      <c r="R523" s="107" t="s">
        <v>75</v>
      </c>
      <c r="S523" s="108" t="s">
        <v>75</v>
      </c>
      <c r="T523" s="108" t="s">
        <v>75</v>
      </c>
      <c r="U523" s="109" t="s">
        <v>75</v>
      </c>
      <c r="V523" s="109" t="s">
        <v>75</v>
      </c>
      <c r="W523" s="111" t="s">
        <v>75</v>
      </c>
      <c r="X523" s="111" t="s">
        <v>75</v>
      </c>
    </row>
    <row r="524" spans="14:24" ht="15.75" x14ac:dyDescent="0.25">
      <c r="N524" s="112">
        <v>52443</v>
      </c>
      <c r="O524" s="107" t="s">
        <v>75</v>
      </c>
      <c r="P524" s="107" t="s">
        <v>75</v>
      </c>
      <c r="Q524" s="107" t="s">
        <v>75</v>
      </c>
      <c r="R524" s="107" t="s">
        <v>75</v>
      </c>
      <c r="S524" s="108" t="s">
        <v>75</v>
      </c>
      <c r="T524" s="108" t="s">
        <v>75</v>
      </c>
      <c r="U524" s="109" t="s">
        <v>75</v>
      </c>
      <c r="V524" s="109" t="s">
        <v>75</v>
      </c>
      <c r="W524" s="111" t="s">
        <v>75</v>
      </c>
      <c r="X524" s="111" t="s">
        <v>75</v>
      </c>
    </row>
    <row r="525" spans="14:24" ht="15.75" x14ac:dyDescent="0.25">
      <c r="N525" s="112">
        <v>52474</v>
      </c>
      <c r="O525" s="107" t="s">
        <v>75</v>
      </c>
      <c r="P525" s="107" t="s">
        <v>75</v>
      </c>
      <c r="Q525" s="107" t="s">
        <v>75</v>
      </c>
      <c r="R525" s="107" t="s">
        <v>75</v>
      </c>
      <c r="S525" s="108" t="s">
        <v>75</v>
      </c>
      <c r="T525" s="108" t="s">
        <v>75</v>
      </c>
      <c r="U525" s="109" t="s">
        <v>75</v>
      </c>
      <c r="V525" s="109" t="s">
        <v>75</v>
      </c>
      <c r="W525" s="111" t="s">
        <v>75</v>
      </c>
      <c r="X525" s="111" t="s">
        <v>75</v>
      </c>
    </row>
    <row r="526" spans="14:24" ht="15.75" x14ac:dyDescent="0.25">
      <c r="N526" s="112">
        <v>52504</v>
      </c>
      <c r="O526" s="107" t="s">
        <v>75</v>
      </c>
      <c r="P526" s="107" t="s">
        <v>75</v>
      </c>
      <c r="Q526" s="107" t="s">
        <v>75</v>
      </c>
      <c r="R526" s="107" t="s">
        <v>75</v>
      </c>
      <c r="S526" s="108" t="s">
        <v>75</v>
      </c>
      <c r="T526" s="108" t="s">
        <v>75</v>
      </c>
      <c r="U526" s="109" t="s">
        <v>75</v>
      </c>
      <c r="V526" s="109" t="s">
        <v>75</v>
      </c>
      <c r="W526" s="111" t="s">
        <v>75</v>
      </c>
      <c r="X526" s="111" t="s">
        <v>75</v>
      </c>
    </row>
    <row r="527" spans="14:24" ht="15.75" x14ac:dyDescent="0.25">
      <c r="N527" s="112">
        <v>52535</v>
      </c>
      <c r="O527" s="107" t="s">
        <v>75</v>
      </c>
      <c r="P527" s="107" t="s">
        <v>75</v>
      </c>
      <c r="Q527" s="107" t="s">
        <v>75</v>
      </c>
      <c r="R527" s="107" t="s">
        <v>75</v>
      </c>
      <c r="S527" s="108" t="s">
        <v>75</v>
      </c>
      <c r="T527" s="108" t="s">
        <v>75</v>
      </c>
      <c r="U527" s="109" t="s">
        <v>75</v>
      </c>
      <c r="V527" s="109" t="s">
        <v>75</v>
      </c>
      <c r="W527" s="111" t="s">
        <v>75</v>
      </c>
      <c r="X527" s="111" t="s">
        <v>75</v>
      </c>
    </row>
    <row r="528" spans="14:24" ht="15.75" x14ac:dyDescent="0.25">
      <c r="N528" s="112">
        <v>52565</v>
      </c>
      <c r="O528" s="107" t="s">
        <v>75</v>
      </c>
      <c r="P528" s="107" t="s">
        <v>75</v>
      </c>
      <c r="Q528" s="107" t="s">
        <v>75</v>
      </c>
      <c r="R528" s="107" t="s">
        <v>75</v>
      </c>
      <c r="S528" s="108" t="s">
        <v>75</v>
      </c>
      <c r="T528" s="108" t="s">
        <v>75</v>
      </c>
      <c r="U528" s="109" t="s">
        <v>75</v>
      </c>
      <c r="V528" s="109" t="s">
        <v>75</v>
      </c>
      <c r="W528" s="111" t="s">
        <v>75</v>
      </c>
      <c r="X528" s="111" t="s">
        <v>75</v>
      </c>
    </row>
    <row r="529" spans="14:24" ht="15.75" x14ac:dyDescent="0.25">
      <c r="N529" s="112">
        <v>52596</v>
      </c>
      <c r="O529" s="107" t="s">
        <v>75</v>
      </c>
      <c r="P529" s="107" t="s">
        <v>75</v>
      </c>
      <c r="Q529" s="107" t="s">
        <v>75</v>
      </c>
      <c r="R529" s="107" t="s">
        <v>75</v>
      </c>
      <c r="S529" s="108" t="s">
        <v>75</v>
      </c>
      <c r="T529" s="108" t="s">
        <v>75</v>
      </c>
      <c r="U529" s="109" t="s">
        <v>75</v>
      </c>
      <c r="V529" s="109" t="s">
        <v>75</v>
      </c>
      <c r="W529" s="111" t="s">
        <v>75</v>
      </c>
      <c r="X529" s="111" t="s">
        <v>75</v>
      </c>
    </row>
    <row r="530" spans="14:24" ht="15.75" x14ac:dyDescent="0.25">
      <c r="N530" s="112">
        <v>52627</v>
      </c>
      <c r="O530" s="107" t="s">
        <v>75</v>
      </c>
      <c r="P530" s="107" t="s">
        <v>75</v>
      </c>
      <c r="Q530" s="107" t="s">
        <v>75</v>
      </c>
      <c r="R530" s="107" t="s">
        <v>75</v>
      </c>
      <c r="S530" s="108" t="s">
        <v>75</v>
      </c>
      <c r="T530" s="108" t="s">
        <v>75</v>
      </c>
      <c r="U530" s="109" t="s">
        <v>75</v>
      </c>
      <c r="V530" s="109" t="s">
        <v>75</v>
      </c>
      <c r="W530" s="111" t="s">
        <v>75</v>
      </c>
      <c r="X530" s="111" t="s">
        <v>75</v>
      </c>
    </row>
    <row r="531" spans="14:24" ht="15.75" x14ac:dyDescent="0.25">
      <c r="N531" s="112">
        <v>52656</v>
      </c>
      <c r="O531" s="107" t="s">
        <v>75</v>
      </c>
      <c r="P531" s="107" t="s">
        <v>75</v>
      </c>
      <c r="Q531" s="107" t="s">
        <v>75</v>
      </c>
      <c r="R531" s="107" t="s">
        <v>75</v>
      </c>
      <c r="S531" s="108" t="s">
        <v>75</v>
      </c>
      <c r="T531" s="108" t="s">
        <v>75</v>
      </c>
      <c r="U531" s="109" t="s">
        <v>75</v>
      </c>
      <c r="V531" s="109" t="s">
        <v>75</v>
      </c>
      <c r="W531" s="111" t="s">
        <v>75</v>
      </c>
      <c r="X531" s="111" t="s">
        <v>75</v>
      </c>
    </row>
    <row r="532" spans="14:24" ht="15.75" x14ac:dyDescent="0.25">
      <c r="N532" s="112">
        <v>52687</v>
      </c>
      <c r="O532" s="107" t="s">
        <v>75</v>
      </c>
      <c r="P532" s="107" t="s">
        <v>75</v>
      </c>
      <c r="Q532" s="107" t="s">
        <v>75</v>
      </c>
      <c r="R532" s="107" t="s">
        <v>75</v>
      </c>
      <c r="S532" s="108" t="s">
        <v>75</v>
      </c>
      <c r="T532" s="108" t="s">
        <v>75</v>
      </c>
      <c r="U532" s="109" t="s">
        <v>75</v>
      </c>
      <c r="V532" s="109" t="s">
        <v>75</v>
      </c>
      <c r="W532" s="111" t="s">
        <v>75</v>
      </c>
      <c r="X532" s="111" t="s">
        <v>75</v>
      </c>
    </row>
    <row r="533" spans="14:24" ht="15.75" x14ac:dyDescent="0.25">
      <c r="N533" s="112">
        <v>52717</v>
      </c>
      <c r="O533" s="107" t="s">
        <v>75</v>
      </c>
      <c r="P533" s="107" t="s">
        <v>75</v>
      </c>
      <c r="Q533" s="107" t="s">
        <v>75</v>
      </c>
      <c r="R533" s="107" t="s">
        <v>75</v>
      </c>
      <c r="S533" s="108" t="s">
        <v>75</v>
      </c>
      <c r="T533" s="108" t="s">
        <v>75</v>
      </c>
      <c r="U533" s="109" t="s">
        <v>75</v>
      </c>
      <c r="V533" s="109" t="s">
        <v>75</v>
      </c>
      <c r="W533" s="111" t="s">
        <v>75</v>
      </c>
      <c r="X533" s="111" t="s">
        <v>75</v>
      </c>
    </row>
    <row r="534" spans="14:24" ht="15.75" x14ac:dyDescent="0.25">
      <c r="N534" s="112">
        <v>52748</v>
      </c>
      <c r="O534" s="107" t="s">
        <v>75</v>
      </c>
      <c r="P534" s="107" t="s">
        <v>75</v>
      </c>
      <c r="Q534" s="107" t="s">
        <v>75</v>
      </c>
      <c r="R534" s="107" t="s">
        <v>75</v>
      </c>
      <c r="S534" s="108" t="s">
        <v>75</v>
      </c>
      <c r="T534" s="108" t="s">
        <v>75</v>
      </c>
      <c r="U534" s="109" t="s">
        <v>75</v>
      </c>
      <c r="V534" s="109" t="s">
        <v>75</v>
      </c>
      <c r="W534" s="111" t="s">
        <v>75</v>
      </c>
      <c r="X534" s="111" t="s">
        <v>75</v>
      </c>
    </row>
    <row r="535" spans="14:24" ht="15.75" x14ac:dyDescent="0.25">
      <c r="N535" s="112">
        <v>52778</v>
      </c>
      <c r="O535" s="107" t="s">
        <v>75</v>
      </c>
      <c r="P535" s="107" t="s">
        <v>75</v>
      </c>
      <c r="Q535" s="107" t="s">
        <v>75</v>
      </c>
      <c r="R535" s="107" t="s">
        <v>75</v>
      </c>
      <c r="S535" s="108" t="s">
        <v>75</v>
      </c>
      <c r="T535" s="108" t="s">
        <v>75</v>
      </c>
      <c r="U535" s="109" t="s">
        <v>75</v>
      </c>
      <c r="V535" s="109" t="s">
        <v>75</v>
      </c>
      <c r="W535" s="111" t="s">
        <v>75</v>
      </c>
      <c r="X535" s="111" t="s">
        <v>75</v>
      </c>
    </row>
    <row r="536" spans="14:24" ht="15.75" x14ac:dyDescent="0.25">
      <c r="N536" s="112">
        <v>52809</v>
      </c>
      <c r="O536" s="107" t="s">
        <v>75</v>
      </c>
      <c r="P536" s="107" t="s">
        <v>75</v>
      </c>
      <c r="Q536" s="107" t="s">
        <v>75</v>
      </c>
      <c r="R536" s="107" t="s">
        <v>75</v>
      </c>
      <c r="S536" s="108" t="s">
        <v>75</v>
      </c>
      <c r="T536" s="108" t="s">
        <v>75</v>
      </c>
      <c r="U536" s="109" t="s">
        <v>75</v>
      </c>
      <c r="V536" s="109" t="s">
        <v>75</v>
      </c>
      <c r="W536" s="111" t="s">
        <v>75</v>
      </c>
      <c r="X536" s="111" t="s">
        <v>75</v>
      </c>
    </row>
    <row r="537" spans="14:24" ht="15.75" x14ac:dyDescent="0.25">
      <c r="N537" s="112">
        <v>52840</v>
      </c>
      <c r="O537" s="107" t="s">
        <v>75</v>
      </c>
      <c r="P537" s="107" t="s">
        <v>75</v>
      </c>
      <c r="Q537" s="107" t="s">
        <v>75</v>
      </c>
      <c r="R537" s="107" t="s">
        <v>75</v>
      </c>
      <c r="S537" s="108" t="s">
        <v>75</v>
      </c>
      <c r="T537" s="108" t="s">
        <v>75</v>
      </c>
      <c r="U537" s="109" t="s">
        <v>75</v>
      </c>
      <c r="V537" s="109" t="s">
        <v>75</v>
      </c>
      <c r="W537" s="111" t="s">
        <v>75</v>
      </c>
      <c r="X537" s="111" t="s">
        <v>75</v>
      </c>
    </row>
    <row r="538" spans="14:24" ht="15.75" x14ac:dyDescent="0.25">
      <c r="N538" s="112">
        <v>52870</v>
      </c>
      <c r="O538" s="107" t="s">
        <v>75</v>
      </c>
      <c r="P538" s="107" t="s">
        <v>75</v>
      </c>
      <c r="Q538" s="107" t="s">
        <v>75</v>
      </c>
      <c r="R538" s="107" t="s">
        <v>75</v>
      </c>
      <c r="S538" s="108" t="s">
        <v>75</v>
      </c>
      <c r="T538" s="108" t="s">
        <v>75</v>
      </c>
      <c r="U538" s="109" t="s">
        <v>75</v>
      </c>
      <c r="V538" s="109" t="s">
        <v>75</v>
      </c>
      <c r="W538" s="111" t="s">
        <v>75</v>
      </c>
      <c r="X538" s="111" t="s">
        <v>75</v>
      </c>
    </row>
    <row r="539" spans="14:24" ht="15.75" x14ac:dyDescent="0.25">
      <c r="N539" s="112">
        <v>52901</v>
      </c>
      <c r="O539" s="107" t="s">
        <v>75</v>
      </c>
      <c r="P539" s="107" t="s">
        <v>75</v>
      </c>
      <c r="Q539" s="107" t="s">
        <v>75</v>
      </c>
      <c r="R539" s="107" t="s">
        <v>75</v>
      </c>
      <c r="S539" s="108" t="s">
        <v>75</v>
      </c>
      <c r="T539" s="108" t="s">
        <v>75</v>
      </c>
      <c r="U539" s="109" t="s">
        <v>75</v>
      </c>
      <c r="V539" s="109" t="s">
        <v>75</v>
      </c>
      <c r="W539" s="111" t="s">
        <v>75</v>
      </c>
      <c r="X539" s="111" t="s">
        <v>75</v>
      </c>
    </row>
    <row r="540" spans="14:24" ht="15.75" x14ac:dyDescent="0.25">
      <c r="N540" s="112">
        <v>52931</v>
      </c>
      <c r="O540" s="107" t="s">
        <v>75</v>
      </c>
      <c r="P540" s="107" t="s">
        <v>75</v>
      </c>
      <c r="Q540" s="107" t="s">
        <v>75</v>
      </c>
      <c r="R540" s="107" t="s">
        <v>75</v>
      </c>
      <c r="S540" s="108" t="s">
        <v>75</v>
      </c>
      <c r="T540" s="108" t="s">
        <v>75</v>
      </c>
      <c r="U540" s="109" t="s">
        <v>75</v>
      </c>
      <c r="V540" s="109" t="s">
        <v>75</v>
      </c>
      <c r="W540" s="111" t="s">
        <v>75</v>
      </c>
      <c r="X540" s="111" t="s">
        <v>75</v>
      </c>
    </row>
    <row r="541" spans="14:24" ht="15.75" x14ac:dyDescent="0.25">
      <c r="N541" s="112">
        <v>52962</v>
      </c>
      <c r="O541" s="107" t="s">
        <v>75</v>
      </c>
      <c r="P541" s="107" t="s">
        <v>75</v>
      </c>
      <c r="Q541" s="107" t="s">
        <v>75</v>
      </c>
      <c r="R541" s="107" t="s">
        <v>75</v>
      </c>
      <c r="S541" s="108" t="s">
        <v>75</v>
      </c>
      <c r="T541" s="108" t="s">
        <v>75</v>
      </c>
      <c r="U541" s="109" t="s">
        <v>75</v>
      </c>
      <c r="V541" s="109" t="s">
        <v>75</v>
      </c>
      <c r="W541" s="111" t="s">
        <v>75</v>
      </c>
      <c r="X541" s="111" t="s">
        <v>75</v>
      </c>
    </row>
    <row r="542" spans="14:24" ht="15.75" x14ac:dyDescent="0.25">
      <c r="N542" s="112">
        <v>52993</v>
      </c>
      <c r="O542" s="107" t="s">
        <v>75</v>
      </c>
      <c r="P542" s="107" t="s">
        <v>75</v>
      </c>
      <c r="Q542" s="107" t="s">
        <v>75</v>
      </c>
      <c r="R542" s="107" t="s">
        <v>75</v>
      </c>
      <c r="S542" s="108" t="s">
        <v>75</v>
      </c>
      <c r="T542" s="108" t="s">
        <v>75</v>
      </c>
      <c r="U542" s="109" t="s">
        <v>75</v>
      </c>
      <c r="V542" s="109" t="s">
        <v>75</v>
      </c>
      <c r="W542" s="111" t="s">
        <v>75</v>
      </c>
      <c r="X542" s="111" t="s">
        <v>75</v>
      </c>
    </row>
    <row r="543" spans="14:24" ht="15.75" x14ac:dyDescent="0.25">
      <c r="N543" s="112">
        <v>53021</v>
      </c>
      <c r="O543" s="107" t="s">
        <v>75</v>
      </c>
      <c r="P543" s="107" t="s">
        <v>75</v>
      </c>
      <c r="Q543" s="107" t="s">
        <v>75</v>
      </c>
      <c r="R543" s="107" t="s">
        <v>75</v>
      </c>
      <c r="S543" s="108" t="s">
        <v>75</v>
      </c>
      <c r="T543" s="108" t="s">
        <v>75</v>
      </c>
      <c r="U543" s="109" t="s">
        <v>75</v>
      </c>
      <c r="V543" s="109" t="s">
        <v>75</v>
      </c>
      <c r="W543" s="111" t="s">
        <v>75</v>
      </c>
      <c r="X543" s="111" t="s">
        <v>75</v>
      </c>
    </row>
    <row r="544" spans="14:24" ht="15.75" x14ac:dyDescent="0.25">
      <c r="N544" s="112">
        <v>53052</v>
      </c>
      <c r="O544" s="107" t="s">
        <v>75</v>
      </c>
      <c r="P544" s="107" t="s">
        <v>75</v>
      </c>
      <c r="Q544" s="107" t="s">
        <v>75</v>
      </c>
      <c r="R544" s="107" t="s">
        <v>75</v>
      </c>
      <c r="S544" s="108" t="s">
        <v>75</v>
      </c>
      <c r="T544" s="108" t="s">
        <v>75</v>
      </c>
      <c r="U544" s="109" t="s">
        <v>75</v>
      </c>
      <c r="V544" s="109" t="s">
        <v>75</v>
      </c>
      <c r="W544" s="111" t="s">
        <v>75</v>
      </c>
      <c r="X544" s="111" t="s">
        <v>75</v>
      </c>
    </row>
    <row r="545" spans="14:24" ht="15.75" x14ac:dyDescent="0.25">
      <c r="N545" s="112">
        <v>53082</v>
      </c>
      <c r="O545" s="107" t="s">
        <v>75</v>
      </c>
      <c r="P545" s="107" t="s">
        <v>75</v>
      </c>
      <c r="Q545" s="107" t="s">
        <v>75</v>
      </c>
      <c r="R545" s="107" t="s">
        <v>75</v>
      </c>
      <c r="S545" s="108" t="s">
        <v>75</v>
      </c>
      <c r="T545" s="108" t="s">
        <v>75</v>
      </c>
      <c r="U545" s="109" t="s">
        <v>75</v>
      </c>
      <c r="V545" s="109" t="s">
        <v>75</v>
      </c>
      <c r="W545" s="111" t="s">
        <v>75</v>
      </c>
      <c r="X545" s="111" t="s">
        <v>75</v>
      </c>
    </row>
    <row r="546" spans="14:24" ht="15.75" x14ac:dyDescent="0.25">
      <c r="N546" s="112">
        <v>53113</v>
      </c>
      <c r="O546" s="107" t="s">
        <v>75</v>
      </c>
      <c r="P546" s="107" t="s">
        <v>75</v>
      </c>
      <c r="Q546" s="107" t="s">
        <v>75</v>
      </c>
      <c r="R546" s="107" t="s">
        <v>75</v>
      </c>
      <c r="S546" s="108" t="s">
        <v>75</v>
      </c>
      <c r="T546" s="108" t="s">
        <v>75</v>
      </c>
      <c r="U546" s="109" t="s">
        <v>75</v>
      </c>
      <c r="V546" s="109" t="s">
        <v>75</v>
      </c>
      <c r="W546" s="111" t="s">
        <v>75</v>
      </c>
      <c r="X546" s="111" t="s">
        <v>75</v>
      </c>
    </row>
    <row r="547" spans="14:24" ht="15.75" x14ac:dyDescent="0.25">
      <c r="N547" s="112">
        <v>53143</v>
      </c>
      <c r="O547" s="107" t="s">
        <v>75</v>
      </c>
      <c r="P547" s="107" t="s">
        <v>75</v>
      </c>
      <c r="Q547" s="107" t="s">
        <v>75</v>
      </c>
      <c r="R547" s="107" t="s">
        <v>75</v>
      </c>
      <c r="S547" s="108" t="s">
        <v>75</v>
      </c>
      <c r="T547" s="108" t="s">
        <v>75</v>
      </c>
      <c r="U547" s="109" t="s">
        <v>75</v>
      </c>
      <c r="V547" s="109" t="s">
        <v>75</v>
      </c>
      <c r="W547" s="111" t="s">
        <v>75</v>
      </c>
      <c r="X547" s="111" t="s">
        <v>75</v>
      </c>
    </row>
    <row r="548" spans="14:24" ht="15.75" x14ac:dyDescent="0.25">
      <c r="N548" s="112">
        <v>53174</v>
      </c>
      <c r="O548" s="107" t="s">
        <v>75</v>
      </c>
      <c r="P548" s="107" t="s">
        <v>75</v>
      </c>
      <c r="Q548" s="107" t="s">
        <v>75</v>
      </c>
      <c r="R548" s="107" t="s">
        <v>75</v>
      </c>
      <c r="S548" s="108" t="s">
        <v>75</v>
      </c>
      <c r="T548" s="108" t="s">
        <v>75</v>
      </c>
      <c r="U548" s="109" t="s">
        <v>75</v>
      </c>
      <c r="V548" s="109" t="s">
        <v>75</v>
      </c>
      <c r="W548" s="111" t="s">
        <v>75</v>
      </c>
      <c r="X548" s="111" t="s">
        <v>75</v>
      </c>
    </row>
    <row r="549" spans="14:24" ht="15.75" x14ac:dyDescent="0.25">
      <c r="N549" s="112">
        <v>53205</v>
      </c>
      <c r="O549" s="107" t="s">
        <v>75</v>
      </c>
      <c r="P549" s="107" t="s">
        <v>75</v>
      </c>
      <c r="Q549" s="107" t="s">
        <v>75</v>
      </c>
      <c r="R549" s="107" t="s">
        <v>75</v>
      </c>
      <c r="S549" s="108" t="s">
        <v>75</v>
      </c>
      <c r="T549" s="108" t="s">
        <v>75</v>
      </c>
      <c r="U549" s="109" t="s">
        <v>75</v>
      </c>
      <c r="V549" s="109" t="s">
        <v>75</v>
      </c>
      <c r="W549" s="111" t="s">
        <v>75</v>
      </c>
      <c r="X549" s="111" t="s">
        <v>75</v>
      </c>
    </row>
    <row r="550" spans="14:24" ht="15.75" x14ac:dyDescent="0.25">
      <c r="N550" s="112">
        <v>53235</v>
      </c>
      <c r="O550" s="107" t="s">
        <v>75</v>
      </c>
      <c r="P550" s="107" t="s">
        <v>75</v>
      </c>
      <c r="Q550" s="107" t="s">
        <v>75</v>
      </c>
      <c r="R550" s="107" t="s">
        <v>75</v>
      </c>
      <c r="S550" s="108" t="s">
        <v>75</v>
      </c>
      <c r="T550" s="108" t="s">
        <v>75</v>
      </c>
      <c r="U550" s="109" t="s">
        <v>75</v>
      </c>
      <c r="V550" s="109" t="s">
        <v>75</v>
      </c>
      <c r="W550" s="111" t="s">
        <v>75</v>
      </c>
      <c r="X550" s="111" t="s">
        <v>75</v>
      </c>
    </row>
    <row r="551" spans="14:24" ht="15.75" x14ac:dyDescent="0.25">
      <c r="N551" s="112">
        <v>53266</v>
      </c>
      <c r="O551" s="107" t="s">
        <v>75</v>
      </c>
      <c r="P551" s="107" t="s">
        <v>75</v>
      </c>
      <c r="Q551" s="107" t="s">
        <v>75</v>
      </c>
      <c r="R551" s="107" t="s">
        <v>75</v>
      </c>
      <c r="S551" s="108" t="s">
        <v>75</v>
      </c>
      <c r="T551" s="108" t="s">
        <v>75</v>
      </c>
      <c r="U551" s="109" t="s">
        <v>75</v>
      </c>
      <c r="V551" s="109" t="s">
        <v>75</v>
      </c>
      <c r="W551" s="111" t="s">
        <v>75</v>
      </c>
      <c r="X551" s="111" t="s">
        <v>75</v>
      </c>
    </row>
    <row r="552" spans="14:24" ht="15.75" x14ac:dyDescent="0.25">
      <c r="N552" s="112">
        <v>53296</v>
      </c>
      <c r="O552" s="107" t="s">
        <v>75</v>
      </c>
      <c r="P552" s="107" t="s">
        <v>75</v>
      </c>
      <c r="Q552" s="107" t="s">
        <v>75</v>
      </c>
      <c r="R552" s="107" t="s">
        <v>75</v>
      </c>
      <c r="S552" s="108" t="s">
        <v>75</v>
      </c>
      <c r="T552" s="108" t="s">
        <v>75</v>
      </c>
      <c r="U552" s="109" t="s">
        <v>75</v>
      </c>
      <c r="V552" s="109" t="s">
        <v>75</v>
      </c>
      <c r="W552" s="111" t="s">
        <v>75</v>
      </c>
      <c r="X552" s="111" t="s">
        <v>75</v>
      </c>
    </row>
    <row r="553" spans="14:24" ht="15.75" x14ac:dyDescent="0.25">
      <c r="N553" s="112">
        <v>53327</v>
      </c>
      <c r="O553" s="107" t="s">
        <v>75</v>
      </c>
      <c r="P553" s="107" t="s">
        <v>75</v>
      </c>
      <c r="Q553" s="107" t="s">
        <v>75</v>
      </c>
      <c r="R553" s="107" t="s">
        <v>75</v>
      </c>
      <c r="S553" s="108" t="s">
        <v>75</v>
      </c>
      <c r="T553" s="108" t="s">
        <v>75</v>
      </c>
      <c r="U553" s="109" t="s">
        <v>75</v>
      </c>
      <c r="V553" s="109" t="s">
        <v>75</v>
      </c>
      <c r="W553" s="111" t="s">
        <v>75</v>
      </c>
      <c r="X553" s="111" t="s">
        <v>75</v>
      </c>
    </row>
    <row r="554" spans="14:24" ht="15.75" x14ac:dyDescent="0.25">
      <c r="N554" s="112">
        <v>53358</v>
      </c>
      <c r="O554" s="107" t="s">
        <v>75</v>
      </c>
      <c r="P554" s="107" t="s">
        <v>75</v>
      </c>
      <c r="Q554" s="107" t="s">
        <v>75</v>
      </c>
      <c r="R554" s="107" t="s">
        <v>75</v>
      </c>
      <c r="S554" s="108" t="s">
        <v>75</v>
      </c>
      <c r="T554" s="108" t="s">
        <v>75</v>
      </c>
      <c r="U554" s="109" t="s">
        <v>75</v>
      </c>
      <c r="V554" s="109" t="s">
        <v>75</v>
      </c>
      <c r="W554" s="111" t="s">
        <v>75</v>
      </c>
      <c r="X554" s="111" t="s">
        <v>75</v>
      </c>
    </row>
    <row r="555" spans="14:24" ht="15.75" x14ac:dyDescent="0.25">
      <c r="N555" s="112">
        <v>53386</v>
      </c>
      <c r="O555" s="107" t="s">
        <v>75</v>
      </c>
      <c r="P555" s="107" t="s">
        <v>75</v>
      </c>
      <c r="Q555" s="107" t="s">
        <v>75</v>
      </c>
      <c r="R555" s="107" t="s">
        <v>75</v>
      </c>
      <c r="S555" s="108" t="s">
        <v>75</v>
      </c>
      <c r="T555" s="108" t="s">
        <v>75</v>
      </c>
      <c r="U555" s="109" t="s">
        <v>75</v>
      </c>
      <c r="V555" s="109" t="s">
        <v>75</v>
      </c>
      <c r="W555" s="111" t="s">
        <v>75</v>
      </c>
      <c r="X555" s="111" t="s">
        <v>75</v>
      </c>
    </row>
    <row r="556" spans="14:24" ht="15.75" x14ac:dyDescent="0.25">
      <c r="N556" s="112">
        <v>53417</v>
      </c>
      <c r="O556" s="107" t="s">
        <v>75</v>
      </c>
      <c r="P556" s="107" t="s">
        <v>75</v>
      </c>
      <c r="Q556" s="107" t="s">
        <v>75</v>
      </c>
      <c r="R556" s="107" t="s">
        <v>75</v>
      </c>
      <c r="S556" s="108" t="s">
        <v>75</v>
      </c>
      <c r="T556" s="108" t="s">
        <v>75</v>
      </c>
      <c r="U556" s="109" t="s">
        <v>75</v>
      </c>
      <c r="V556" s="109" t="s">
        <v>75</v>
      </c>
      <c r="W556" s="111" t="s">
        <v>75</v>
      </c>
      <c r="X556" s="111" t="s">
        <v>75</v>
      </c>
    </row>
    <row r="557" spans="14:24" ht="15.75" x14ac:dyDescent="0.25">
      <c r="N557" s="112">
        <v>53447</v>
      </c>
      <c r="O557" s="107" t="s">
        <v>75</v>
      </c>
      <c r="P557" s="107" t="s">
        <v>75</v>
      </c>
      <c r="Q557" s="107" t="s">
        <v>75</v>
      </c>
      <c r="R557" s="107" t="s">
        <v>75</v>
      </c>
      <c r="S557" s="108" t="s">
        <v>75</v>
      </c>
      <c r="T557" s="108" t="s">
        <v>75</v>
      </c>
      <c r="U557" s="109" t="s">
        <v>75</v>
      </c>
      <c r="V557" s="109" t="s">
        <v>75</v>
      </c>
      <c r="W557" s="111" t="s">
        <v>75</v>
      </c>
      <c r="X557" s="111" t="s">
        <v>75</v>
      </c>
    </row>
    <row r="558" spans="14:24" ht="15.75" x14ac:dyDescent="0.25">
      <c r="N558" s="112">
        <v>53478</v>
      </c>
      <c r="O558" s="107" t="s">
        <v>75</v>
      </c>
      <c r="P558" s="107" t="s">
        <v>75</v>
      </c>
      <c r="Q558" s="107" t="s">
        <v>75</v>
      </c>
      <c r="R558" s="107" t="s">
        <v>75</v>
      </c>
      <c r="S558" s="108" t="s">
        <v>75</v>
      </c>
      <c r="T558" s="108" t="s">
        <v>75</v>
      </c>
      <c r="U558" s="109" t="s">
        <v>75</v>
      </c>
      <c r="V558" s="109" t="s">
        <v>75</v>
      </c>
      <c r="W558" s="111" t="s">
        <v>75</v>
      </c>
      <c r="X558" s="111" t="s">
        <v>75</v>
      </c>
    </row>
    <row r="559" spans="14:24" ht="15.75" x14ac:dyDescent="0.25">
      <c r="N559" s="112">
        <v>53508</v>
      </c>
      <c r="O559" s="107" t="s">
        <v>75</v>
      </c>
      <c r="P559" s="107" t="s">
        <v>75</v>
      </c>
      <c r="Q559" s="107" t="s">
        <v>75</v>
      </c>
      <c r="R559" s="107" t="s">
        <v>75</v>
      </c>
      <c r="S559" s="108" t="s">
        <v>75</v>
      </c>
      <c r="T559" s="108" t="s">
        <v>75</v>
      </c>
      <c r="U559" s="109" t="s">
        <v>75</v>
      </c>
      <c r="V559" s="109" t="s">
        <v>75</v>
      </c>
      <c r="W559" s="111" t="s">
        <v>75</v>
      </c>
      <c r="X559" s="111" t="s">
        <v>75</v>
      </c>
    </row>
    <row r="560" spans="14:24" ht="15.75" x14ac:dyDescent="0.25">
      <c r="N560" s="112">
        <v>53539</v>
      </c>
      <c r="O560" s="107" t="s">
        <v>75</v>
      </c>
      <c r="P560" s="107" t="s">
        <v>75</v>
      </c>
      <c r="Q560" s="107" t="s">
        <v>75</v>
      </c>
      <c r="R560" s="107" t="s">
        <v>75</v>
      </c>
      <c r="S560" s="108" t="s">
        <v>75</v>
      </c>
      <c r="T560" s="108" t="s">
        <v>75</v>
      </c>
      <c r="U560" s="109" t="s">
        <v>75</v>
      </c>
      <c r="V560" s="109" t="s">
        <v>75</v>
      </c>
      <c r="W560" s="111" t="s">
        <v>75</v>
      </c>
      <c r="X560" s="111" t="s">
        <v>75</v>
      </c>
    </row>
    <row r="561" spans="14:24" ht="15.75" x14ac:dyDescent="0.25">
      <c r="N561" s="112">
        <v>53570</v>
      </c>
      <c r="O561" s="107" t="s">
        <v>75</v>
      </c>
      <c r="P561" s="107" t="s">
        <v>75</v>
      </c>
      <c r="Q561" s="107" t="s">
        <v>75</v>
      </c>
      <c r="R561" s="107" t="s">
        <v>75</v>
      </c>
      <c r="S561" s="108" t="s">
        <v>75</v>
      </c>
      <c r="T561" s="108" t="s">
        <v>75</v>
      </c>
      <c r="U561" s="109" t="s">
        <v>75</v>
      </c>
      <c r="V561" s="109" t="s">
        <v>75</v>
      </c>
      <c r="W561" s="111" t="s">
        <v>75</v>
      </c>
      <c r="X561" s="111" t="s">
        <v>75</v>
      </c>
    </row>
    <row r="562" spans="14:24" ht="15.75" x14ac:dyDescent="0.25">
      <c r="N562" s="112">
        <v>53600</v>
      </c>
      <c r="O562" s="107" t="s">
        <v>75</v>
      </c>
      <c r="P562" s="107" t="s">
        <v>75</v>
      </c>
      <c r="Q562" s="107" t="s">
        <v>75</v>
      </c>
      <c r="R562" s="107" t="s">
        <v>75</v>
      </c>
      <c r="S562" s="108" t="s">
        <v>75</v>
      </c>
      <c r="T562" s="108" t="s">
        <v>75</v>
      </c>
      <c r="U562" s="109" t="s">
        <v>75</v>
      </c>
      <c r="V562" s="109" t="s">
        <v>75</v>
      </c>
      <c r="W562" s="111" t="s">
        <v>75</v>
      </c>
      <c r="X562" s="111" t="s">
        <v>75</v>
      </c>
    </row>
    <row r="563" spans="14:24" ht="15.75" x14ac:dyDescent="0.25">
      <c r="N563" s="112">
        <v>53631</v>
      </c>
      <c r="O563" s="107" t="s">
        <v>75</v>
      </c>
      <c r="P563" s="107" t="s">
        <v>75</v>
      </c>
      <c r="Q563" s="107" t="s">
        <v>75</v>
      </c>
      <c r="R563" s="107" t="s">
        <v>75</v>
      </c>
      <c r="S563" s="108" t="s">
        <v>75</v>
      </c>
      <c r="T563" s="108" t="s">
        <v>75</v>
      </c>
      <c r="U563" s="109" t="s">
        <v>75</v>
      </c>
      <c r="V563" s="109" t="s">
        <v>75</v>
      </c>
      <c r="W563" s="111" t="s">
        <v>75</v>
      </c>
      <c r="X563" s="111" t="s">
        <v>75</v>
      </c>
    </row>
    <row r="564" spans="14:24" ht="15.75" x14ac:dyDescent="0.25">
      <c r="N564" s="112">
        <v>53661</v>
      </c>
      <c r="O564" s="107" t="s">
        <v>75</v>
      </c>
      <c r="P564" s="107" t="s">
        <v>75</v>
      </c>
      <c r="Q564" s="107" t="s">
        <v>75</v>
      </c>
      <c r="R564" s="107" t="s">
        <v>75</v>
      </c>
      <c r="S564" s="108" t="s">
        <v>75</v>
      </c>
      <c r="T564" s="108" t="s">
        <v>75</v>
      </c>
      <c r="U564" s="109" t="s">
        <v>75</v>
      </c>
      <c r="V564" s="109" t="s">
        <v>75</v>
      </c>
      <c r="W564" s="111" t="s">
        <v>75</v>
      </c>
      <c r="X564" s="111" t="s">
        <v>75</v>
      </c>
    </row>
    <row r="565" spans="14:24" ht="15.75" x14ac:dyDescent="0.25">
      <c r="N565" s="112">
        <v>53692</v>
      </c>
      <c r="O565" s="107" t="s">
        <v>75</v>
      </c>
      <c r="P565" s="107" t="s">
        <v>75</v>
      </c>
      <c r="Q565" s="107" t="s">
        <v>75</v>
      </c>
      <c r="R565" s="107" t="s">
        <v>75</v>
      </c>
      <c r="S565" s="108" t="s">
        <v>75</v>
      </c>
      <c r="T565" s="108" t="s">
        <v>75</v>
      </c>
      <c r="U565" s="109" t="s">
        <v>75</v>
      </c>
      <c r="V565" s="109" t="s">
        <v>75</v>
      </c>
      <c r="W565" s="111" t="s">
        <v>75</v>
      </c>
      <c r="X565" s="111" t="s">
        <v>75</v>
      </c>
    </row>
    <row r="566" spans="14:24" ht="15.75" x14ac:dyDescent="0.25">
      <c r="N566" s="112">
        <v>53723</v>
      </c>
      <c r="O566" s="107" t="s">
        <v>75</v>
      </c>
      <c r="P566" s="107" t="s">
        <v>75</v>
      </c>
      <c r="Q566" s="107" t="s">
        <v>75</v>
      </c>
      <c r="R566" s="107" t="s">
        <v>75</v>
      </c>
      <c r="S566" s="108" t="s">
        <v>75</v>
      </c>
      <c r="T566" s="108" t="s">
        <v>75</v>
      </c>
      <c r="U566" s="109" t="s">
        <v>75</v>
      </c>
      <c r="V566" s="109" t="s">
        <v>75</v>
      </c>
      <c r="W566" s="111" t="s">
        <v>75</v>
      </c>
      <c r="X566" s="111" t="s">
        <v>75</v>
      </c>
    </row>
    <row r="567" spans="14:24" ht="15.75" x14ac:dyDescent="0.25">
      <c r="N567" s="112">
        <v>53751</v>
      </c>
      <c r="O567" s="107" t="s">
        <v>75</v>
      </c>
      <c r="P567" s="107" t="s">
        <v>75</v>
      </c>
      <c r="Q567" s="107" t="s">
        <v>75</v>
      </c>
      <c r="R567" s="107" t="s">
        <v>75</v>
      </c>
      <c r="S567" s="108" t="s">
        <v>75</v>
      </c>
      <c r="T567" s="108" t="s">
        <v>75</v>
      </c>
      <c r="U567" s="109" t="s">
        <v>75</v>
      </c>
      <c r="V567" s="109" t="s">
        <v>75</v>
      </c>
      <c r="W567" s="111" t="s">
        <v>75</v>
      </c>
      <c r="X567" s="111" t="s">
        <v>75</v>
      </c>
    </row>
    <row r="568" spans="14:24" ht="15.75" x14ac:dyDescent="0.25">
      <c r="N568" s="112">
        <v>53782</v>
      </c>
      <c r="O568" s="107" t="s">
        <v>75</v>
      </c>
      <c r="P568" s="107" t="s">
        <v>75</v>
      </c>
      <c r="Q568" s="107" t="s">
        <v>75</v>
      </c>
      <c r="R568" s="107" t="s">
        <v>75</v>
      </c>
      <c r="S568" s="108" t="s">
        <v>75</v>
      </c>
      <c r="T568" s="108" t="s">
        <v>75</v>
      </c>
      <c r="U568" s="109" t="s">
        <v>75</v>
      </c>
      <c r="V568" s="109" t="s">
        <v>75</v>
      </c>
      <c r="W568" s="111" t="s">
        <v>75</v>
      </c>
      <c r="X568" s="111" t="s">
        <v>75</v>
      </c>
    </row>
    <row r="569" spans="14:24" ht="15.75" x14ac:dyDescent="0.25">
      <c r="N569" s="112">
        <v>53812</v>
      </c>
      <c r="O569" s="107" t="s">
        <v>75</v>
      </c>
      <c r="P569" s="107" t="s">
        <v>75</v>
      </c>
      <c r="Q569" s="107" t="s">
        <v>75</v>
      </c>
      <c r="R569" s="107" t="s">
        <v>75</v>
      </c>
      <c r="S569" s="108" t="s">
        <v>75</v>
      </c>
      <c r="T569" s="108" t="s">
        <v>75</v>
      </c>
      <c r="U569" s="109" t="s">
        <v>75</v>
      </c>
      <c r="V569" s="109" t="s">
        <v>75</v>
      </c>
      <c r="W569" s="111" t="s">
        <v>75</v>
      </c>
      <c r="X569" s="111" t="s">
        <v>75</v>
      </c>
    </row>
    <row r="570" spans="14:24" ht="15.75" x14ac:dyDescent="0.25">
      <c r="N570" s="112">
        <v>53843</v>
      </c>
      <c r="O570" s="107" t="s">
        <v>75</v>
      </c>
      <c r="P570" s="107" t="s">
        <v>75</v>
      </c>
      <c r="Q570" s="107" t="s">
        <v>75</v>
      </c>
      <c r="R570" s="107" t="s">
        <v>75</v>
      </c>
      <c r="S570" s="108" t="s">
        <v>75</v>
      </c>
      <c r="T570" s="108" t="s">
        <v>75</v>
      </c>
      <c r="U570" s="109" t="s">
        <v>75</v>
      </c>
      <c r="V570" s="109" t="s">
        <v>75</v>
      </c>
      <c r="W570" s="111" t="s">
        <v>75</v>
      </c>
      <c r="X570" s="111" t="s">
        <v>75</v>
      </c>
    </row>
    <row r="571" spans="14:24" ht="15.75" x14ac:dyDescent="0.25">
      <c r="N571" s="112">
        <v>53873</v>
      </c>
      <c r="O571" s="107" t="s">
        <v>75</v>
      </c>
      <c r="P571" s="107" t="s">
        <v>75</v>
      </c>
      <c r="Q571" s="107" t="s">
        <v>75</v>
      </c>
      <c r="R571" s="107" t="s">
        <v>75</v>
      </c>
      <c r="S571" s="108" t="s">
        <v>75</v>
      </c>
      <c r="T571" s="108" t="s">
        <v>75</v>
      </c>
      <c r="U571" s="109" t="s">
        <v>75</v>
      </c>
      <c r="V571" s="109" t="s">
        <v>75</v>
      </c>
      <c r="W571" s="111" t="s">
        <v>75</v>
      </c>
      <c r="X571" s="111" t="s">
        <v>75</v>
      </c>
    </row>
    <row r="572" spans="14:24" ht="15.75" x14ac:dyDescent="0.25">
      <c r="N572" s="112">
        <v>53904</v>
      </c>
      <c r="O572" s="107" t="s">
        <v>75</v>
      </c>
      <c r="P572" s="107" t="s">
        <v>75</v>
      </c>
      <c r="Q572" s="107" t="s">
        <v>75</v>
      </c>
      <c r="R572" s="107" t="s">
        <v>75</v>
      </c>
      <c r="S572" s="108" t="s">
        <v>75</v>
      </c>
      <c r="T572" s="108" t="s">
        <v>75</v>
      </c>
      <c r="U572" s="109" t="s">
        <v>75</v>
      </c>
      <c r="V572" s="109" t="s">
        <v>75</v>
      </c>
      <c r="W572" s="111" t="s">
        <v>75</v>
      </c>
      <c r="X572" s="111" t="s">
        <v>75</v>
      </c>
    </row>
    <row r="573" spans="14:24" ht="15.75" x14ac:dyDescent="0.25">
      <c r="N573" s="112">
        <v>53935</v>
      </c>
      <c r="O573" s="107" t="s">
        <v>75</v>
      </c>
      <c r="P573" s="107" t="s">
        <v>75</v>
      </c>
      <c r="Q573" s="107" t="s">
        <v>75</v>
      </c>
      <c r="R573" s="107" t="s">
        <v>75</v>
      </c>
      <c r="S573" s="108" t="s">
        <v>75</v>
      </c>
      <c r="T573" s="108" t="s">
        <v>75</v>
      </c>
      <c r="U573" s="109" t="s">
        <v>75</v>
      </c>
      <c r="V573" s="109" t="s">
        <v>75</v>
      </c>
      <c r="W573" s="111" t="s">
        <v>75</v>
      </c>
      <c r="X573" s="111" t="s">
        <v>75</v>
      </c>
    </row>
    <row r="574" spans="14:24" ht="15.75" x14ac:dyDescent="0.25">
      <c r="N574" s="112">
        <v>53965</v>
      </c>
      <c r="O574" s="107" t="s">
        <v>75</v>
      </c>
      <c r="P574" s="107" t="s">
        <v>75</v>
      </c>
      <c r="Q574" s="107" t="s">
        <v>75</v>
      </c>
      <c r="R574" s="107" t="s">
        <v>75</v>
      </c>
      <c r="S574" s="108" t="s">
        <v>75</v>
      </c>
      <c r="T574" s="108" t="s">
        <v>75</v>
      </c>
      <c r="U574" s="109" t="s">
        <v>75</v>
      </c>
      <c r="V574" s="109" t="s">
        <v>75</v>
      </c>
      <c r="W574" s="111" t="s">
        <v>75</v>
      </c>
      <c r="X574" s="111" t="s">
        <v>75</v>
      </c>
    </row>
    <row r="575" spans="14:24" ht="15.75" x14ac:dyDescent="0.25">
      <c r="N575" s="112">
        <v>53996</v>
      </c>
      <c r="O575" s="107" t="s">
        <v>75</v>
      </c>
      <c r="P575" s="107" t="s">
        <v>75</v>
      </c>
      <c r="Q575" s="107" t="s">
        <v>75</v>
      </c>
      <c r="R575" s="107" t="s">
        <v>75</v>
      </c>
      <c r="S575" s="108" t="s">
        <v>75</v>
      </c>
      <c r="T575" s="108" t="s">
        <v>75</v>
      </c>
      <c r="U575" s="109" t="s">
        <v>75</v>
      </c>
      <c r="V575" s="109" t="s">
        <v>75</v>
      </c>
      <c r="W575" s="111" t="s">
        <v>75</v>
      </c>
      <c r="X575" s="111" t="s">
        <v>75</v>
      </c>
    </row>
    <row r="576" spans="14:24" ht="15.75" x14ac:dyDescent="0.25">
      <c r="N576" s="112">
        <v>54026</v>
      </c>
      <c r="O576" s="107" t="s">
        <v>75</v>
      </c>
      <c r="P576" s="107" t="s">
        <v>75</v>
      </c>
      <c r="Q576" s="107" t="s">
        <v>75</v>
      </c>
      <c r="R576" s="107" t="s">
        <v>75</v>
      </c>
      <c r="S576" s="108" t="s">
        <v>75</v>
      </c>
      <c r="T576" s="108" t="s">
        <v>75</v>
      </c>
      <c r="U576" s="109" t="s">
        <v>75</v>
      </c>
      <c r="V576" s="109" t="s">
        <v>75</v>
      </c>
      <c r="W576" s="111" t="s">
        <v>75</v>
      </c>
      <c r="X576" s="111" t="s">
        <v>75</v>
      </c>
    </row>
    <row r="577" spans="14:24" ht="15.75" x14ac:dyDescent="0.25">
      <c r="N577" s="112">
        <v>54057</v>
      </c>
      <c r="O577" s="107" t="s">
        <v>75</v>
      </c>
      <c r="P577" s="107" t="s">
        <v>75</v>
      </c>
      <c r="Q577" s="107" t="s">
        <v>75</v>
      </c>
      <c r="R577" s="107" t="s">
        <v>75</v>
      </c>
      <c r="S577" s="108" t="s">
        <v>75</v>
      </c>
      <c r="T577" s="108" t="s">
        <v>75</v>
      </c>
      <c r="U577" s="109" t="s">
        <v>75</v>
      </c>
      <c r="V577" s="109" t="s">
        <v>75</v>
      </c>
      <c r="W577" s="111" t="s">
        <v>75</v>
      </c>
      <c r="X577" s="111" t="s">
        <v>75</v>
      </c>
    </row>
    <row r="578" spans="14:24" ht="15.75" x14ac:dyDescent="0.25">
      <c r="N578" s="112">
        <v>54088</v>
      </c>
      <c r="O578" s="107" t="s">
        <v>75</v>
      </c>
      <c r="P578" s="107" t="s">
        <v>75</v>
      </c>
      <c r="Q578" s="107" t="s">
        <v>75</v>
      </c>
      <c r="R578" s="107" t="s">
        <v>75</v>
      </c>
      <c r="S578" s="108" t="s">
        <v>75</v>
      </c>
      <c r="T578" s="108" t="s">
        <v>75</v>
      </c>
      <c r="U578" s="109" t="s">
        <v>75</v>
      </c>
      <c r="V578" s="109" t="s">
        <v>75</v>
      </c>
      <c r="W578" s="111" t="s">
        <v>75</v>
      </c>
      <c r="X578" s="111" t="s">
        <v>75</v>
      </c>
    </row>
    <row r="579" spans="14:24" ht="15.75" x14ac:dyDescent="0.25">
      <c r="N579" s="112">
        <v>54117</v>
      </c>
      <c r="O579" s="107" t="s">
        <v>75</v>
      </c>
      <c r="P579" s="107" t="s">
        <v>75</v>
      </c>
      <c r="Q579" s="107" t="s">
        <v>75</v>
      </c>
      <c r="R579" s="107" t="s">
        <v>75</v>
      </c>
      <c r="S579" s="108" t="s">
        <v>75</v>
      </c>
      <c r="T579" s="108" t="s">
        <v>75</v>
      </c>
      <c r="U579" s="109" t="s">
        <v>75</v>
      </c>
      <c r="V579" s="109" t="s">
        <v>75</v>
      </c>
      <c r="W579" s="111" t="s">
        <v>75</v>
      </c>
      <c r="X579" s="111" t="s">
        <v>75</v>
      </c>
    </row>
    <row r="580" spans="14:24" ht="15.75" x14ac:dyDescent="0.25">
      <c r="N580" s="112">
        <v>54148</v>
      </c>
      <c r="O580" s="107" t="s">
        <v>75</v>
      </c>
      <c r="P580" s="107" t="s">
        <v>75</v>
      </c>
      <c r="Q580" s="107" t="s">
        <v>75</v>
      </c>
      <c r="R580" s="107" t="s">
        <v>75</v>
      </c>
      <c r="S580" s="108" t="s">
        <v>75</v>
      </c>
      <c r="T580" s="108" t="s">
        <v>75</v>
      </c>
      <c r="U580" s="109" t="s">
        <v>75</v>
      </c>
      <c r="V580" s="109" t="s">
        <v>75</v>
      </c>
      <c r="W580" s="111" t="s">
        <v>75</v>
      </c>
      <c r="X580" s="111" t="s">
        <v>75</v>
      </c>
    </row>
    <row r="581" spans="14:24" ht="15.75" x14ac:dyDescent="0.25">
      <c r="N581" s="112">
        <v>54178</v>
      </c>
      <c r="O581" s="107" t="s">
        <v>75</v>
      </c>
      <c r="P581" s="107" t="s">
        <v>75</v>
      </c>
      <c r="Q581" s="107" t="s">
        <v>75</v>
      </c>
      <c r="R581" s="107" t="s">
        <v>75</v>
      </c>
      <c r="S581" s="108" t="s">
        <v>75</v>
      </c>
      <c r="T581" s="108" t="s">
        <v>75</v>
      </c>
      <c r="U581" s="109" t="s">
        <v>75</v>
      </c>
      <c r="V581" s="109" t="s">
        <v>75</v>
      </c>
      <c r="W581" s="111" t="s">
        <v>75</v>
      </c>
      <c r="X581" s="111" t="s">
        <v>75</v>
      </c>
    </row>
    <row r="582" spans="14:24" ht="15.75" x14ac:dyDescent="0.25">
      <c r="N582" s="112">
        <v>54209</v>
      </c>
      <c r="O582" s="107" t="s">
        <v>75</v>
      </c>
      <c r="P582" s="107" t="s">
        <v>75</v>
      </c>
      <c r="Q582" s="107" t="s">
        <v>75</v>
      </c>
      <c r="R582" s="107" t="s">
        <v>75</v>
      </c>
      <c r="S582" s="108" t="s">
        <v>75</v>
      </c>
      <c r="T582" s="108" t="s">
        <v>75</v>
      </c>
      <c r="U582" s="109" t="s">
        <v>75</v>
      </c>
      <c r="V582" s="109" t="s">
        <v>75</v>
      </c>
      <c r="W582" s="111" t="s">
        <v>75</v>
      </c>
      <c r="X582" s="111" t="s">
        <v>75</v>
      </c>
    </row>
    <row r="583" spans="14:24" ht="15.75" x14ac:dyDescent="0.25">
      <c r="N583" s="112">
        <v>54239</v>
      </c>
      <c r="O583" s="107" t="s">
        <v>75</v>
      </c>
      <c r="P583" s="107" t="s">
        <v>75</v>
      </c>
      <c r="Q583" s="107" t="s">
        <v>75</v>
      </c>
      <c r="R583" s="107" t="s">
        <v>75</v>
      </c>
      <c r="S583" s="108" t="s">
        <v>75</v>
      </c>
      <c r="T583" s="108" t="s">
        <v>75</v>
      </c>
      <c r="U583" s="109" t="s">
        <v>75</v>
      </c>
      <c r="V583" s="109" t="s">
        <v>75</v>
      </c>
      <c r="W583" s="111" t="s">
        <v>75</v>
      </c>
      <c r="X583" s="111" t="s">
        <v>75</v>
      </c>
    </row>
    <row r="584" spans="14:24" ht="15.75" x14ac:dyDescent="0.25">
      <c r="N584" s="112">
        <v>54270</v>
      </c>
      <c r="O584" s="107" t="s">
        <v>75</v>
      </c>
      <c r="P584" s="107" t="s">
        <v>75</v>
      </c>
      <c r="Q584" s="107" t="s">
        <v>75</v>
      </c>
      <c r="R584" s="107" t="s">
        <v>75</v>
      </c>
      <c r="S584" s="108" t="s">
        <v>75</v>
      </c>
      <c r="T584" s="108" t="s">
        <v>75</v>
      </c>
      <c r="U584" s="109" t="s">
        <v>75</v>
      </c>
      <c r="V584" s="109" t="s">
        <v>75</v>
      </c>
      <c r="W584" s="111" t="s">
        <v>75</v>
      </c>
      <c r="X584" s="111" t="s">
        <v>75</v>
      </c>
    </row>
    <row r="585" spans="14:24" ht="15.75" x14ac:dyDescent="0.25">
      <c r="N585" s="112">
        <v>54301</v>
      </c>
      <c r="O585" s="107" t="s">
        <v>75</v>
      </c>
      <c r="P585" s="107" t="s">
        <v>75</v>
      </c>
      <c r="Q585" s="107" t="s">
        <v>75</v>
      </c>
      <c r="R585" s="107" t="s">
        <v>75</v>
      </c>
      <c r="S585" s="108" t="s">
        <v>75</v>
      </c>
      <c r="T585" s="108" t="s">
        <v>75</v>
      </c>
      <c r="U585" s="109" t="s">
        <v>75</v>
      </c>
      <c r="V585" s="109" t="s">
        <v>75</v>
      </c>
      <c r="W585" s="111" t="s">
        <v>75</v>
      </c>
      <c r="X585" s="111" t="s">
        <v>75</v>
      </c>
    </row>
    <row r="586" spans="14:24" ht="15.75" x14ac:dyDescent="0.25">
      <c r="N586" s="112">
        <v>54331</v>
      </c>
      <c r="O586" s="107" t="s">
        <v>75</v>
      </c>
      <c r="P586" s="107" t="s">
        <v>75</v>
      </c>
      <c r="Q586" s="107" t="s">
        <v>75</v>
      </c>
      <c r="R586" s="107" t="s">
        <v>75</v>
      </c>
      <c r="S586" s="108" t="s">
        <v>75</v>
      </c>
      <c r="T586" s="108" t="s">
        <v>75</v>
      </c>
      <c r="U586" s="109" t="s">
        <v>75</v>
      </c>
      <c r="V586" s="109" t="s">
        <v>75</v>
      </c>
      <c r="W586" s="111" t="s">
        <v>75</v>
      </c>
      <c r="X586" s="111" t="s">
        <v>75</v>
      </c>
    </row>
    <row r="587" spans="14:24" ht="15.75" x14ac:dyDescent="0.25">
      <c r="N587" s="112">
        <v>54362</v>
      </c>
      <c r="O587" s="107" t="s">
        <v>75</v>
      </c>
      <c r="P587" s="107" t="s">
        <v>75</v>
      </c>
      <c r="Q587" s="107" t="s">
        <v>75</v>
      </c>
      <c r="R587" s="107" t="s">
        <v>75</v>
      </c>
      <c r="S587" s="108" t="s">
        <v>75</v>
      </c>
      <c r="T587" s="108" t="s">
        <v>75</v>
      </c>
      <c r="U587" s="109" t="s">
        <v>75</v>
      </c>
      <c r="V587" s="109" t="s">
        <v>75</v>
      </c>
      <c r="W587" s="111" t="s">
        <v>75</v>
      </c>
      <c r="X587" s="111" t="s">
        <v>75</v>
      </c>
    </row>
    <row r="588" spans="14:24" ht="15.75" x14ac:dyDescent="0.25">
      <c r="N588" s="112">
        <v>54392</v>
      </c>
      <c r="O588" s="107" t="s">
        <v>75</v>
      </c>
      <c r="P588" s="107" t="s">
        <v>75</v>
      </c>
      <c r="Q588" s="107" t="s">
        <v>75</v>
      </c>
      <c r="R588" s="107" t="s">
        <v>75</v>
      </c>
      <c r="S588" s="108" t="s">
        <v>75</v>
      </c>
      <c r="T588" s="108" t="s">
        <v>75</v>
      </c>
      <c r="U588" s="109" t="s">
        <v>75</v>
      </c>
      <c r="V588" s="109" t="s">
        <v>75</v>
      </c>
      <c r="W588" s="111" t="s">
        <v>75</v>
      </c>
      <c r="X588" s="111" t="s">
        <v>75</v>
      </c>
    </row>
    <row r="589" spans="14:24" ht="15.75" x14ac:dyDescent="0.25">
      <c r="N589" s="112">
        <v>54423</v>
      </c>
      <c r="O589" s="107" t="s">
        <v>75</v>
      </c>
      <c r="P589" s="107" t="s">
        <v>75</v>
      </c>
      <c r="Q589" s="107" t="s">
        <v>75</v>
      </c>
      <c r="R589" s="107" t="s">
        <v>75</v>
      </c>
      <c r="S589" s="108" t="s">
        <v>75</v>
      </c>
      <c r="T589" s="108" t="s">
        <v>75</v>
      </c>
      <c r="U589" s="109" t="s">
        <v>75</v>
      </c>
      <c r="V589" s="109" t="s">
        <v>75</v>
      </c>
      <c r="W589" s="111" t="s">
        <v>75</v>
      </c>
      <c r="X589" s="111" t="s">
        <v>75</v>
      </c>
    </row>
    <row r="590" spans="14:24" ht="15.75" x14ac:dyDescent="0.25">
      <c r="N590" s="112">
        <v>54454</v>
      </c>
      <c r="O590" s="107" t="s">
        <v>75</v>
      </c>
      <c r="P590" s="107" t="s">
        <v>75</v>
      </c>
      <c r="Q590" s="107" t="s">
        <v>75</v>
      </c>
      <c r="R590" s="107" t="s">
        <v>75</v>
      </c>
      <c r="S590" s="108" t="s">
        <v>75</v>
      </c>
      <c r="T590" s="108" t="s">
        <v>75</v>
      </c>
      <c r="U590" s="109" t="s">
        <v>75</v>
      </c>
      <c r="V590" s="109" t="s">
        <v>75</v>
      </c>
      <c r="W590" s="111" t="s">
        <v>75</v>
      </c>
      <c r="X590" s="111" t="s">
        <v>75</v>
      </c>
    </row>
    <row r="591" spans="14:24" ht="15.75" x14ac:dyDescent="0.25">
      <c r="N591" s="112">
        <v>54482</v>
      </c>
      <c r="O591" s="107" t="s">
        <v>75</v>
      </c>
      <c r="P591" s="107" t="s">
        <v>75</v>
      </c>
      <c r="Q591" s="107" t="s">
        <v>75</v>
      </c>
      <c r="R591" s="107" t="s">
        <v>75</v>
      </c>
      <c r="S591" s="108" t="s">
        <v>75</v>
      </c>
      <c r="T591" s="108" t="s">
        <v>75</v>
      </c>
      <c r="U591" s="109" t="s">
        <v>75</v>
      </c>
      <c r="V591" s="109" t="s">
        <v>75</v>
      </c>
      <c r="W591" s="111" t="s">
        <v>75</v>
      </c>
      <c r="X591" s="111" t="s">
        <v>75</v>
      </c>
    </row>
    <row r="592" spans="14:24" ht="15.75" x14ac:dyDescent="0.25">
      <c r="N592" s="112">
        <v>54513</v>
      </c>
      <c r="O592" s="107" t="s">
        <v>75</v>
      </c>
      <c r="P592" s="107" t="s">
        <v>75</v>
      </c>
      <c r="Q592" s="107" t="s">
        <v>75</v>
      </c>
      <c r="R592" s="107" t="s">
        <v>75</v>
      </c>
      <c r="S592" s="108" t="s">
        <v>75</v>
      </c>
      <c r="T592" s="108" t="s">
        <v>75</v>
      </c>
      <c r="U592" s="109" t="s">
        <v>75</v>
      </c>
      <c r="V592" s="109" t="s">
        <v>75</v>
      </c>
      <c r="W592" s="111" t="s">
        <v>75</v>
      </c>
      <c r="X592" s="111" t="s">
        <v>75</v>
      </c>
    </row>
    <row r="593" spans="14:24" ht="15.75" x14ac:dyDescent="0.25">
      <c r="N593" s="112">
        <v>54543</v>
      </c>
      <c r="O593" s="107" t="s">
        <v>75</v>
      </c>
      <c r="P593" s="107" t="s">
        <v>75</v>
      </c>
      <c r="Q593" s="107" t="s">
        <v>75</v>
      </c>
      <c r="R593" s="107" t="s">
        <v>75</v>
      </c>
      <c r="S593" s="108" t="s">
        <v>75</v>
      </c>
      <c r="T593" s="108" t="s">
        <v>75</v>
      </c>
      <c r="U593" s="109" t="s">
        <v>75</v>
      </c>
      <c r="V593" s="109" t="s">
        <v>75</v>
      </c>
      <c r="W593" s="111" t="s">
        <v>75</v>
      </c>
      <c r="X593" s="111" t="s">
        <v>75</v>
      </c>
    </row>
    <row r="594" spans="14:24" ht="15.75" x14ac:dyDescent="0.25">
      <c r="N594" s="112">
        <v>54574</v>
      </c>
      <c r="O594" s="107" t="s">
        <v>75</v>
      </c>
      <c r="P594" s="107" t="s">
        <v>75</v>
      </c>
      <c r="Q594" s="107" t="s">
        <v>75</v>
      </c>
      <c r="R594" s="107" t="s">
        <v>75</v>
      </c>
      <c r="S594" s="108" t="s">
        <v>75</v>
      </c>
      <c r="T594" s="108" t="s">
        <v>75</v>
      </c>
      <c r="U594" s="109" t="s">
        <v>75</v>
      </c>
      <c r="V594" s="109" t="s">
        <v>75</v>
      </c>
      <c r="W594" s="111" t="s">
        <v>75</v>
      </c>
      <c r="X594" s="111" t="s">
        <v>75</v>
      </c>
    </row>
    <row r="595" spans="14:24" ht="15.75" x14ac:dyDescent="0.25">
      <c r="N595" s="112">
        <v>54604</v>
      </c>
      <c r="O595" s="107" t="s">
        <v>75</v>
      </c>
      <c r="P595" s="107" t="s">
        <v>75</v>
      </c>
      <c r="Q595" s="107" t="s">
        <v>75</v>
      </c>
      <c r="R595" s="107" t="s">
        <v>75</v>
      </c>
      <c r="S595" s="108" t="s">
        <v>75</v>
      </c>
      <c r="T595" s="108" t="s">
        <v>75</v>
      </c>
      <c r="U595" s="109" t="s">
        <v>75</v>
      </c>
      <c r="V595" s="109" t="s">
        <v>75</v>
      </c>
      <c r="W595" s="111" t="s">
        <v>75</v>
      </c>
      <c r="X595" s="111" t="s">
        <v>75</v>
      </c>
    </row>
    <row r="596" spans="14:24" ht="15.75" x14ac:dyDescent="0.25">
      <c r="N596" s="112">
        <v>54635</v>
      </c>
      <c r="O596" s="107" t="s">
        <v>75</v>
      </c>
      <c r="P596" s="107" t="s">
        <v>75</v>
      </c>
      <c r="Q596" s="107" t="s">
        <v>75</v>
      </c>
      <c r="R596" s="107" t="s">
        <v>75</v>
      </c>
      <c r="S596" s="108" t="s">
        <v>75</v>
      </c>
      <c r="T596" s="108" t="s">
        <v>75</v>
      </c>
      <c r="U596" s="109" t="s">
        <v>75</v>
      </c>
      <c r="V596" s="109" t="s">
        <v>75</v>
      </c>
      <c r="W596" s="111" t="s">
        <v>75</v>
      </c>
      <c r="X596" s="111" t="s">
        <v>75</v>
      </c>
    </row>
    <row r="597" spans="14:24" ht="15.75" x14ac:dyDescent="0.25">
      <c r="N597" s="112">
        <v>54666</v>
      </c>
      <c r="O597" s="107" t="s">
        <v>75</v>
      </c>
      <c r="P597" s="107" t="s">
        <v>75</v>
      </c>
      <c r="Q597" s="107" t="s">
        <v>75</v>
      </c>
      <c r="R597" s="107" t="s">
        <v>75</v>
      </c>
      <c r="S597" s="108" t="s">
        <v>75</v>
      </c>
      <c r="T597" s="108" t="s">
        <v>75</v>
      </c>
      <c r="U597" s="109" t="s">
        <v>75</v>
      </c>
      <c r="V597" s="109" t="s">
        <v>75</v>
      </c>
      <c r="W597" s="111" t="s">
        <v>75</v>
      </c>
      <c r="X597" s="111" t="s">
        <v>75</v>
      </c>
    </row>
    <row r="598" spans="14:24" ht="15.75" x14ac:dyDescent="0.25">
      <c r="N598" s="112">
        <v>54696</v>
      </c>
      <c r="O598" s="107" t="s">
        <v>75</v>
      </c>
      <c r="P598" s="107" t="s">
        <v>75</v>
      </c>
      <c r="Q598" s="107" t="s">
        <v>75</v>
      </c>
      <c r="R598" s="107" t="s">
        <v>75</v>
      </c>
      <c r="S598" s="108" t="s">
        <v>75</v>
      </c>
      <c r="T598" s="108" t="s">
        <v>75</v>
      </c>
      <c r="U598" s="109" t="s">
        <v>75</v>
      </c>
      <c r="V598" s="109" t="s">
        <v>75</v>
      </c>
      <c r="W598" s="111" t="s">
        <v>75</v>
      </c>
      <c r="X598" s="111" t="s">
        <v>75</v>
      </c>
    </row>
    <row r="599" spans="14:24" ht="15.75" x14ac:dyDescent="0.25">
      <c r="N599" s="112">
        <v>54727</v>
      </c>
      <c r="O599" s="107" t="s">
        <v>75</v>
      </c>
      <c r="P599" s="107" t="s">
        <v>75</v>
      </c>
      <c r="Q599" s="107" t="s">
        <v>75</v>
      </c>
      <c r="R599" s="107" t="s">
        <v>75</v>
      </c>
      <c r="S599" s="108" t="s">
        <v>75</v>
      </c>
      <c r="T599" s="108" t="s">
        <v>75</v>
      </c>
      <c r="U599" s="109" t="s">
        <v>75</v>
      </c>
      <c r="V599" s="109" t="s">
        <v>75</v>
      </c>
      <c r="W599" s="111" t="s">
        <v>75</v>
      </c>
      <c r="X599" s="111" t="s">
        <v>75</v>
      </c>
    </row>
    <row r="600" spans="14:24" ht="15.75" x14ac:dyDescent="0.25">
      <c r="N600" s="112">
        <v>54757</v>
      </c>
      <c r="O600" s="107" t="s">
        <v>75</v>
      </c>
      <c r="P600" s="107" t="s">
        <v>75</v>
      </c>
      <c r="Q600" s="107" t="s">
        <v>75</v>
      </c>
      <c r="R600" s="107" t="s">
        <v>75</v>
      </c>
      <c r="S600" s="108" t="s">
        <v>75</v>
      </c>
      <c r="T600" s="108" t="s">
        <v>75</v>
      </c>
      <c r="U600" s="109" t="s">
        <v>75</v>
      </c>
      <c r="V600" s="109" t="s">
        <v>75</v>
      </c>
      <c r="W600" s="111" t="s">
        <v>75</v>
      </c>
      <c r="X600" s="111" t="s">
        <v>75</v>
      </c>
    </row>
    <row r="601" spans="14:24" ht="15.75" x14ac:dyDescent="0.25">
      <c r="N601" s="112">
        <v>54788</v>
      </c>
      <c r="O601" s="107" t="s">
        <v>75</v>
      </c>
      <c r="P601" s="107" t="s">
        <v>75</v>
      </c>
      <c r="Q601" s="107" t="s">
        <v>75</v>
      </c>
      <c r="R601" s="107" t="s">
        <v>75</v>
      </c>
      <c r="S601" s="108" t="s">
        <v>75</v>
      </c>
      <c r="T601" s="108" t="s">
        <v>75</v>
      </c>
      <c r="U601" s="109" t="s">
        <v>75</v>
      </c>
      <c r="V601" s="109" t="s">
        <v>75</v>
      </c>
      <c r="W601" s="111" t="s">
        <v>75</v>
      </c>
      <c r="X601" s="111" t="s">
        <v>75</v>
      </c>
    </row>
    <row r="602" spans="14:24" ht="15.75" x14ac:dyDescent="0.25">
      <c r="N602" s="112">
        <v>54819</v>
      </c>
      <c r="O602" s="107" t="s">
        <v>75</v>
      </c>
      <c r="P602" s="107" t="s">
        <v>75</v>
      </c>
      <c r="Q602" s="107" t="s">
        <v>75</v>
      </c>
      <c r="R602" s="107" t="s">
        <v>75</v>
      </c>
      <c r="S602" s="108" t="s">
        <v>75</v>
      </c>
      <c r="T602" s="108" t="s">
        <v>75</v>
      </c>
      <c r="U602" s="109" t="s">
        <v>75</v>
      </c>
      <c r="V602" s="109" t="s">
        <v>75</v>
      </c>
      <c r="W602" s="111" t="s">
        <v>75</v>
      </c>
      <c r="X602" s="111" t="s">
        <v>75</v>
      </c>
    </row>
    <row r="603" spans="14:24" ht="15.75" x14ac:dyDescent="0.25">
      <c r="N603" s="112">
        <v>54847</v>
      </c>
      <c r="O603" s="107" t="s">
        <v>75</v>
      </c>
      <c r="P603" s="107" t="s">
        <v>75</v>
      </c>
      <c r="Q603" s="107" t="s">
        <v>75</v>
      </c>
      <c r="R603" s="107" t="s">
        <v>75</v>
      </c>
      <c r="S603" s="108" t="s">
        <v>75</v>
      </c>
      <c r="T603" s="108" t="s">
        <v>75</v>
      </c>
      <c r="U603" s="109" t="s">
        <v>75</v>
      </c>
      <c r="V603" s="109" t="s">
        <v>75</v>
      </c>
      <c r="W603" s="111" t="s">
        <v>75</v>
      </c>
      <c r="X603" s="111" t="s">
        <v>75</v>
      </c>
    </row>
    <row r="604" spans="14:24" ht="15.75" x14ac:dyDescent="0.25">
      <c r="N604" s="112">
        <v>54878</v>
      </c>
      <c r="O604" s="107" t="s">
        <v>75</v>
      </c>
      <c r="P604" s="107" t="s">
        <v>75</v>
      </c>
      <c r="Q604" s="107" t="s">
        <v>75</v>
      </c>
      <c r="R604" s="107" t="s">
        <v>75</v>
      </c>
      <c r="S604" s="108" t="s">
        <v>75</v>
      </c>
      <c r="T604" s="108" t="s">
        <v>75</v>
      </c>
      <c r="U604" s="109" t="s">
        <v>75</v>
      </c>
      <c r="V604" s="109" t="s">
        <v>75</v>
      </c>
      <c r="W604" s="111" t="s">
        <v>75</v>
      </c>
      <c r="X604" s="111" t="s">
        <v>75</v>
      </c>
    </row>
    <row r="605" spans="14:24" ht="15.75" x14ac:dyDescent="0.25">
      <c r="N605" s="112">
        <v>54908</v>
      </c>
      <c r="O605" s="107" t="s">
        <v>75</v>
      </c>
      <c r="P605" s="107" t="s">
        <v>75</v>
      </c>
      <c r="Q605" s="107" t="s">
        <v>75</v>
      </c>
      <c r="R605" s="107" t="s">
        <v>75</v>
      </c>
      <c r="S605" s="108" t="s">
        <v>75</v>
      </c>
      <c r="T605" s="108" t="s">
        <v>75</v>
      </c>
      <c r="U605" s="109" t="s">
        <v>75</v>
      </c>
      <c r="V605" s="109" t="s">
        <v>75</v>
      </c>
      <c r="W605" s="111" t="s">
        <v>75</v>
      </c>
      <c r="X605" s="111" t="s">
        <v>75</v>
      </c>
    </row>
    <row r="606" spans="14:24" ht="15.75" x14ac:dyDescent="0.25">
      <c r="N606" s="112">
        <v>54939</v>
      </c>
      <c r="O606" s="107" t="s">
        <v>75</v>
      </c>
      <c r="P606" s="107" t="s">
        <v>75</v>
      </c>
      <c r="Q606" s="107" t="s">
        <v>75</v>
      </c>
      <c r="R606" s="107" t="s">
        <v>75</v>
      </c>
      <c r="S606" s="108" t="s">
        <v>75</v>
      </c>
      <c r="T606" s="108" t="s">
        <v>75</v>
      </c>
      <c r="U606" s="109" t="s">
        <v>75</v>
      </c>
      <c r="V606" s="109" t="s">
        <v>75</v>
      </c>
      <c r="W606" s="111" t="s">
        <v>75</v>
      </c>
      <c r="X606" s="111" t="s">
        <v>75</v>
      </c>
    </row>
    <row r="607" spans="14:24" ht="15.75" x14ac:dyDescent="0.25">
      <c r="N607" s="112">
        <v>54969</v>
      </c>
      <c r="O607" s="107" t="s">
        <v>75</v>
      </c>
      <c r="P607" s="107" t="s">
        <v>75</v>
      </c>
      <c r="Q607" s="107" t="s">
        <v>75</v>
      </c>
      <c r="R607" s="107" t="s">
        <v>75</v>
      </c>
      <c r="S607" s="108" t="s">
        <v>75</v>
      </c>
      <c r="T607" s="108" t="s">
        <v>75</v>
      </c>
      <c r="U607" s="109" t="s">
        <v>75</v>
      </c>
      <c r="V607" s="109" t="s">
        <v>75</v>
      </c>
      <c r="W607" s="111" t="s">
        <v>75</v>
      </c>
      <c r="X607" s="111" t="s">
        <v>75</v>
      </c>
    </row>
    <row r="608" spans="14:24" ht="15.75" x14ac:dyDescent="0.25">
      <c r="N608" s="112">
        <v>55000</v>
      </c>
      <c r="O608" s="107" t="s">
        <v>75</v>
      </c>
      <c r="P608" s="107" t="s">
        <v>75</v>
      </c>
      <c r="Q608" s="107" t="s">
        <v>75</v>
      </c>
      <c r="R608" s="107" t="s">
        <v>75</v>
      </c>
      <c r="S608" s="108" t="s">
        <v>75</v>
      </c>
      <c r="T608" s="108" t="s">
        <v>75</v>
      </c>
      <c r="U608" s="109" t="s">
        <v>75</v>
      </c>
      <c r="V608" s="109" t="s">
        <v>75</v>
      </c>
      <c r="W608" s="111" t="s">
        <v>75</v>
      </c>
      <c r="X608" s="111" t="s">
        <v>75</v>
      </c>
    </row>
    <row r="609" spans="14:24" ht="15.75" x14ac:dyDescent="0.25">
      <c r="N609" s="112">
        <v>55031</v>
      </c>
      <c r="O609" s="107" t="s">
        <v>75</v>
      </c>
      <c r="P609" s="107" t="s">
        <v>75</v>
      </c>
      <c r="Q609" s="107" t="s">
        <v>75</v>
      </c>
      <c r="R609" s="107" t="s">
        <v>75</v>
      </c>
      <c r="S609" s="108" t="s">
        <v>75</v>
      </c>
      <c r="T609" s="108" t="s">
        <v>75</v>
      </c>
      <c r="U609" s="109" t="s">
        <v>75</v>
      </c>
      <c r="V609" s="109" t="s">
        <v>75</v>
      </c>
      <c r="W609" s="111" t="s">
        <v>75</v>
      </c>
      <c r="X609" s="111" t="s">
        <v>75</v>
      </c>
    </row>
    <row r="610" spans="14:24" ht="15.75" x14ac:dyDescent="0.25">
      <c r="N610" s="112">
        <v>55061</v>
      </c>
      <c r="O610" s="107" t="s">
        <v>75</v>
      </c>
      <c r="P610" s="107" t="s">
        <v>75</v>
      </c>
      <c r="Q610" s="107" t="s">
        <v>75</v>
      </c>
      <c r="R610" s="107" t="s">
        <v>75</v>
      </c>
      <c r="S610" s="108" t="s">
        <v>75</v>
      </c>
      <c r="T610" s="108" t="s">
        <v>75</v>
      </c>
      <c r="U610" s="109" t="s">
        <v>75</v>
      </c>
      <c r="V610" s="109" t="s">
        <v>75</v>
      </c>
      <c r="W610" s="111" t="s">
        <v>75</v>
      </c>
      <c r="X610" s="111" t="s">
        <v>75</v>
      </c>
    </row>
    <row r="611" spans="14:24" ht="15.75" x14ac:dyDescent="0.25">
      <c r="N611" s="112">
        <v>55092</v>
      </c>
      <c r="O611" s="107" t="s">
        <v>75</v>
      </c>
      <c r="P611" s="107" t="s">
        <v>75</v>
      </c>
      <c r="Q611" s="107" t="s">
        <v>75</v>
      </c>
      <c r="R611" s="107" t="s">
        <v>75</v>
      </c>
      <c r="S611" s="108" t="s">
        <v>75</v>
      </c>
      <c r="T611" s="108" t="s">
        <v>75</v>
      </c>
      <c r="U611" s="109" t="s">
        <v>75</v>
      </c>
      <c r="V611" s="109" t="s">
        <v>75</v>
      </c>
      <c r="W611" s="111" t="s">
        <v>75</v>
      </c>
      <c r="X611" s="111" t="s">
        <v>75</v>
      </c>
    </row>
    <row r="612" spans="14:24" ht="15.75" x14ac:dyDescent="0.25">
      <c r="N612" s="112">
        <v>55122</v>
      </c>
      <c r="O612" s="107" t="s">
        <v>75</v>
      </c>
      <c r="P612" s="107" t="s">
        <v>75</v>
      </c>
      <c r="Q612" s="107" t="s">
        <v>75</v>
      </c>
      <c r="R612" s="107" t="s">
        <v>75</v>
      </c>
      <c r="S612" s="108" t="s">
        <v>75</v>
      </c>
      <c r="T612" s="108" t="s">
        <v>75</v>
      </c>
      <c r="U612" s="109" t="s">
        <v>75</v>
      </c>
      <c r="V612" s="109" t="s">
        <v>75</v>
      </c>
      <c r="W612" s="111" t="s">
        <v>75</v>
      </c>
      <c r="X612" s="111" t="s">
        <v>75</v>
      </c>
    </row>
    <row r="613" spans="14:24" ht="15.75" x14ac:dyDescent="0.25">
      <c r="N613" s="112">
        <v>55153</v>
      </c>
      <c r="O613" s="107" t="s">
        <v>75</v>
      </c>
      <c r="P613" s="107" t="s">
        <v>75</v>
      </c>
      <c r="Q613" s="107" t="s">
        <v>75</v>
      </c>
      <c r="R613" s="107" t="s">
        <v>75</v>
      </c>
      <c r="S613" s="108" t="s">
        <v>75</v>
      </c>
      <c r="T613" s="108" t="s">
        <v>75</v>
      </c>
      <c r="U613" s="109" t="s">
        <v>75</v>
      </c>
      <c r="V613" s="109" t="s">
        <v>75</v>
      </c>
      <c r="W613" s="111" t="s">
        <v>75</v>
      </c>
      <c r="X613" s="111" t="s">
        <v>75</v>
      </c>
    </row>
    <row r="614" spans="14:24" ht="15.75" x14ac:dyDescent="0.25">
      <c r="N614" s="112">
        <v>55184</v>
      </c>
      <c r="O614" s="107" t="s">
        <v>75</v>
      </c>
      <c r="P614" s="107" t="s">
        <v>75</v>
      </c>
      <c r="Q614" s="107" t="s">
        <v>75</v>
      </c>
      <c r="R614" s="107" t="s">
        <v>75</v>
      </c>
      <c r="S614" s="108" t="s">
        <v>75</v>
      </c>
      <c r="T614" s="108" t="s">
        <v>75</v>
      </c>
      <c r="U614" s="109" t="s">
        <v>75</v>
      </c>
      <c r="V614" s="109" t="s">
        <v>75</v>
      </c>
      <c r="W614" s="111" t="s">
        <v>75</v>
      </c>
      <c r="X614" s="111" t="s">
        <v>75</v>
      </c>
    </row>
    <row r="615" spans="14:24" ht="15.75" x14ac:dyDescent="0.25">
      <c r="N615" s="112">
        <v>55212</v>
      </c>
      <c r="O615" s="107" t="s">
        <v>75</v>
      </c>
      <c r="P615" s="107" t="s">
        <v>75</v>
      </c>
      <c r="Q615" s="107" t="s">
        <v>75</v>
      </c>
      <c r="R615" s="107" t="s">
        <v>75</v>
      </c>
      <c r="S615" s="108" t="s">
        <v>75</v>
      </c>
      <c r="T615" s="108" t="s">
        <v>75</v>
      </c>
      <c r="U615" s="109" t="s">
        <v>75</v>
      </c>
      <c r="V615" s="109" t="s">
        <v>75</v>
      </c>
      <c r="W615" s="111" t="s">
        <v>75</v>
      </c>
      <c r="X615" s="111" t="s">
        <v>75</v>
      </c>
    </row>
    <row r="616" spans="14:24" ht="15.75" x14ac:dyDescent="0.25">
      <c r="N616" s="112">
        <v>55243</v>
      </c>
      <c r="O616" s="107" t="s">
        <v>75</v>
      </c>
      <c r="P616" s="107" t="s">
        <v>75</v>
      </c>
      <c r="Q616" s="107" t="s">
        <v>75</v>
      </c>
      <c r="R616" s="107" t="s">
        <v>75</v>
      </c>
      <c r="S616" s="108" t="s">
        <v>75</v>
      </c>
      <c r="T616" s="108" t="s">
        <v>75</v>
      </c>
      <c r="U616" s="109" t="s">
        <v>75</v>
      </c>
      <c r="V616" s="109" t="s">
        <v>75</v>
      </c>
      <c r="W616" s="111" t="s">
        <v>75</v>
      </c>
      <c r="X616" s="111" t="s">
        <v>75</v>
      </c>
    </row>
    <row r="617" spans="14:24" ht="15.75" x14ac:dyDescent="0.25">
      <c r="N617" s="112">
        <v>55273</v>
      </c>
      <c r="O617" s="107" t="s">
        <v>75</v>
      </c>
      <c r="P617" s="107" t="s">
        <v>75</v>
      </c>
      <c r="Q617" s="107" t="s">
        <v>75</v>
      </c>
      <c r="R617" s="107" t="s">
        <v>75</v>
      </c>
      <c r="S617" s="108" t="s">
        <v>75</v>
      </c>
      <c r="T617" s="108" t="s">
        <v>75</v>
      </c>
      <c r="U617" s="109" t="s">
        <v>75</v>
      </c>
      <c r="V617" s="109" t="s">
        <v>75</v>
      </c>
      <c r="W617" s="111" t="s">
        <v>75</v>
      </c>
      <c r="X617" s="111" t="s">
        <v>75</v>
      </c>
    </row>
    <row r="618" spans="14:24" ht="15.75" x14ac:dyDescent="0.25">
      <c r="N618" s="112">
        <v>55304</v>
      </c>
      <c r="O618" s="107" t="s">
        <v>75</v>
      </c>
      <c r="P618" s="107" t="s">
        <v>75</v>
      </c>
      <c r="Q618" s="107" t="s">
        <v>75</v>
      </c>
      <c r="R618" s="107" t="s">
        <v>75</v>
      </c>
      <c r="S618" s="108" t="s">
        <v>75</v>
      </c>
      <c r="T618" s="108" t="s">
        <v>75</v>
      </c>
      <c r="U618" s="109" t="s">
        <v>75</v>
      </c>
      <c r="V618" s="109" t="s">
        <v>75</v>
      </c>
      <c r="W618" s="111" t="s">
        <v>75</v>
      </c>
      <c r="X618" s="111" t="s">
        <v>75</v>
      </c>
    </row>
    <row r="619" spans="14:24" ht="15.75" x14ac:dyDescent="0.25">
      <c r="N619" s="112">
        <v>55334</v>
      </c>
      <c r="O619" s="107" t="s">
        <v>75</v>
      </c>
      <c r="P619" s="107" t="s">
        <v>75</v>
      </c>
      <c r="Q619" s="107" t="s">
        <v>75</v>
      </c>
      <c r="R619" s="107" t="s">
        <v>75</v>
      </c>
      <c r="S619" s="108" t="s">
        <v>75</v>
      </c>
      <c r="T619" s="108" t="s">
        <v>75</v>
      </c>
      <c r="U619" s="109" t="s">
        <v>75</v>
      </c>
      <c r="V619" s="109" t="s">
        <v>75</v>
      </c>
      <c r="W619" s="111" t="s">
        <v>75</v>
      </c>
      <c r="X619" s="111" t="s">
        <v>75</v>
      </c>
    </row>
    <row r="620" spans="14:24" ht="15.75" x14ac:dyDescent="0.25">
      <c r="N620" s="112">
        <v>55365</v>
      </c>
      <c r="O620" s="107" t="s">
        <v>75</v>
      </c>
      <c r="P620" s="107" t="s">
        <v>75</v>
      </c>
      <c r="Q620" s="107" t="s">
        <v>75</v>
      </c>
      <c r="R620" s="107" t="s">
        <v>75</v>
      </c>
      <c r="S620" s="108" t="s">
        <v>75</v>
      </c>
      <c r="T620" s="108" t="s">
        <v>75</v>
      </c>
      <c r="U620" s="109" t="s">
        <v>75</v>
      </c>
      <c r="V620" s="109" t="s">
        <v>75</v>
      </c>
      <c r="W620" s="111" t="s">
        <v>75</v>
      </c>
      <c r="X620" s="111" t="s">
        <v>75</v>
      </c>
    </row>
    <row r="621" spans="14:24" ht="15.75" x14ac:dyDescent="0.25">
      <c r="N621" s="112">
        <v>55396</v>
      </c>
      <c r="O621" s="107" t="s">
        <v>75</v>
      </c>
      <c r="P621" s="107" t="s">
        <v>75</v>
      </c>
      <c r="Q621" s="107" t="s">
        <v>75</v>
      </c>
      <c r="R621" s="107" t="s">
        <v>75</v>
      </c>
      <c r="S621" s="108" t="s">
        <v>75</v>
      </c>
      <c r="T621" s="108" t="s">
        <v>75</v>
      </c>
      <c r="U621" s="109" t="s">
        <v>75</v>
      </c>
      <c r="V621" s="109" t="s">
        <v>75</v>
      </c>
      <c r="W621" s="111" t="s">
        <v>75</v>
      </c>
      <c r="X621" s="111" t="s">
        <v>75</v>
      </c>
    </row>
    <row r="622" spans="14:24" ht="15.75" x14ac:dyDescent="0.25">
      <c r="N622" s="112">
        <v>55426</v>
      </c>
      <c r="O622" s="107" t="s">
        <v>75</v>
      </c>
      <c r="P622" s="107" t="s">
        <v>75</v>
      </c>
      <c r="Q622" s="107" t="s">
        <v>75</v>
      </c>
      <c r="R622" s="107" t="s">
        <v>75</v>
      </c>
      <c r="S622" s="108" t="s">
        <v>75</v>
      </c>
      <c r="T622" s="108" t="s">
        <v>75</v>
      </c>
      <c r="U622" s="109" t="s">
        <v>75</v>
      </c>
      <c r="V622" s="109" t="s">
        <v>75</v>
      </c>
      <c r="W622" s="111" t="s">
        <v>75</v>
      </c>
      <c r="X622" s="111" t="s">
        <v>75</v>
      </c>
    </row>
    <row r="623" spans="14:24" ht="15.75" x14ac:dyDescent="0.25">
      <c r="N623" s="112">
        <v>55457</v>
      </c>
      <c r="O623" s="107" t="s">
        <v>75</v>
      </c>
      <c r="P623" s="107" t="s">
        <v>75</v>
      </c>
      <c r="Q623" s="107" t="s">
        <v>75</v>
      </c>
      <c r="R623" s="107" t="s">
        <v>75</v>
      </c>
      <c r="S623" s="108" t="s">
        <v>75</v>
      </c>
      <c r="T623" s="108" t="s">
        <v>75</v>
      </c>
      <c r="U623" s="109" t="s">
        <v>75</v>
      </c>
      <c r="V623" s="109" t="s">
        <v>75</v>
      </c>
      <c r="W623" s="111" t="s">
        <v>75</v>
      </c>
      <c r="X623" s="111" t="s">
        <v>75</v>
      </c>
    </row>
    <row r="624" spans="14:24" ht="15.75" x14ac:dyDescent="0.25">
      <c r="N624" s="112">
        <v>55487</v>
      </c>
      <c r="O624" s="107" t="s">
        <v>75</v>
      </c>
      <c r="P624" s="107" t="s">
        <v>75</v>
      </c>
      <c r="Q624" s="107" t="s">
        <v>75</v>
      </c>
      <c r="R624" s="107" t="s">
        <v>75</v>
      </c>
      <c r="S624" s="108" t="s">
        <v>75</v>
      </c>
      <c r="T624" s="108" t="s">
        <v>75</v>
      </c>
      <c r="U624" s="109" t="s">
        <v>75</v>
      </c>
      <c r="V624" s="109" t="s">
        <v>75</v>
      </c>
      <c r="W624" s="111" t="s">
        <v>75</v>
      </c>
      <c r="X624" s="111" t="s">
        <v>75</v>
      </c>
    </row>
    <row r="625" spans="14:24" ht="15.75" x14ac:dyDescent="0.25">
      <c r="N625" s="112">
        <v>55518</v>
      </c>
      <c r="O625" s="107" t="s">
        <v>75</v>
      </c>
      <c r="P625" s="107" t="s">
        <v>75</v>
      </c>
      <c r="Q625" s="107" t="s">
        <v>75</v>
      </c>
      <c r="R625" s="107" t="s">
        <v>75</v>
      </c>
      <c r="S625" s="108" t="s">
        <v>75</v>
      </c>
      <c r="T625" s="108" t="s">
        <v>75</v>
      </c>
      <c r="U625" s="109" t="s">
        <v>75</v>
      </c>
      <c r="V625" s="109" t="s">
        <v>75</v>
      </c>
      <c r="W625" s="111" t="s">
        <v>75</v>
      </c>
      <c r="X625" s="111" t="s">
        <v>75</v>
      </c>
    </row>
    <row r="626" spans="14:24" ht="15.75" x14ac:dyDescent="0.25">
      <c r="N626" s="112">
        <v>55549</v>
      </c>
      <c r="O626" s="107" t="s">
        <v>75</v>
      </c>
      <c r="P626" s="107" t="s">
        <v>75</v>
      </c>
      <c r="Q626" s="107" t="s">
        <v>75</v>
      </c>
      <c r="R626" s="107" t="s">
        <v>75</v>
      </c>
      <c r="S626" s="108" t="s">
        <v>75</v>
      </c>
      <c r="T626" s="108" t="s">
        <v>75</v>
      </c>
      <c r="U626" s="109" t="s">
        <v>75</v>
      </c>
      <c r="V626" s="109" t="s">
        <v>75</v>
      </c>
      <c r="W626" s="111" t="s">
        <v>75</v>
      </c>
      <c r="X626" s="111" t="s">
        <v>75</v>
      </c>
    </row>
    <row r="627" spans="14:24" ht="15.75" x14ac:dyDescent="0.25">
      <c r="N627" s="112">
        <v>55578</v>
      </c>
      <c r="O627" s="107" t="s">
        <v>75</v>
      </c>
      <c r="P627" s="107" t="s">
        <v>75</v>
      </c>
      <c r="Q627" s="107" t="s">
        <v>75</v>
      </c>
      <c r="R627" s="107" t="s">
        <v>75</v>
      </c>
      <c r="S627" s="108" t="s">
        <v>75</v>
      </c>
      <c r="T627" s="108" t="s">
        <v>75</v>
      </c>
      <c r="U627" s="109" t="s">
        <v>75</v>
      </c>
      <c r="V627" s="109" t="s">
        <v>75</v>
      </c>
      <c r="W627" s="111" t="s">
        <v>75</v>
      </c>
      <c r="X627" s="111" t="s">
        <v>75</v>
      </c>
    </row>
    <row r="628" spans="14:24" ht="15.75" x14ac:dyDescent="0.25">
      <c r="N628" s="112">
        <v>55609</v>
      </c>
      <c r="O628" s="107" t="s">
        <v>75</v>
      </c>
      <c r="P628" s="107" t="s">
        <v>75</v>
      </c>
      <c r="Q628" s="107" t="s">
        <v>75</v>
      </c>
      <c r="R628" s="107" t="s">
        <v>75</v>
      </c>
      <c r="S628" s="108" t="s">
        <v>75</v>
      </c>
      <c r="T628" s="108" t="s">
        <v>75</v>
      </c>
      <c r="U628" s="109" t="s">
        <v>75</v>
      </c>
      <c r="V628" s="109" t="s">
        <v>75</v>
      </c>
      <c r="W628" s="111" t="s">
        <v>75</v>
      </c>
      <c r="X628" s="111" t="s">
        <v>75</v>
      </c>
    </row>
    <row r="629" spans="14:24" ht="15.75" x14ac:dyDescent="0.25">
      <c r="N629" s="112">
        <v>55639</v>
      </c>
      <c r="O629" s="107" t="s">
        <v>75</v>
      </c>
      <c r="P629" s="107" t="s">
        <v>75</v>
      </c>
      <c r="Q629" s="107" t="s">
        <v>75</v>
      </c>
      <c r="R629" s="107" t="s">
        <v>75</v>
      </c>
      <c r="S629" s="108" t="s">
        <v>75</v>
      </c>
      <c r="T629" s="108" t="s">
        <v>75</v>
      </c>
      <c r="U629" s="109" t="s">
        <v>75</v>
      </c>
      <c r="V629" s="109" t="s">
        <v>75</v>
      </c>
      <c r="W629" s="111" t="s">
        <v>75</v>
      </c>
      <c r="X629" s="111" t="s">
        <v>75</v>
      </c>
    </row>
    <row r="630" spans="14:24" ht="15.75" x14ac:dyDescent="0.25">
      <c r="N630" s="112">
        <v>55670</v>
      </c>
      <c r="O630" s="107" t="s">
        <v>75</v>
      </c>
      <c r="P630" s="107" t="s">
        <v>75</v>
      </c>
      <c r="Q630" s="107" t="s">
        <v>75</v>
      </c>
      <c r="R630" s="107" t="s">
        <v>75</v>
      </c>
      <c r="S630" s="108" t="s">
        <v>75</v>
      </c>
      <c r="T630" s="108" t="s">
        <v>75</v>
      </c>
      <c r="U630" s="109" t="s">
        <v>75</v>
      </c>
      <c r="V630" s="109" t="s">
        <v>75</v>
      </c>
      <c r="W630" s="111" t="s">
        <v>75</v>
      </c>
      <c r="X630" s="111" t="s">
        <v>75</v>
      </c>
    </row>
    <row r="631" spans="14:24" ht="15.75" x14ac:dyDescent="0.25">
      <c r="N631" s="112">
        <v>55700</v>
      </c>
      <c r="O631" s="107" t="s">
        <v>75</v>
      </c>
      <c r="P631" s="107" t="s">
        <v>75</v>
      </c>
      <c r="Q631" s="107" t="s">
        <v>75</v>
      </c>
      <c r="R631" s="107" t="s">
        <v>75</v>
      </c>
      <c r="S631" s="108" t="s">
        <v>75</v>
      </c>
      <c r="T631" s="108" t="s">
        <v>75</v>
      </c>
      <c r="U631" s="109" t="s">
        <v>75</v>
      </c>
      <c r="V631" s="109" t="s">
        <v>75</v>
      </c>
      <c r="W631" s="111" t="s">
        <v>75</v>
      </c>
      <c r="X631" s="111" t="s">
        <v>75</v>
      </c>
    </row>
    <row r="632" spans="14:24" ht="15.75" x14ac:dyDescent="0.25">
      <c r="N632" s="112">
        <v>55731</v>
      </c>
      <c r="O632" s="107" t="s">
        <v>75</v>
      </c>
      <c r="P632" s="107" t="s">
        <v>75</v>
      </c>
      <c r="Q632" s="107" t="s">
        <v>75</v>
      </c>
      <c r="R632" s="107" t="s">
        <v>75</v>
      </c>
      <c r="S632" s="108" t="s">
        <v>75</v>
      </c>
      <c r="T632" s="108" t="s">
        <v>75</v>
      </c>
      <c r="U632" s="109" t="s">
        <v>75</v>
      </c>
      <c r="V632" s="109" t="s">
        <v>75</v>
      </c>
      <c r="W632" s="111" t="s">
        <v>75</v>
      </c>
      <c r="X632" s="111" t="s">
        <v>75</v>
      </c>
    </row>
    <row r="633" spans="14:24" ht="15.75" x14ac:dyDescent="0.25">
      <c r="N633" s="112">
        <v>55762</v>
      </c>
      <c r="O633" s="107" t="s">
        <v>75</v>
      </c>
      <c r="P633" s="107" t="s">
        <v>75</v>
      </c>
      <c r="Q633" s="107" t="s">
        <v>75</v>
      </c>
      <c r="R633" s="107" t="s">
        <v>75</v>
      </c>
      <c r="S633" s="108" t="s">
        <v>75</v>
      </c>
      <c r="T633" s="108" t="s">
        <v>75</v>
      </c>
      <c r="U633" s="109" t="s">
        <v>75</v>
      </c>
      <c r="V633" s="109" t="s">
        <v>75</v>
      </c>
      <c r="W633" s="111" t="s">
        <v>75</v>
      </c>
      <c r="X633" s="111" t="s">
        <v>75</v>
      </c>
    </row>
  </sheetData>
  <mergeCells count="3">
    <mergeCell ref="A7:F7"/>
    <mergeCell ref="H7:M7"/>
    <mergeCell ref="A27:F27"/>
  </mergeCells>
  <conditionalFormatting sqref="N2:N235 N259:N633">
    <cfRule type="expression" dxfId="8" priority="7">
      <formula>$O2=""</formula>
    </cfRule>
  </conditionalFormatting>
  <conditionalFormatting sqref="N252:N258">
    <cfRule type="expression" dxfId="7" priority="6">
      <formula>$O252=""</formula>
    </cfRule>
  </conditionalFormatting>
  <conditionalFormatting sqref="N250:N251">
    <cfRule type="expression" dxfId="6" priority="5">
      <formula>$O250=""</formula>
    </cfRule>
  </conditionalFormatting>
  <conditionalFormatting sqref="N236">
    <cfRule type="expression" dxfId="5" priority="4">
      <formula>$O236=""</formula>
    </cfRule>
  </conditionalFormatting>
  <conditionalFormatting sqref="N237:N238">
    <cfRule type="expression" dxfId="4" priority="3">
      <formula>$O237=""</formula>
    </cfRule>
  </conditionalFormatting>
  <conditionalFormatting sqref="N239:N240">
    <cfRule type="expression" dxfId="3" priority="2">
      <formula>$O239=""</formula>
    </cfRule>
  </conditionalFormatting>
  <conditionalFormatting sqref="N241:N249">
    <cfRule type="expression" dxfId="2" priority="1">
      <formula>$O241=""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opLeftCell="J1" workbookViewId="0">
      <selection activeCell="Q19" sqref="Q19"/>
    </sheetView>
  </sheetViews>
  <sheetFormatPr defaultRowHeight="15.75" x14ac:dyDescent="0.25"/>
  <cols>
    <col min="1" max="15" width="13.7109375" style="42" customWidth="1"/>
    <col min="16" max="16" width="23.85546875" style="126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6" customWidth="1"/>
    <col min="21" max="21" width="19.28515625" style="15" customWidth="1"/>
    <col min="22" max="22" width="16" style="15" customWidth="1"/>
    <col min="23" max="16384" width="9.140625" style="42"/>
  </cols>
  <sheetData>
    <row r="1" spans="1:22" s="2" customFormat="1" ht="15.95" customHeight="1" x14ac:dyDescent="0.25">
      <c r="P1" s="11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4"/>
      <c r="R2" s="114"/>
      <c r="S2" s="114"/>
      <c r="T2" s="114"/>
      <c r="U2" s="114"/>
      <c r="V2" s="114"/>
    </row>
    <row r="3" spans="1:22" s="5" customFormat="1" ht="15.95" customHeight="1" x14ac:dyDescent="0.25">
      <c r="P3" s="4"/>
      <c r="Q3" s="114"/>
      <c r="R3" s="114"/>
      <c r="S3" s="114"/>
      <c r="T3" s="114"/>
      <c r="U3" s="114"/>
      <c r="V3" s="114"/>
    </row>
    <row r="4" spans="1:22" s="8" customFormat="1" ht="15.95" customHeight="1" x14ac:dyDescent="0.25">
      <c r="P4" s="7"/>
      <c r="Q4" s="115"/>
      <c r="R4" s="115"/>
      <c r="S4" s="115"/>
      <c r="T4" s="115"/>
      <c r="U4" s="115"/>
      <c r="V4" s="115"/>
    </row>
    <row r="5" spans="1:22" s="39" customFormat="1" ht="43.5" customHeight="1" x14ac:dyDescent="0.25">
      <c r="P5" s="116" t="s">
        <v>0</v>
      </c>
      <c r="Q5" s="117" t="s">
        <v>1</v>
      </c>
      <c r="R5" s="118" t="s">
        <v>3</v>
      </c>
      <c r="S5" s="119"/>
      <c r="T5" s="120" t="s">
        <v>0</v>
      </c>
      <c r="U5" s="121" t="s">
        <v>53</v>
      </c>
      <c r="V5" s="121" t="s">
        <v>54</v>
      </c>
    </row>
    <row r="6" spans="1:22" x14ac:dyDescent="0.25">
      <c r="P6" s="122">
        <v>35826</v>
      </c>
      <c r="Q6" s="123">
        <v>78.423504280984702</v>
      </c>
      <c r="R6" s="124">
        <v>84.707367170921998</v>
      </c>
      <c r="T6" s="122">
        <v>35155</v>
      </c>
      <c r="U6" s="125">
        <v>63.850172244860701</v>
      </c>
      <c r="V6" s="125">
        <v>64.799207313532193</v>
      </c>
    </row>
    <row r="7" spans="1:22" x14ac:dyDescent="0.25">
      <c r="A7" s="172" t="s">
        <v>94</v>
      </c>
      <c r="B7" s="172"/>
      <c r="C7" s="172"/>
      <c r="D7" s="172"/>
      <c r="E7" s="172"/>
      <c r="F7" s="172"/>
      <c r="G7" s="172"/>
      <c r="H7" s="77"/>
      <c r="I7" s="172" t="s">
        <v>95</v>
      </c>
      <c r="J7" s="172"/>
      <c r="K7" s="172"/>
      <c r="L7" s="172"/>
      <c r="M7" s="172"/>
      <c r="N7" s="172"/>
      <c r="O7" s="172"/>
      <c r="P7" s="122">
        <v>35854</v>
      </c>
      <c r="Q7" s="123">
        <v>77.958293573386698</v>
      </c>
      <c r="R7" s="124">
        <v>83.344734100816197</v>
      </c>
      <c r="T7" s="122">
        <v>35246</v>
      </c>
      <c r="U7" s="125">
        <v>63.977536744389901</v>
      </c>
      <c r="V7" s="125">
        <v>63.205331736034601</v>
      </c>
    </row>
    <row r="8" spans="1:22" x14ac:dyDescent="0.25">
      <c r="A8" s="172" t="s">
        <v>74</v>
      </c>
      <c r="B8" s="172"/>
      <c r="C8" s="172"/>
      <c r="D8" s="172"/>
      <c r="E8" s="172"/>
      <c r="F8" s="172"/>
      <c r="G8" s="172"/>
      <c r="H8" s="77"/>
      <c r="I8" s="172" t="s">
        <v>74</v>
      </c>
      <c r="J8" s="172"/>
      <c r="K8" s="172"/>
      <c r="L8" s="172"/>
      <c r="M8" s="172"/>
      <c r="N8" s="172"/>
      <c r="O8" s="172"/>
      <c r="P8" s="122">
        <v>35885</v>
      </c>
      <c r="Q8" s="123">
        <v>77.7166083426673</v>
      </c>
      <c r="R8" s="124">
        <v>82.729974013527496</v>
      </c>
      <c r="T8" s="122">
        <v>35338</v>
      </c>
      <c r="U8" s="125">
        <v>66.366279860888497</v>
      </c>
      <c r="V8" s="125">
        <v>68.621877385406094</v>
      </c>
    </row>
    <row r="9" spans="1:22" x14ac:dyDescent="0.25">
      <c r="P9" s="122">
        <v>35915</v>
      </c>
      <c r="Q9" s="123">
        <v>78.593214302344904</v>
      </c>
      <c r="R9" s="124">
        <v>83.183818492801393</v>
      </c>
      <c r="T9" s="122">
        <v>35430</v>
      </c>
      <c r="U9" s="125">
        <v>68.888734422621198</v>
      </c>
      <c r="V9" s="125">
        <v>72.939699108273999</v>
      </c>
    </row>
    <row r="10" spans="1:22" x14ac:dyDescent="0.25">
      <c r="P10" s="122">
        <v>35946</v>
      </c>
      <c r="Q10" s="123">
        <v>79.827919462452101</v>
      </c>
      <c r="R10" s="124">
        <v>84.421556274400302</v>
      </c>
      <c r="T10" s="122">
        <v>35520</v>
      </c>
      <c r="U10" s="125">
        <v>68.874117021603695</v>
      </c>
      <c r="V10" s="125">
        <v>71.057514838534502</v>
      </c>
    </row>
    <row r="11" spans="1:22" x14ac:dyDescent="0.25">
      <c r="P11" s="122">
        <v>35976</v>
      </c>
      <c r="Q11" s="123">
        <v>81.088397764378001</v>
      </c>
      <c r="R11" s="124">
        <v>84.591838205048305</v>
      </c>
      <c r="T11" s="122">
        <v>35611</v>
      </c>
      <c r="U11" s="125">
        <v>71.595680160233798</v>
      </c>
      <c r="V11" s="125">
        <v>74.681144781264194</v>
      </c>
    </row>
    <row r="12" spans="1:22" x14ac:dyDescent="0.25">
      <c r="P12" s="122">
        <v>36007</v>
      </c>
      <c r="Q12" s="123">
        <v>80.874364042501298</v>
      </c>
      <c r="R12" s="124">
        <v>84.887209598240702</v>
      </c>
      <c r="T12" s="122">
        <v>35703</v>
      </c>
      <c r="U12" s="125">
        <v>73.529301719848405</v>
      </c>
      <c r="V12" s="125">
        <v>79.317382841948898</v>
      </c>
    </row>
    <row r="13" spans="1:22" x14ac:dyDescent="0.25">
      <c r="P13" s="122">
        <v>36038</v>
      </c>
      <c r="Q13" s="123">
        <v>80.021283730072099</v>
      </c>
      <c r="R13" s="124">
        <v>83.808673756656304</v>
      </c>
      <c r="T13" s="122">
        <v>35795</v>
      </c>
      <c r="U13" s="125">
        <v>78.396861037790302</v>
      </c>
      <c r="V13" s="125">
        <v>84.3566871991341</v>
      </c>
    </row>
    <row r="14" spans="1:22" x14ac:dyDescent="0.25">
      <c r="P14" s="122">
        <v>36068</v>
      </c>
      <c r="Q14" s="123">
        <v>79.599108516371999</v>
      </c>
      <c r="R14" s="124">
        <v>84.685895402591498</v>
      </c>
      <c r="T14" s="122">
        <v>35885</v>
      </c>
      <c r="U14" s="125">
        <v>77.1282307279143</v>
      </c>
      <c r="V14" s="125">
        <v>82.320865186340498</v>
      </c>
    </row>
    <row r="15" spans="1:22" x14ac:dyDescent="0.25">
      <c r="P15" s="122">
        <v>36099</v>
      </c>
      <c r="Q15" s="123">
        <v>80.4932340921887</v>
      </c>
      <c r="R15" s="124">
        <v>85.040533296487595</v>
      </c>
      <c r="T15" s="122">
        <v>35976</v>
      </c>
      <c r="U15" s="125">
        <v>80.661082432149996</v>
      </c>
      <c r="V15" s="125">
        <v>84.289488157242403</v>
      </c>
    </row>
    <row r="16" spans="1:22" x14ac:dyDescent="0.25">
      <c r="P16" s="122">
        <v>36129</v>
      </c>
      <c r="Q16" s="123">
        <v>82.487188653956096</v>
      </c>
      <c r="R16" s="124">
        <v>88.962570377429302</v>
      </c>
      <c r="T16" s="122">
        <v>36068</v>
      </c>
      <c r="U16" s="125">
        <v>79.507316302441197</v>
      </c>
      <c r="V16" s="125">
        <v>84.301626811028697</v>
      </c>
    </row>
    <row r="17" spans="16:22" x14ac:dyDescent="0.25">
      <c r="P17" s="122">
        <v>36160</v>
      </c>
      <c r="Q17" s="123">
        <v>83.878875541097599</v>
      </c>
      <c r="R17" s="124">
        <v>90.566820274087405</v>
      </c>
      <c r="T17" s="122">
        <v>36160</v>
      </c>
      <c r="U17" s="125">
        <v>84.116253933504296</v>
      </c>
      <c r="V17" s="125">
        <v>91.209339022112204</v>
      </c>
    </row>
    <row r="18" spans="16:22" x14ac:dyDescent="0.25">
      <c r="P18" s="122">
        <v>36191</v>
      </c>
      <c r="Q18" s="123">
        <v>84.297827005025397</v>
      </c>
      <c r="R18" s="124">
        <v>91.331965773643702</v>
      </c>
      <c r="T18" s="122">
        <v>36250</v>
      </c>
      <c r="U18" s="125">
        <v>83.388561092345896</v>
      </c>
      <c r="V18" s="125">
        <v>85.678239071738503</v>
      </c>
    </row>
    <row r="19" spans="16:22" x14ac:dyDescent="0.25">
      <c r="P19" s="122">
        <v>36219</v>
      </c>
      <c r="Q19" s="123">
        <v>83.851169704197901</v>
      </c>
      <c r="R19" s="124">
        <v>87.468304078055098</v>
      </c>
      <c r="T19" s="122">
        <v>36341</v>
      </c>
      <c r="U19" s="125">
        <v>87.261941247908496</v>
      </c>
      <c r="V19" s="125">
        <v>92.122765687448606</v>
      </c>
    </row>
    <row r="20" spans="16:22" x14ac:dyDescent="0.25">
      <c r="P20" s="122">
        <v>36250</v>
      </c>
      <c r="Q20" s="123">
        <v>83.978843422338102</v>
      </c>
      <c r="R20" s="124">
        <v>85.905776830578802</v>
      </c>
      <c r="T20" s="122">
        <v>36433</v>
      </c>
      <c r="U20" s="125">
        <v>88.715892732424606</v>
      </c>
      <c r="V20" s="125">
        <v>95.101097546075707</v>
      </c>
    </row>
    <row r="21" spans="16:22" x14ac:dyDescent="0.25">
      <c r="P21" s="122">
        <v>36280</v>
      </c>
      <c r="Q21" s="123">
        <v>84.9096171716415</v>
      </c>
      <c r="R21" s="124">
        <v>85.741251197005795</v>
      </c>
      <c r="T21" s="122">
        <v>36525</v>
      </c>
      <c r="U21" s="125">
        <v>90.553884951847095</v>
      </c>
      <c r="V21" s="125">
        <v>94.763162373649806</v>
      </c>
    </row>
    <row r="22" spans="16:22" x14ac:dyDescent="0.25">
      <c r="P22" s="122">
        <v>36311</v>
      </c>
      <c r="Q22" s="123">
        <v>86.486419421343101</v>
      </c>
      <c r="R22" s="124">
        <v>90.337273115411094</v>
      </c>
      <c r="T22" s="122">
        <v>36616</v>
      </c>
      <c r="U22" s="125">
        <v>92.772396222188107</v>
      </c>
      <c r="V22" s="125">
        <v>96.697217993314993</v>
      </c>
    </row>
    <row r="23" spans="16:22" x14ac:dyDescent="0.25">
      <c r="P23" s="122">
        <v>36341</v>
      </c>
      <c r="Q23" s="123">
        <v>87.819392640862006</v>
      </c>
      <c r="R23" s="124">
        <v>93.019922909939496</v>
      </c>
      <c r="T23" s="122">
        <v>36707</v>
      </c>
      <c r="U23" s="125">
        <v>97.161929861956494</v>
      </c>
      <c r="V23" s="125">
        <v>100.311426669799</v>
      </c>
    </row>
    <row r="24" spans="16:22" x14ac:dyDescent="0.25">
      <c r="P24" s="122">
        <v>36372</v>
      </c>
      <c r="Q24" s="123">
        <v>88.512198890648705</v>
      </c>
      <c r="R24" s="124">
        <v>95.764460452839202</v>
      </c>
      <c r="T24" s="122">
        <v>36799</v>
      </c>
      <c r="U24" s="125">
        <v>96.885804112968401</v>
      </c>
      <c r="V24" s="125">
        <v>103.095733729302</v>
      </c>
    </row>
    <row r="25" spans="16:22" x14ac:dyDescent="0.25">
      <c r="P25" s="122">
        <v>36403</v>
      </c>
      <c r="Q25" s="123">
        <v>88.631556723658505</v>
      </c>
      <c r="R25" s="124">
        <v>94.827041485224498</v>
      </c>
      <c r="T25" s="122">
        <v>36891</v>
      </c>
      <c r="U25" s="125">
        <v>100</v>
      </c>
      <c r="V25" s="125">
        <v>100</v>
      </c>
    </row>
    <row r="26" spans="16:22" x14ac:dyDescent="0.25">
      <c r="P26" s="122">
        <v>36433</v>
      </c>
      <c r="Q26" s="123">
        <v>88.882992079057999</v>
      </c>
      <c r="R26" s="124">
        <v>95.080442361164202</v>
      </c>
      <c r="T26" s="122">
        <v>36981</v>
      </c>
      <c r="U26" s="125">
        <v>100.107815873232</v>
      </c>
      <c r="V26" s="125">
        <v>104.46564764080399</v>
      </c>
    </row>
    <row r="27" spans="16:22" x14ac:dyDescent="0.25">
      <c r="P27" s="122">
        <v>36464</v>
      </c>
      <c r="Q27" s="123">
        <v>89.265436686197901</v>
      </c>
      <c r="R27" s="124">
        <v>93.655127027074002</v>
      </c>
      <c r="T27" s="122">
        <v>37072</v>
      </c>
      <c r="U27" s="125">
        <v>101.50855756922</v>
      </c>
      <c r="V27" s="125">
        <v>101.55024827878199</v>
      </c>
    </row>
    <row r="28" spans="16:22" x14ac:dyDescent="0.25">
      <c r="P28" s="122">
        <v>36494</v>
      </c>
      <c r="Q28" s="123">
        <v>90.469363243319904</v>
      </c>
      <c r="R28" s="124">
        <v>95.614797827119901</v>
      </c>
      <c r="T28" s="122">
        <v>37164</v>
      </c>
      <c r="U28" s="125">
        <v>106.30182110496899</v>
      </c>
      <c r="V28" s="125">
        <v>107.700981516449</v>
      </c>
    </row>
    <row r="29" spans="16:22" x14ac:dyDescent="0.25">
      <c r="P29" s="122">
        <v>36525</v>
      </c>
      <c r="Q29" s="123">
        <v>91.150351685018094</v>
      </c>
      <c r="R29" s="124">
        <v>95.708214751968697</v>
      </c>
      <c r="T29" s="122">
        <v>37256</v>
      </c>
      <c r="U29" s="125">
        <v>103.349305073631</v>
      </c>
      <c r="V29" s="125">
        <v>100.985842607466</v>
      </c>
    </row>
    <row r="30" spans="16:22" x14ac:dyDescent="0.25">
      <c r="P30" s="122">
        <v>36556</v>
      </c>
      <c r="Q30" s="123">
        <v>92.298316914799997</v>
      </c>
      <c r="R30" s="124">
        <v>98.019246204304295</v>
      </c>
      <c r="T30" s="122">
        <v>37346</v>
      </c>
      <c r="U30" s="125">
        <v>107.374145555038</v>
      </c>
      <c r="V30" s="125">
        <v>100.59427268012099</v>
      </c>
    </row>
    <row r="31" spans="16:22" x14ac:dyDescent="0.25">
      <c r="P31" s="122">
        <v>36585</v>
      </c>
      <c r="Q31" s="123">
        <v>92.623225612701205</v>
      </c>
      <c r="R31" s="124">
        <v>97.428688870048106</v>
      </c>
      <c r="T31" s="122">
        <v>37437</v>
      </c>
      <c r="U31" s="125">
        <v>109.260606875666</v>
      </c>
      <c r="V31" s="125">
        <v>99.399382818834496</v>
      </c>
    </row>
    <row r="32" spans="16:22" x14ac:dyDescent="0.25">
      <c r="P32" s="122">
        <v>36616</v>
      </c>
      <c r="Q32" s="123">
        <v>93.252957939415694</v>
      </c>
      <c r="R32" s="124">
        <v>97.789466123564296</v>
      </c>
      <c r="T32" s="122">
        <v>37529</v>
      </c>
      <c r="U32" s="125">
        <v>113.172820430822</v>
      </c>
      <c r="V32" s="125">
        <v>107.303357475776</v>
      </c>
    </row>
    <row r="33" spans="16:22" x14ac:dyDescent="0.25">
      <c r="P33" s="122">
        <v>36646</v>
      </c>
      <c r="Q33" s="123">
        <v>93.959701483552706</v>
      </c>
      <c r="R33" s="124">
        <v>96.310820524268806</v>
      </c>
      <c r="T33" s="122">
        <v>37621</v>
      </c>
      <c r="U33" s="125">
        <v>116.974174191213</v>
      </c>
      <c r="V33" s="125">
        <v>107.696748609509</v>
      </c>
    </row>
    <row r="34" spans="16:22" x14ac:dyDescent="0.25">
      <c r="P34" s="122">
        <v>36677</v>
      </c>
      <c r="Q34" s="123">
        <v>95.789176290670795</v>
      </c>
      <c r="R34" s="124">
        <v>97.4816806854775</v>
      </c>
      <c r="T34" s="122">
        <v>37711</v>
      </c>
      <c r="U34" s="125">
        <v>118.274786932461</v>
      </c>
      <c r="V34" s="125">
        <v>110.517879767502</v>
      </c>
    </row>
    <row r="35" spans="16:22" x14ac:dyDescent="0.25">
      <c r="P35" s="122">
        <v>36707</v>
      </c>
      <c r="Q35" s="123">
        <v>97.868656813010503</v>
      </c>
      <c r="R35" s="124">
        <v>100.291479743911</v>
      </c>
      <c r="T35" s="122">
        <v>37802</v>
      </c>
      <c r="U35" s="125">
        <v>122.264321219595</v>
      </c>
      <c r="V35" s="125">
        <v>112.11517008056001</v>
      </c>
    </row>
    <row r="36" spans="16:22" x14ac:dyDescent="0.25">
      <c r="P36" s="122">
        <v>36738</v>
      </c>
      <c r="Q36" s="123">
        <v>98.321631366274104</v>
      </c>
      <c r="R36" s="124">
        <v>104.015252907508</v>
      </c>
      <c r="T36" s="122">
        <v>37894</v>
      </c>
      <c r="U36" s="125">
        <v>125.871358813097</v>
      </c>
      <c r="V36" s="125">
        <v>113.96161133057601</v>
      </c>
    </row>
    <row r="37" spans="16:22" x14ac:dyDescent="0.25">
      <c r="P37" s="122">
        <v>36769</v>
      </c>
      <c r="Q37" s="123">
        <v>97.955422888398104</v>
      </c>
      <c r="R37" s="124">
        <v>105.646543081416</v>
      </c>
      <c r="T37" s="122">
        <v>37986</v>
      </c>
      <c r="U37" s="125">
        <v>128.42627724753001</v>
      </c>
      <c r="V37" s="125">
        <v>115.572109576009</v>
      </c>
    </row>
    <row r="38" spans="16:22" x14ac:dyDescent="0.25">
      <c r="P38" s="122">
        <v>36799</v>
      </c>
      <c r="Q38" s="123">
        <v>97.304484439757005</v>
      </c>
      <c r="R38" s="124">
        <v>104.295321811783</v>
      </c>
      <c r="T38" s="122">
        <v>38077</v>
      </c>
      <c r="U38" s="125">
        <v>133.77909121214799</v>
      </c>
      <c r="V38" s="125">
        <v>121.107088685218</v>
      </c>
    </row>
    <row r="39" spans="16:22" x14ac:dyDescent="0.25">
      <c r="P39" s="122">
        <v>36830</v>
      </c>
      <c r="Q39" s="123">
        <v>98.296744878446503</v>
      </c>
      <c r="R39" s="124">
        <v>102.213515703974</v>
      </c>
      <c r="T39" s="122">
        <v>38168</v>
      </c>
      <c r="U39" s="125">
        <v>140.67070326843401</v>
      </c>
      <c r="V39" s="125">
        <v>125.371691511061</v>
      </c>
    </row>
    <row r="40" spans="16:22" x14ac:dyDescent="0.25">
      <c r="P40" s="122">
        <v>36860</v>
      </c>
      <c r="Q40" s="123">
        <v>99.275585575863204</v>
      </c>
      <c r="R40" s="124">
        <v>100.55619908570699</v>
      </c>
      <c r="T40" s="122">
        <v>38260</v>
      </c>
      <c r="U40" s="125">
        <v>144.831270274666</v>
      </c>
      <c r="V40" s="125">
        <v>128.29368523293101</v>
      </c>
    </row>
    <row r="41" spans="16:22" x14ac:dyDescent="0.25">
      <c r="P41" s="122">
        <v>36891</v>
      </c>
      <c r="Q41" s="123">
        <v>100</v>
      </c>
      <c r="R41" s="124">
        <v>100</v>
      </c>
      <c r="T41" s="122">
        <v>38352</v>
      </c>
      <c r="U41" s="125">
        <v>145.07401694268501</v>
      </c>
      <c r="V41" s="125">
        <v>128.853114214756</v>
      </c>
    </row>
    <row r="42" spans="16:22" x14ac:dyDescent="0.25">
      <c r="P42" s="122">
        <v>36922</v>
      </c>
      <c r="Q42" s="123">
        <v>100.231606286561</v>
      </c>
      <c r="R42" s="124">
        <v>100.959119987713</v>
      </c>
      <c r="T42" s="122">
        <v>38442</v>
      </c>
      <c r="U42" s="125">
        <v>155.40817540168999</v>
      </c>
      <c r="V42" s="125">
        <v>134.57250684294101</v>
      </c>
    </row>
    <row r="43" spans="16:22" x14ac:dyDescent="0.25">
      <c r="P43" s="122">
        <v>36950</v>
      </c>
      <c r="Q43" s="123">
        <v>100.471768558096</v>
      </c>
      <c r="R43" s="124">
        <v>103.254323676395</v>
      </c>
      <c r="T43" s="122">
        <v>38533</v>
      </c>
      <c r="U43" s="125">
        <v>160.68030855685899</v>
      </c>
      <c r="V43" s="125">
        <v>139.24380486675599</v>
      </c>
    </row>
    <row r="44" spans="16:22" x14ac:dyDescent="0.25">
      <c r="P44" s="122">
        <v>36981</v>
      </c>
      <c r="Q44" s="123">
        <v>100.61123034124699</v>
      </c>
      <c r="R44" s="124">
        <v>104.86774046182801</v>
      </c>
      <c r="T44" s="122">
        <v>38625</v>
      </c>
      <c r="U44" s="125">
        <v>165.06926747010499</v>
      </c>
      <c r="V44" s="125">
        <v>148.68327218471899</v>
      </c>
    </row>
    <row r="45" spans="16:22" x14ac:dyDescent="0.25">
      <c r="P45" s="122">
        <v>37011</v>
      </c>
      <c r="Q45" s="123">
        <v>100.58086678700199</v>
      </c>
      <c r="R45" s="124">
        <v>103.96240603485801</v>
      </c>
      <c r="T45" s="122">
        <v>38717</v>
      </c>
      <c r="U45" s="125">
        <v>167.45265278051201</v>
      </c>
      <c r="V45" s="125">
        <v>148.71596552857901</v>
      </c>
    </row>
    <row r="46" spans="16:22" x14ac:dyDescent="0.25">
      <c r="P46" s="122">
        <v>37042</v>
      </c>
      <c r="Q46" s="123">
        <v>100.87759656415101</v>
      </c>
      <c r="R46" s="124">
        <v>102.881656665287</v>
      </c>
      <c r="T46" s="122">
        <v>38807</v>
      </c>
      <c r="U46" s="125">
        <v>171.73050511389701</v>
      </c>
      <c r="V46" s="125">
        <v>151.19189298124101</v>
      </c>
    </row>
    <row r="47" spans="16:22" x14ac:dyDescent="0.25">
      <c r="P47" s="122">
        <v>37072</v>
      </c>
      <c r="Q47" s="123">
        <v>102.13229170279099</v>
      </c>
      <c r="R47" s="124">
        <v>102.688462069618</v>
      </c>
      <c r="T47" s="122">
        <v>38898</v>
      </c>
      <c r="U47" s="125">
        <v>176.56709303093101</v>
      </c>
      <c r="V47" s="125">
        <v>154.36499153803601</v>
      </c>
    </row>
    <row r="48" spans="16:22" x14ac:dyDescent="0.25">
      <c r="P48" s="122">
        <v>37103</v>
      </c>
      <c r="Q48" s="123">
        <v>103.789108802198</v>
      </c>
      <c r="R48" s="124">
        <v>105.078832154418</v>
      </c>
      <c r="T48" s="122">
        <v>38990</v>
      </c>
      <c r="U48" s="125">
        <v>176.06716969657299</v>
      </c>
      <c r="V48" s="125">
        <v>156.83946214488799</v>
      </c>
    </row>
    <row r="49" spans="16:22" x14ac:dyDescent="0.25">
      <c r="P49" s="122">
        <v>37134</v>
      </c>
      <c r="Q49" s="123">
        <v>105.765253554868</v>
      </c>
      <c r="R49" s="124">
        <v>107.736833883817</v>
      </c>
      <c r="T49" s="122">
        <v>39082</v>
      </c>
      <c r="U49" s="125">
        <v>175.3221445689</v>
      </c>
      <c r="V49" s="125">
        <v>161.06121834135101</v>
      </c>
    </row>
    <row r="50" spans="16:22" x14ac:dyDescent="0.25">
      <c r="P50" s="122">
        <v>37164</v>
      </c>
      <c r="Q50" s="123">
        <v>106.768225357744</v>
      </c>
      <c r="R50" s="124">
        <v>107.953178993493</v>
      </c>
      <c r="T50" s="122">
        <v>39172</v>
      </c>
      <c r="U50" s="125">
        <v>181.543276281499</v>
      </c>
      <c r="V50" s="125">
        <v>166.23054715600901</v>
      </c>
    </row>
    <row r="51" spans="16:22" x14ac:dyDescent="0.25">
      <c r="P51" s="122">
        <v>37195</v>
      </c>
      <c r="Q51" s="123">
        <v>106.38524345988399</v>
      </c>
      <c r="R51" s="124">
        <v>104.201874355952</v>
      </c>
      <c r="T51" s="122">
        <v>39263</v>
      </c>
      <c r="U51" s="125">
        <v>185.122198391056</v>
      </c>
      <c r="V51" s="125">
        <v>170.86201467522301</v>
      </c>
    </row>
    <row r="52" spans="16:22" x14ac:dyDescent="0.25">
      <c r="P52" s="122">
        <v>37225</v>
      </c>
      <c r="Q52" s="123">
        <v>105.289456672794</v>
      </c>
      <c r="R52" s="124">
        <v>102.402638321135</v>
      </c>
      <c r="T52" s="122">
        <v>39355</v>
      </c>
      <c r="U52" s="125">
        <v>186.45061213801901</v>
      </c>
      <c r="V52" s="125">
        <v>169.41561014431301</v>
      </c>
    </row>
    <row r="53" spans="16:22" x14ac:dyDescent="0.25">
      <c r="P53" s="122">
        <v>37256</v>
      </c>
      <c r="Q53" s="123">
        <v>104.201862479252</v>
      </c>
      <c r="R53" s="124">
        <v>101.679502668487</v>
      </c>
      <c r="T53" s="122">
        <v>39447</v>
      </c>
      <c r="U53" s="125">
        <v>177.89730574373399</v>
      </c>
      <c r="V53" s="125">
        <v>157.762597753233</v>
      </c>
    </row>
    <row r="54" spans="16:22" x14ac:dyDescent="0.25">
      <c r="P54" s="122">
        <v>37287</v>
      </c>
      <c r="Q54" s="123">
        <v>104.77776410496099</v>
      </c>
      <c r="R54" s="124">
        <v>102.982986689844</v>
      </c>
      <c r="T54" s="122">
        <v>39538</v>
      </c>
      <c r="U54" s="125">
        <v>181.06859576755201</v>
      </c>
      <c r="V54" s="125">
        <v>163.378802483013</v>
      </c>
    </row>
    <row r="55" spans="16:22" x14ac:dyDescent="0.25">
      <c r="P55" s="122">
        <v>37315</v>
      </c>
      <c r="Q55" s="123">
        <v>106.110594549948</v>
      </c>
      <c r="R55" s="124">
        <v>102.154374041222</v>
      </c>
      <c r="T55" s="122">
        <v>39629</v>
      </c>
      <c r="U55" s="125">
        <v>175.38829945909001</v>
      </c>
      <c r="V55" s="125">
        <v>159.098960077539</v>
      </c>
    </row>
    <row r="56" spans="16:22" x14ac:dyDescent="0.25">
      <c r="P56" s="122">
        <v>37346</v>
      </c>
      <c r="Q56" s="123">
        <v>107.795408555858</v>
      </c>
      <c r="R56" s="124">
        <v>100.81400940816199</v>
      </c>
      <c r="T56" s="122">
        <v>39721</v>
      </c>
      <c r="U56" s="125">
        <v>173.79994409271899</v>
      </c>
      <c r="V56" s="125">
        <v>162.970686042252</v>
      </c>
    </row>
    <row r="57" spans="16:22" x14ac:dyDescent="0.25">
      <c r="P57" s="122">
        <v>37376</v>
      </c>
      <c r="Q57" s="123">
        <v>108.569902961572</v>
      </c>
      <c r="R57" s="124">
        <v>99.719317467951399</v>
      </c>
      <c r="T57" s="122">
        <v>39813</v>
      </c>
      <c r="U57" s="125">
        <v>160.627337340678</v>
      </c>
      <c r="V57" s="125">
        <v>137.954649240875</v>
      </c>
    </row>
    <row r="58" spans="16:22" x14ac:dyDescent="0.25">
      <c r="P58" s="122">
        <v>37407</v>
      </c>
      <c r="Q58" s="123">
        <v>109.179222091838</v>
      </c>
      <c r="R58" s="124">
        <v>99.169211418856506</v>
      </c>
      <c r="T58" s="122">
        <v>39903</v>
      </c>
      <c r="U58" s="125">
        <v>148.18049512347699</v>
      </c>
      <c r="V58" s="125">
        <v>121.174837436248</v>
      </c>
    </row>
    <row r="59" spans="16:22" x14ac:dyDescent="0.25">
      <c r="P59" s="122">
        <v>37437</v>
      </c>
      <c r="Q59" s="123">
        <v>109.77251700196</v>
      </c>
      <c r="R59" s="124">
        <v>99.791739946898801</v>
      </c>
      <c r="T59" s="122">
        <v>39994</v>
      </c>
      <c r="U59" s="125">
        <v>147.43980198791601</v>
      </c>
      <c r="V59" s="125">
        <v>116.878517928134</v>
      </c>
    </row>
    <row r="60" spans="16:22" x14ac:dyDescent="0.25">
      <c r="P60" s="122">
        <v>37468</v>
      </c>
      <c r="Q60" s="123">
        <v>110.803297219602</v>
      </c>
      <c r="R60" s="124">
        <v>101.018870931799</v>
      </c>
      <c r="T60" s="122">
        <v>40086</v>
      </c>
      <c r="U60" s="125">
        <v>140.625045384598</v>
      </c>
      <c r="V60" s="125">
        <v>104.732002552213</v>
      </c>
    </row>
    <row r="61" spans="16:22" x14ac:dyDescent="0.25">
      <c r="P61" s="122">
        <v>37499</v>
      </c>
      <c r="Q61" s="123">
        <v>112.03157220210799</v>
      </c>
      <c r="R61" s="124">
        <v>104.291742562672</v>
      </c>
      <c r="T61" s="122">
        <v>40178</v>
      </c>
      <c r="U61" s="125">
        <v>136.57196927833101</v>
      </c>
      <c r="V61" s="125">
        <v>110.771814689872</v>
      </c>
    </row>
    <row r="62" spans="16:22" x14ac:dyDescent="0.25">
      <c r="P62" s="122">
        <v>37529</v>
      </c>
      <c r="Q62" s="123">
        <v>113.463450453912</v>
      </c>
      <c r="R62" s="124">
        <v>106.919731245981</v>
      </c>
      <c r="T62" s="122">
        <v>40268</v>
      </c>
      <c r="U62" s="125">
        <v>138.41367729538601</v>
      </c>
      <c r="V62" s="125">
        <v>106.462071799157</v>
      </c>
    </row>
    <row r="63" spans="16:22" x14ac:dyDescent="0.25">
      <c r="P63" s="122">
        <v>37560</v>
      </c>
      <c r="Q63" s="123">
        <v>115.14701113005199</v>
      </c>
      <c r="R63" s="124">
        <v>109.186997700494</v>
      </c>
      <c r="T63" s="122">
        <v>40359</v>
      </c>
      <c r="U63" s="125">
        <v>131.12786633236101</v>
      </c>
      <c r="V63" s="125">
        <v>115.491137758005</v>
      </c>
    </row>
    <row r="64" spans="16:22" x14ac:dyDescent="0.25">
      <c r="P64" s="122">
        <v>37590</v>
      </c>
      <c r="Q64" s="123">
        <v>116.894154022905</v>
      </c>
      <c r="R64" s="124">
        <v>109.29339116157399</v>
      </c>
      <c r="T64" s="122">
        <v>40451</v>
      </c>
      <c r="U64" s="125">
        <v>132.30895909988001</v>
      </c>
      <c r="V64" s="125">
        <v>111.0217164012</v>
      </c>
    </row>
    <row r="65" spans="16:22" x14ac:dyDescent="0.25">
      <c r="P65" s="122">
        <v>37621</v>
      </c>
      <c r="Q65" s="123">
        <v>117.908709800615</v>
      </c>
      <c r="R65" s="124">
        <v>108.464045168981</v>
      </c>
      <c r="T65" s="122">
        <v>40543</v>
      </c>
      <c r="U65" s="125">
        <v>132.219669402709</v>
      </c>
      <c r="V65" s="125">
        <v>126.47908075465401</v>
      </c>
    </row>
    <row r="66" spans="16:22" x14ac:dyDescent="0.25">
      <c r="P66" s="122">
        <v>37652</v>
      </c>
      <c r="Q66" s="123">
        <v>117.845343592978</v>
      </c>
      <c r="R66" s="124">
        <v>107.171819971486</v>
      </c>
      <c r="T66" s="122">
        <v>40633</v>
      </c>
      <c r="U66" s="125">
        <v>128.19166143188801</v>
      </c>
      <c r="V66" s="125">
        <v>113.67882113788301</v>
      </c>
    </row>
    <row r="67" spans="16:22" x14ac:dyDescent="0.25">
      <c r="P67" s="122">
        <v>37680</v>
      </c>
      <c r="Q67" s="123">
        <v>117.69981571244899</v>
      </c>
      <c r="R67" s="124">
        <v>107.632681140942</v>
      </c>
      <c r="T67" s="122">
        <v>40724</v>
      </c>
      <c r="U67" s="125">
        <v>130.35775039846899</v>
      </c>
      <c r="V67" s="125">
        <v>116.955152399363</v>
      </c>
    </row>
    <row r="68" spans="16:22" x14ac:dyDescent="0.25">
      <c r="P68" s="122">
        <v>37711</v>
      </c>
      <c r="Q68" s="123">
        <v>118.496836999788</v>
      </c>
      <c r="R68" s="124">
        <v>109.811570581277</v>
      </c>
      <c r="T68" s="122">
        <v>40816</v>
      </c>
      <c r="U68" s="125">
        <v>133.32152012599599</v>
      </c>
      <c r="V68" s="125">
        <v>122.71968742790899</v>
      </c>
    </row>
    <row r="69" spans="16:22" x14ac:dyDescent="0.25">
      <c r="P69" s="122">
        <v>37741</v>
      </c>
      <c r="Q69" s="123">
        <v>120.198926244845</v>
      </c>
      <c r="R69" s="124">
        <v>111.84284619138199</v>
      </c>
      <c r="T69" s="122">
        <v>40908</v>
      </c>
      <c r="U69" s="125">
        <v>133.85521984575101</v>
      </c>
      <c r="V69" s="125">
        <v>124.308328845464</v>
      </c>
    </row>
    <row r="70" spans="16:22" x14ac:dyDescent="0.25">
      <c r="P70" s="122">
        <v>37772</v>
      </c>
      <c r="Q70" s="123">
        <v>121.849461761505</v>
      </c>
      <c r="R70" s="124">
        <v>112.93905024419701</v>
      </c>
      <c r="T70" s="122">
        <v>40999</v>
      </c>
      <c r="U70" s="125">
        <v>130.852460359281</v>
      </c>
      <c r="V70" s="125">
        <v>118.925234519969</v>
      </c>
    </row>
    <row r="71" spans="16:22" x14ac:dyDescent="0.25">
      <c r="P71" s="122">
        <v>37802</v>
      </c>
      <c r="Q71" s="123">
        <v>122.857626892623</v>
      </c>
      <c r="R71" s="124">
        <v>112.331808837471</v>
      </c>
      <c r="T71" s="122">
        <v>41090</v>
      </c>
      <c r="U71" s="125">
        <v>135.501898086778</v>
      </c>
      <c r="V71" s="125">
        <v>125.976810747724</v>
      </c>
    </row>
    <row r="72" spans="16:22" x14ac:dyDescent="0.25">
      <c r="P72" s="122">
        <v>37833</v>
      </c>
      <c r="Q72" s="123">
        <v>123.88396336789199</v>
      </c>
      <c r="R72" s="124">
        <v>112.06482180465299</v>
      </c>
      <c r="T72" s="122">
        <v>41182</v>
      </c>
      <c r="U72" s="125">
        <v>137.16836113598399</v>
      </c>
      <c r="V72" s="125">
        <v>129.78656414132899</v>
      </c>
    </row>
    <row r="73" spans="16:22" x14ac:dyDescent="0.25">
      <c r="P73" s="122">
        <v>37864</v>
      </c>
      <c r="Q73" s="123">
        <v>125.065895317585</v>
      </c>
      <c r="R73" s="124">
        <v>112.44389959613299</v>
      </c>
      <c r="T73" s="122">
        <v>41274</v>
      </c>
      <c r="U73" s="125">
        <v>143.00598389359101</v>
      </c>
      <c r="V73" s="125">
        <v>131.006742089</v>
      </c>
    </row>
    <row r="74" spans="16:22" x14ac:dyDescent="0.25">
      <c r="P74" s="122">
        <v>37894</v>
      </c>
      <c r="Q74" s="123">
        <v>126.49278326659601</v>
      </c>
      <c r="R74" s="124">
        <v>113.83683925483</v>
      </c>
      <c r="T74" s="122">
        <v>41364</v>
      </c>
      <c r="U74" s="125">
        <v>138.14781382045501</v>
      </c>
      <c r="V74" s="125">
        <v>134.655048058913</v>
      </c>
    </row>
    <row r="75" spans="16:22" x14ac:dyDescent="0.25">
      <c r="P75" s="122">
        <v>37925</v>
      </c>
      <c r="Q75" s="123">
        <v>127.341551167646</v>
      </c>
      <c r="R75" s="124">
        <v>115.03569337237001</v>
      </c>
      <c r="T75" s="122">
        <v>41455</v>
      </c>
      <c r="U75" s="125">
        <v>147.89106065997601</v>
      </c>
      <c r="V75" s="125">
        <v>139.04341260615399</v>
      </c>
    </row>
    <row r="76" spans="16:22" x14ac:dyDescent="0.25">
      <c r="P76" s="122">
        <v>37955</v>
      </c>
      <c r="Q76" s="123">
        <v>127.757371362409</v>
      </c>
      <c r="R76" s="124">
        <v>115.64511581395899</v>
      </c>
      <c r="T76" s="122">
        <v>41547</v>
      </c>
      <c r="U76" s="125">
        <v>149.25788442875799</v>
      </c>
      <c r="V76" s="125">
        <v>138.744343590207</v>
      </c>
    </row>
    <row r="77" spans="16:22" x14ac:dyDescent="0.25">
      <c r="P77" s="122">
        <v>37986</v>
      </c>
      <c r="Q77" s="123">
        <v>128.40467687960299</v>
      </c>
      <c r="R77" s="124">
        <v>115.613143673227</v>
      </c>
      <c r="T77" s="122">
        <v>41639</v>
      </c>
      <c r="U77" s="125">
        <v>153.873498626599</v>
      </c>
      <c r="V77" s="125">
        <v>146.33351115286999</v>
      </c>
    </row>
    <row r="78" spans="16:22" x14ac:dyDescent="0.25">
      <c r="P78" s="122">
        <v>38017</v>
      </c>
      <c r="Q78" s="123">
        <v>129.68356160204101</v>
      </c>
      <c r="R78" s="124">
        <v>116.143616691368</v>
      </c>
      <c r="T78" s="122">
        <v>41729</v>
      </c>
      <c r="U78" s="125">
        <v>157.91627407080901</v>
      </c>
      <c r="V78" s="125">
        <v>149.80212511206301</v>
      </c>
    </row>
    <row r="79" spans="16:22" x14ac:dyDescent="0.25">
      <c r="P79" s="122">
        <v>38046</v>
      </c>
      <c r="Q79" s="123">
        <v>132.31625803197699</v>
      </c>
      <c r="R79" s="124">
        <v>118.71749546686701</v>
      </c>
      <c r="T79" s="122">
        <v>41820</v>
      </c>
      <c r="U79" s="125">
        <v>161.44791096975399</v>
      </c>
      <c r="V79" s="125">
        <v>154.480622767852</v>
      </c>
    </row>
    <row r="80" spans="16:22" x14ac:dyDescent="0.25">
      <c r="P80" s="122">
        <v>38077</v>
      </c>
      <c r="Q80" s="123">
        <v>134.78713808344</v>
      </c>
      <c r="R80" s="124">
        <v>121.501029738689</v>
      </c>
      <c r="T80" s="122">
        <v>41912</v>
      </c>
      <c r="U80" s="125">
        <v>166.80921821177199</v>
      </c>
      <c r="V80" s="125">
        <v>155.44337369442999</v>
      </c>
    </row>
    <row r="81" spans="16:22" x14ac:dyDescent="0.25">
      <c r="P81" s="122">
        <v>38107</v>
      </c>
      <c r="Q81" s="123">
        <v>137.436401057556</v>
      </c>
      <c r="R81" s="124">
        <v>123.69958942430701</v>
      </c>
      <c r="T81" s="122">
        <v>42004</v>
      </c>
      <c r="U81" s="125">
        <v>170.820674087588</v>
      </c>
      <c r="V81" s="125">
        <v>163.6612884505</v>
      </c>
    </row>
    <row r="82" spans="16:22" x14ac:dyDescent="0.25">
      <c r="P82" s="122">
        <v>38138</v>
      </c>
      <c r="Q82" s="123">
        <v>139.00665797852801</v>
      </c>
      <c r="R82" s="124">
        <v>124.58141982415199</v>
      </c>
      <c r="T82" s="122">
        <v>42094</v>
      </c>
      <c r="U82" s="125">
        <v>174.050863312003</v>
      </c>
      <c r="V82" s="125">
        <v>166.384228131496</v>
      </c>
    </row>
    <row r="83" spans="16:22" x14ac:dyDescent="0.25">
      <c r="P83" s="122">
        <v>38168</v>
      </c>
      <c r="Q83" s="123">
        <v>141.08205629700399</v>
      </c>
      <c r="R83" s="124">
        <v>125.301956981431</v>
      </c>
      <c r="T83" s="122">
        <v>42185</v>
      </c>
      <c r="U83" s="125">
        <v>179.385833932027</v>
      </c>
      <c r="V83" s="125">
        <v>171.405954997382</v>
      </c>
    </row>
    <row r="84" spans="16:22" x14ac:dyDescent="0.25">
      <c r="P84" s="122">
        <v>38199</v>
      </c>
      <c r="Q84" s="123">
        <v>142.95022196861501</v>
      </c>
      <c r="R84" s="124">
        <v>125.887564944402</v>
      </c>
      <c r="T84" s="122">
        <v>42277</v>
      </c>
      <c r="U84" s="125">
        <v>183.623176550187</v>
      </c>
      <c r="V84" s="125">
        <v>174.27121857078501</v>
      </c>
    </row>
    <row r="85" spans="16:22" x14ac:dyDescent="0.25">
      <c r="P85" s="122">
        <v>38230</v>
      </c>
      <c r="Q85" s="123">
        <v>145.22390001650101</v>
      </c>
      <c r="R85" s="124">
        <v>127.410788779534</v>
      </c>
      <c r="T85" s="122">
        <v>42369</v>
      </c>
      <c r="U85" s="125">
        <v>184.58677504661699</v>
      </c>
      <c r="V85" s="125">
        <v>176.35038086299301</v>
      </c>
    </row>
    <row r="86" spans="16:22" x14ac:dyDescent="0.25">
      <c r="P86" s="122">
        <v>38260</v>
      </c>
      <c r="Q86" s="123">
        <v>146.150658281224</v>
      </c>
      <c r="R86" s="124">
        <v>128.49350205821</v>
      </c>
      <c r="T86" s="122">
        <v>42460</v>
      </c>
      <c r="U86" s="125">
        <v>190.88374185234599</v>
      </c>
      <c r="V86" s="125">
        <v>184.8068220074</v>
      </c>
    </row>
    <row r="87" spans="16:22" x14ac:dyDescent="0.25">
      <c r="P87" s="122">
        <v>38291</v>
      </c>
      <c r="Q87" s="123">
        <v>145.76724498135701</v>
      </c>
      <c r="R87" s="124">
        <v>129.83118882394899</v>
      </c>
      <c r="T87" s="122">
        <v>42551</v>
      </c>
      <c r="U87" s="125">
        <v>192.93989803283401</v>
      </c>
      <c r="V87" s="125">
        <v>186.951594977843</v>
      </c>
    </row>
    <row r="88" spans="16:22" x14ac:dyDescent="0.25">
      <c r="P88" s="122">
        <v>38321</v>
      </c>
      <c r="Q88" s="123">
        <v>145.38134765404399</v>
      </c>
      <c r="R88" s="124">
        <v>129.55395637709501</v>
      </c>
      <c r="T88" s="122">
        <v>42643</v>
      </c>
      <c r="U88" s="125">
        <v>200.863078058306</v>
      </c>
      <c r="V88" s="125">
        <v>193.25037739636201</v>
      </c>
    </row>
    <row r="89" spans="16:22" x14ac:dyDescent="0.25">
      <c r="P89" s="122">
        <v>38352</v>
      </c>
      <c r="Q89" s="123">
        <v>146.41228113448199</v>
      </c>
      <c r="R89" s="124">
        <v>130.02313875844601</v>
      </c>
      <c r="T89" s="122">
        <v>42735</v>
      </c>
      <c r="U89" s="125">
        <v>202.92864840030799</v>
      </c>
      <c r="V89" s="125">
        <v>194.38183411466699</v>
      </c>
    </row>
    <row r="90" spans="16:22" x14ac:dyDescent="0.25">
      <c r="P90" s="122">
        <v>38383</v>
      </c>
      <c r="Q90" s="123">
        <v>149.321178032148</v>
      </c>
      <c r="R90" s="124">
        <v>129.485710788201</v>
      </c>
      <c r="T90" s="122">
        <v>42825</v>
      </c>
      <c r="U90" s="125">
        <v>212.694916947911</v>
      </c>
      <c r="V90" s="125">
        <v>200.602397621265</v>
      </c>
    </row>
    <row r="91" spans="16:22" x14ac:dyDescent="0.25">
      <c r="P91" s="122">
        <v>38411</v>
      </c>
      <c r="Q91" s="123">
        <v>153.20043879698301</v>
      </c>
      <c r="R91" s="124">
        <v>132.14082841545601</v>
      </c>
      <c r="T91" s="122">
        <v>42916</v>
      </c>
      <c r="U91" s="125">
        <v>225.67172812630801</v>
      </c>
      <c r="V91" s="125">
        <v>208.46216952767401</v>
      </c>
    </row>
    <row r="92" spans="16:22" x14ac:dyDescent="0.25">
      <c r="P92" s="122">
        <v>38442</v>
      </c>
      <c r="Q92" s="123">
        <v>156.704580875245</v>
      </c>
      <c r="R92" s="124">
        <v>134.099695299595</v>
      </c>
      <c r="T92" s="122">
        <v>43008</v>
      </c>
      <c r="U92" s="125">
        <v>229.11514310339999</v>
      </c>
      <c r="V92" s="125">
        <v>215.21409070730201</v>
      </c>
    </row>
    <row r="93" spans="16:22" x14ac:dyDescent="0.25">
      <c r="P93" s="122">
        <v>38472</v>
      </c>
      <c r="Q93" s="123">
        <v>159.26413678796101</v>
      </c>
      <c r="R93" s="124">
        <v>137.34286604819201</v>
      </c>
      <c r="T93" s="122">
        <v>43100</v>
      </c>
      <c r="U93" s="125">
        <v>232.64394214631801</v>
      </c>
      <c r="V93" s="125">
        <v>210.906625111247</v>
      </c>
    </row>
    <row r="94" spans="16:22" x14ac:dyDescent="0.25">
      <c r="P94" s="122">
        <v>38503</v>
      </c>
      <c r="Q94" s="123">
        <v>160.95127563525801</v>
      </c>
      <c r="R94" s="124">
        <v>139.452139323446</v>
      </c>
      <c r="T94" s="122">
        <v>43190</v>
      </c>
      <c r="U94" s="125">
        <v>234.14325493224001</v>
      </c>
      <c r="V94" s="125">
        <v>228.10939254642199</v>
      </c>
    </row>
    <row r="95" spans="16:22" x14ac:dyDescent="0.25">
      <c r="P95" s="122">
        <v>38533</v>
      </c>
      <c r="Q95" s="123">
        <v>162.289604574523</v>
      </c>
      <c r="R95" s="124">
        <v>140.53167959733599</v>
      </c>
      <c r="T95" s="122">
        <v>43281</v>
      </c>
      <c r="U95" s="125">
        <v>240.87501186622899</v>
      </c>
      <c r="V95" s="125">
        <v>222.94593341030401</v>
      </c>
    </row>
    <row r="96" spans="16:22" x14ac:dyDescent="0.25">
      <c r="P96" s="122">
        <v>38564</v>
      </c>
      <c r="Q96" s="123">
        <v>163.76409128865001</v>
      </c>
      <c r="R96" s="124">
        <v>142.776960933655</v>
      </c>
      <c r="T96" s="122">
        <v>43373</v>
      </c>
      <c r="U96" s="125">
        <v>244.252744060174</v>
      </c>
      <c r="V96" s="125">
        <v>240.69517783901799</v>
      </c>
    </row>
    <row r="97" spans="16:22" x14ac:dyDescent="0.25">
      <c r="P97" s="122">
        <v>38595</v>
      </c>
      <c r="Q97" s="123">
        <v>166.14363159604801</v>
      </c>
      <c r="R97" s="124">
        <v>145.87781381052699</v>
      </c>
      <c r="T97" s="122">
        <v>43465</v>
      </c>
      <c r="U97" s="125">
        <v>248.852492443996</v>
      </c>
      <c r="V97" s="125">
        <v>232.822729981105</v>
      </c>
    </row>
    <row r="98" spans="16:22" x14ac:dyDescent="0.25">
      <c r="P98" s="122">
        <v>38625</v>
      </c>
      <c r="Q98" s="123">
        <v>168.06142130438499</v>
      </c>
      <c r="R98" s="124">
        <v>150.08891752188299</v>
      </c>
      <c r="T98" s="122">
        <v>43555</v>
      </c>
      <c r="U98" s="125">
        <v>252.54939798646799</v>
      </c>
      <c r="V98" s="125">
        <v>246.48033358927501</v>
      </c>
    </row>
    <row r="99" spans="16:22" x14ac:dyDescent="0.25">
      <c r="P99" s="122">
        <v>38656</v>
      </c>
      <c r="Q99" s="123">
        <v>169.395070991593</v>
      </c>
      <c r="R99" s="124">
        <v>151.27854723522799</v>
      </c>
      <c r="T99" s="122">
        <v>43646</v>
      </c>
      <c r="U99" s="125">
        <v>255.009190252905</v>
      </c>
      <c r="V99" s="125">
        <v>248.253290764871</v>
      </c>
    </row>
    <row r="100" spans="16:22" x14ac:dyDescent="0.25">
      <c r="P100" s="122">
        <v>38686</v>
      </c>
      <c r="Q100" s="123">
        <v>169.35951213770099</v>
      </c>
      <c r="R100" s="124">
        <v>151.010660510294</v>
      </c>
      <c r="T100" s="122">
        <v>43738</v>
      </c>
      <c r="U100" s="125" t="s">
        <v>75</v>
      </c>
      <c r="V100" s="125" t="s">
        <v>75</v>
      </c>
    </row>
    <row r="101" spans="16:22" x14ac:dyDescent="0.25">
      <c r="P101" s="122">
        <v>38717</v>
      </c>
      <c r="Q101" s="123">
        <v>170.55377834264499</v>
      </c>
      <c r="R101" s="124">
        <v>149.89535625545099</v>
      </c>
      <c r="T101" s="122">
        <v>43830</v>
      </c>
      <c r="U101" s="125" t="s">
        <v>75</v>
      </c>
      <c r="V101" s="125" t="s">
        <v>75</v>
      </c>
    </row>
    <row r="102" spans="16:22" x14ac:dyDescent="0.25">
      <c r="P102" s="122">
        <v>38748</v>
      </c>
      <c r="Q102" s="123">
        <v>172.11209709173301</v>
      </c>
      <c r="R102" s="124">
        <v>150.07555873254199</v>
      </c>
      <c r="T102" s="122">
        <v>43921</v>
      </c>
      <c r="U102" s="125" t="s">
        <v>75</v>
      </c>
      <c r="V102" s="125" t="s">
        <v>75</v>
      </c>
    </row>
    <row r="103" spans="16:22" x14ac:dyDescent="0.25">
      <c r="P103" s="122">
        <v>38776</v>
      </c>
      <c r="Q103" s="123">
        <v>174.73271979790701</v>
      </c>
      <c r="R103" s="124">
        <v>152.05463924543801</v>
      </c>
      <c r="T103" s="122">
        <v>44012</v>
      </c>
      <c r="U103" s="125" t="s">
        <v>75</v>
      </c>
      <c r="V103" s="125" t="s">
        <v>75</v>
      </c>
    </row>
    <row r="104" spans="16:22" x14ac:dyDescent="0.25">
      <c r="P104" s="122">
        <v>38807</v>
      </c>
      <c r="Q104" s="123">
        <v>175.56275197046401</v>
      </c>
      <c r="R104" s="124">
        <v>153.089068940754</v>
      </c>
      <c r="T104" s="122">
        <v>44104</v>
      </c>
      <c r="U104" s="125" t="s">
        <v>75</v>
      </c>
      <c r="V104" s="125" t="s">
        <v>75</v>
      </c>
    </row>
    <row r="105" spans="16:22" x14ac:dyDescent="0.25">
      <c r="P105" s="122">
        <v>38837</v>
      </c>
      <c r="Q105" s="123">
        <v>176.91464213544199</v>
      </c>
      <c r="R105" s="124">
        <v>155.117990765336</v>
      </c>
      <c r="T105" s="122">
        <v>44196</v>
      </c>
      <c r="U105" s="125" t="s">
        <v>75</v>
      </c>
      <c r="V105" s="125" t="s">
        <v>75</v>
      </c>
    </row>
    <row r="106" spans="16:22" x14ac:dyDescent="0.25">
      <c r="P106" s="122">
        <v>38868</v>
      </c>
      <c r="Q106" s="123">
        <v>177.67929385077699</v>
      </c>
      <c r="R106" s="124">
        <v>155.20377023687999</v>
      </c>
      <c r="T106" s="122">
        <v>44286</v>
      </c>
      <c r="U106" s="125" t="s">
        <v>75</v>
      </c>
      <c r="V106" s="125" t="s">
        <v>75</v>
      </c>
    </row>
    <row r="107" spans="16:22" x14ac:dyDescent="0.25">
      <c r="P107" s="122">
        <v>38898</v>
      </c>
      <c r="Q107" s="123">
        <v>179.376806161004</v>
      </c>
      <c r="R107" s="124">
        <v>156.35422709962299</v>
      </c>
      <c r="T107" s="122">
        <v>44377</v>
      </c>
      <c r="U107" s="125" t="s">
        <v>75</v>
      </c>
      <c r="V107" s="125" t="s">
        <v>75</v>
      </c>
    </row>
    <row r="108" spans="16:22" x14ac:dyDescent="0.25">
      <c r="P108" s="122">
        <v>38929</v>
      </c>
      <c r="Q108" s="123">
        <v>179.16438477941901</v>
      </c>
      <c r="R108" s="124">
        <v>155.44241306798</v>
      </c>
      <c r="T108" s="122">
        <v>44469</v>
      </c>
      <c r="U108" s="125" t="s">
        <v>75</v>
      </c>
      <c r="V108" s="125" t="s">
        <v>75</v>
      </c>
    </row>
    <row r="109" spans="16:22" x14ac:dyDescent="0.25">
      <c r="P109" s="122">
        <v>38960</v>
      </c>
      <c r="Q109" s="123">
        <v>178.55676212563</v>
      </c>
      <c r="R109" s="124">
        <v>156.22382269383101</v>
      </c>
      <c r="T109" s="122">
        <v>44561</v>
      </c>
      <c r="U109" s="125" t="s">
        <v>75</v>
      </c>
      <c r="V109" s="125" t="s">
        <v>75</v>
      </c>
    </row>
    <row r="110" spans="16:22" x14ac:dyDescent="0.25">
      <c r="P110" s="122">
        <v>38990</v>
      </c>
      <c r="Q110" s="123">
        <v>176.55370772053601</v>
      </c>
      <c r="R110" s="124">
        <v>155.28416239098101</v>
      </c>
      <c r="T110" s="122">
        <v>44651</v>
      </c>
      <c r="U110" s="125" t="s">
        <v>75</v>
      </c>
      <c r="V110" s="125" t="s">
        <v>75</v>
      </c>
    </row>
    <row r="111" spans="16:22" x14ac:dyDescent="0.25">
      <c r="P111" s="122">
        <v>39021</v>
      </c>
      <c r="Q111" s="123">
        <v>175.110944596759</v>
      </c>
      <c r="R111" s="124">
        <v>156.58918852808301</v>
      </c>
      <c r="T111" s="122">
        <v>44742</v>
      </c>
      <c r="U111" s="125" t="s">
        <v>75</v>
      </c>
      <c r="V111" s="125" t="s">
        <v>75</v>
      </c>
    </row>
    <row r="112" spans="16:22" x14ac:dyDescent="0.25">
      <c r="P112" s="122">
        <v>39051</v>
      </c>
      <c r="Q112" s="123">
        <v>175.268948904425</v>
      </c>
      <c r="R112" s="124">
        <v>157.693532602262</v>
      </c>
      <c r="T112" s="122">
        <v>44834</v>
      </c>
      <c r="U112" s="125" t="s">
        <v>75</v>
      </c>
      <c r="V112" s="125" t="s">
        <v>75</v>
      </c>
    </row>
    <row r="113" spans="16:22" x14ac:dyDescent="0.25">
      <c r="P113" s="122">
        <v>39082</v>
      </c>
      <c r="Q113" s="123">
        <v>176.931539150492</v>
      </c>
      <c r="R113" s="124">
        <v>161.29771517616001</v>
      </c>
      <c r="T113" s="122">
        <v>44926</v>
      </c>
      <c r="U113" s="125" t="s">
        <v>75</v>
      </c>
      <c r="V113" s="125" t="s">
        <v>75</v>
      </c>
    </row>
    <row r="114" spans="16:22" x14ac:dyDescent="0.25">
      <c r="P114" s="122">
        <v>39113</v>
      </c>
      <c r="Q114" s="123">
        <v>179.85829657860799</v>
      </c>
      <c r="R114" s="124">
        <v>163.810792553863</v>
      </c>
      <c r="T114" s="122">
        <v>45016</v>
      </c>
      <c r="U114" s="125" t="s">
        <v>75</v>
      </c>
      <c r="V114" s="125" t="s">
        <v>75</v>
      </c>
    </row>
    <row r="115" spans="16:22" x14ac:dyDescent="0.25">
      <c r="P115" s="122">
        <v>39141</v>
      </c>
      <c r="Q115" s="123">
        <v>182.05659298122899</v>
      </c>
      <c r="R115" s="124">
        <v>166.80059521858701</v>
      </c>
      <c r="T115" s="122">
        <v>45107</v>
      </c>
      <c r="U115" s="125" t="s">
        <v>75</v>
      </c>
      <c r="V115" s="125" t="s">
        <v>75</v>
      </c>
    </row>
    <row r="116" spans="16:22" x14ac:dyDescent="0.25">
      <c r="P116" s="122">
        <v>39172</v>
      </c>
      <c r="Q116" s="123">
        <v>183.50309329693101</v>
      </c>
      <c r="R116" s="124">
        <v>166.448268480265</v>
      </c>
      <c r="T116" s="122">
        <v>45199</v>
      </c>
      <c r="U116" s="125" t="s">
        <v>75</v>
      </c>
      <c r="V116" s="125" t="s">
        <v>75</v>
      </c>
    </row>
    <row r="117" spans="16:22" x14ac:dyDescent="0.25">
      <c r="P117" s="122">
        <v>39202</v>
      </c>
      <c r="Q117" s="123">
        <v>184.926233385313</v>
      </c>
      <c r="R117" s="124">
        <v>167.39453461968401</v>
      </c>
      <c r="T117" s="122">
        <v>45291</v>
      </c>
      <c r="U117" s="125" t="s">
        <v>75</v>
      </c>
      <c r="V117" s="125" t="s">
        <v>75</v>
      </c>
    </row>
    <row r="118" spans="16:22" x14ac:dyDescent="0.25">
      <c r="P118" s="122">
        <v>39233</v>
      </c>
      <c r="Q118" s="123">
        <v>185.290868741032</v>
      </c>
      <c r="R118" s="124">
        <v>166.716603846689</v>
      </c>
      <c r="T118" s="122">
        <v>45382</v>
      </c>
      <c r="U118" s="125" t="s">
        <v>75</v>
      </c>
      <c r="V118" s="125" t="s">
        <v>75</v>
      </c>
    </row>
    <row r="119" spans="16:22" x14ac:dyDescent="0.25">
      <c r="P119" s="122">
        <v>39263</v>
      </c>
      <c r="Q119" s="123">
        <v>186.75745753354099</v>
      </c>
      <c r="R119" s="124">
        <v>169.23916901966999</v>
      </c>
      <c r="T119" s="122">
        <v>45473</v>
      </c>
      <c r="U119" s="125" t="s">
        <v>75</v>
      </c>
      <c r="V119" s="125" t="s">
        <v>75</v>
      </c>
    </row>
    <row r="120" spans="16:22" x14ac:dyDescent="0.25">
      <c r="P120" s="122">
        <v>39294</v>
      </c>
      <c r="Q120" s="123">
        <v>187.03344303587301</v>
      </c>
      <c r="R120" s="124">
        <v>169.51935947514301</v>
      </c>
      <c r="T120" s="122">
        <v>45565</v>
      </c>
      <c r="U120" s="125" t="s">
        <v>75</v>
      </c>
      <c r="V120" s="125" t="s">
        <v>75</v>
      </c>
    </row>
    <row r="121" spans="16:22" x14ac:dyDescent="0.25">
      <c r="P121" s="122">
        <v>39325</v>
      </c>
      <c r="Q121" s="123">
        <v>188.31163090323099</v>
      </c>
      <c r="R121" s="124">
        <v>170.79920121930499</v>
      </c>
      <c r="T121" s="122">
        <v>45657</v>
      </c>
      <c r="U121" s="125" t="s">
        <v>75</v>
      </c>
      <c r="V121" s="125" t="s">
        <v>75</v>
      </c>
    </row>
    <row r="122" spans="16:22" x14ac:dyDescent="0.25">
      <c r="P122" s="122">
        <v>39355</v>
      </c>
      <c r="Q122" s="123">
        <v>186.105089713577</v>
      </c>
      <c r="R122" s="124">
        <v>166.65463687798299</v>
      </c>
      <c r="T122" s="122">
        <v>45747</v>
      </c>
      <c r="U122" s="125" t="s">
        <v>75</v>
      </c>
      <c r="V122" s="125" t="s">
        <v>75</v>
      </c>
    </row>
    <row r="123" spans="16:22" x14ac:dyDescent="0.25">
      <c r="P123" s="122">
        <v>39386</v>
      </c>
      <c r="Q123" s="123">
        <v>182.34641462707799</v>
      </c>
      <c r="R123" s="124">
        <v>161.54252446607299</v>
      </c>
      <c r="T123" s="122">
        <v>45838</v>
      </c>
      <c r="U123" s="125" t="s">
        <v>75</v>
      </c>
      <c r="V123" s="125" t="s">
        <v>75</v>
      </c>
    </row>
    <row r="124" spans="16:22" x14ac:dyDescent="0.25">
      <c r="P124" s="122">
        <v>39416</v>
      </c>
      <c r="Q124" s="123">
        <v>178.51655331551601</v>
      </c>
      <c r="R124" s="124">
        <v>155.44624567655299</v>
      </c>
      <c r="T124" s="122">
        <v>45930</v>
      </c>
      <c r="U124" s="125" t="s">
        <v>75</v>
      </c>
      <c r="V124" s="125" t="s">
        <v>75</v>
      </c>
    </row>
    <row r="125" spans="16:22" x14ac:dyDescent="0.25">
      <c r="P125" s="122">
        <v>39447</v>
      </c>
      <c r="Q125" s="123">
        <v>178.06677391957001</v>
      </c>
      <c r="R125" s="124">
        <v>153.447114293298</v>
      </c>
      <c r="T125" s="122">
        <v>46022</v>
      </c>
      <c r="U125" s="125" t="s">
        <v>75</v>
      </c>
      <c r="V125" s="125" t="s">
        <v>75</v>
      </c>
    </row>
    <row r="126" spans="16:22" x14ac:dyDescent="0.25">
      <c r="P126" s="122">
        <v>39478</v>
      </c>
      <c r="Q126" s="123">
        <v>179.97966112041399</v>
      </c>
      <c r="R126" s="124">
        <v>154.41305299926401</v>
      </c>
      <c r="T126" s="122">
        <v>46112</v>
      </c>
      <c r="U126" s="125" t="s">
        <v>75</v>
      </c>
      <c r="V126" s="125" t="s">
        <v>75</v>
      </c>
    </row>
    <row r="127" spans="16:22" x14ac:dyDescent="0.25">
      <c r="P127" s="122">
        <v>39507</v>
      </c>
      <c r="Q127" s="123">
        <v>180.82303004526599</v>
      </c>
      <c r="R127" s="124">
        <v>159.06711598030199</v>
      </c>
      <c r="T127" s="122"/>
    </row>
    <row r="128" spans="16:22" x14ac:dyDescent="0.25">
      <c r="P128" s="122">
        <v>39538</v>
      </c>
      <c r="Q128" s="123">
        <v>178.892568460657</v>
      </c>
      <c r="R128" s="124">
        <v>161.667551255446</v>
      </c>
      <c r="T128" s="122"/>
    </row>
    <row r="129" spans="16:20" x14ac:dyDescent="0.25">
      <c r="P129" s="122">
        <v>39568</v>
      </c>
      <c r="Q129" s="123">
        <v>175.66409585795</v>
      </c>
      <c r="R129" s="124">
        <v>160.24794523281099</v>
      </c>
      <c r="T129" s="122"/>
    </row>
    <row r="130" spans="16:20" x14ac:dyDescent="0.25">
      <c r="P130" s="122">
        <v>39599</v>
      </c>
      <c r="Q130" s="123">
        <v>173.44734420853001</v>
      </c>
      <c r="R130" s="124">
        <v>155.99098284316099</v>
      </c>
      <c r="T130" s="122"/>
    </row>
    <row r="131" spans="16:20" x14ac:dyDescent="0.25">
      <c r="P131" s="122">
        <v>39629</v>
      </c>
      <c r="Q131" s="123">
        <v>172.84031902274501</v>
      </c>
      <c r="R131" s="124">
        <v>152.33853623195401</v>
      </c>
      <c r="T131" s="122"/>
    </row>
    <row r="132" spans="16:20" x14ac:dyDescent="0.25">
      <c r="P132" s="122">
        <v>39660</v>
      </c>
      <c r="Q132" s="123">
        <v>172.393178206171</v>
      </c>
      <c r="R132" s="124">
        <v>152.36708821183501</v>
      </c>
      <c r="T132" s="122"/>
    </row>
    <row r="133" spans="16:20" x14ac:dyDescent="0.25">
      <c r="P133" s="122">
        <v>39691</v>
      </c>
      <c r="Q133" s="123">
        <v>172.13451528045201</v>
      </c>
      <c r="R133" s="124">
        <v>153.967726386295</v>
      </c>
      <c r="T133" s="122"/>
    </row>
    <row r="134" spans="16:20" x14ac:dyDescent="0.25">
      <c r="P134" s="122">
        <v>39721</v>
      </c>
      <c r="Q134" s="123">
        <v>168.880997552781</v>
      </c>
      <c r="R134" s="124">
        <v>152.70082016978901</v>
      </c>
      <c r="T134" s="122"/>
    </row>
    <row r="135" spans="16:20" x14ac:dyDescent="0.25">
      <c r="P135" s="122">
        <v>39752</v>
      </c>
      <c r="Q135" s="123">
        <v>165.28981599305001</v>
      </c>
      <c r="R135" s="124">
        <v>145.40696933397399</v>
      </c>
      <c r="T135" s="122"/>
    </row>
    <row r="136" spans="16:20" x14ac:dyDescent="0.25">
      <c r="P136" s="122">
        <v>39782</v>
      </c>
      <c r="Q136" s="123">
        <v>158.667774680734</v>
      </c>
      <c r="R136" s="124">
        <v>136.03400496233101</v>
      </c>
      <c r="T136" s="122"/>
    </row>
    <row r="137" spans="16:20" x14ac:dyDescent="0.25">
      <c r="P137" s="122">
        <v>39813</v>
      </c>
      <c r="Q137" s="123">
        <v>155.368481053994</v>
      </c>
      <c r="R137" s="124">
        <v>131.761390401738</v>
      </c>
      <c r="T137" s="122"/>
    </row>
    <row r="138" spans="16:20" x14ac:dyDescent="0.25">
      <c r="P138" s="122">
        <v>39844</v>
      </c>
      <c r="Q138" s="123">
        <v>150.84844354927401</v>
      </c>
      <c r="R138" s="124">
        <v>129.99807807925799</v>
      </c>
      <c r="T138" s="122"/>
    </row>
    <row r="139" spans="16:20" x14ac:dyDescent="0.25">
      <c r="P139" s="122">
        <v>39872</v>
      </c>
      <c r="Q139" s="123">
        <v>148.85236156210601</v>
      </c>
      <c r="R139" s="124">
        <v>127.596223007186</v>
      </c>
      <c r="T139" s="122"/>
    </row>
    <row r="140" spans="16:20" x14ac:dyDescent="0.25">
      <c r="P140" s="122">
        <v>39903</v>
      </c>
      <c r="Q140" s="123">
        <v>144.376990041196</v>
      </c>
      <c r="R140" s="124">
        <v>119.941056643818</v>
      </c>
      <c r="T140" s="122"/>
    </row>
    <row r="141" spans="16:20" x14ac:dyDescent="0.25">
      <c r="P141" s="122">
        <v>39933</v>
      </c>
      <c r="Q141" s="123">
        <v>141.828289473616</v>
      </c>
      <c r="R141" s="124">
        <v>114.629745827362</v>
      </c>
      <c r="T141" s="122"/>
    </row>
    <row r="142" spans="16:20" x14ac:dyDescent="0.25">
      <c r="P142" s="122">
        <v>39964</v>
      </c>
      <c r="Q142" s="123">
        <v>139.73072232947999</v>
      </c>
      <c r="R142" s="124">
        <v>110.393103281782</v>
      </c>
      <c r="T142" s="122"/>
    </row>
    <row r="143" spans="16:20" x14ac:dyDescent="0.25">
      <c r="P143" s="122">
        <v>39994</v>
      </c>
      <c r="Q143" s="123">
        <v>140.26313668064799</v>
      </c>
      <c r="R143" s="124">
        <v>110.803748121667</v>
      </c>
      <c r="T143" s="122"/>
    </row>
    <row r="144" spans="16:20" x14ac:dyDescent="0.25">
      <c r="P144" s="122">
        <v>40025</v>
      </c>
      <c r="Q144" s="123">
        <v>140.51408562178699</v>
      </c>
      <c r="R144" s="124">
        <v>110.297192181461</v>
      </c>
      <c r="T144" s="122"/>
    </row>
    <row r="145" spans="16:20" x14ac:dyDescent="0.25">
      <c r="P145" s="122">
        <v>40056</v>
      </c>
      <c r="Q145" s="123">
        <v>139.51816104942</v>
      </c>
      <c r="R145" s="124">
        <v>108.31026794137399</v>
      </c>
      <c r="T145" s="122"/>
    </row>
    <row r="146" spans="16:20" x14ac:dyDescent="0.25">
      <c r="P146" s="122">
        <v>40086</v>
      </c>
      <c r="Q146" s="123">
        <v>135.605975424322</v>
      </c>
      <c r="R146" s="124">
        <v>104.616739526541</v>
      </c>
      <c r="T146" s="122"/>
    </row>
    <row r="147" spans="16:20" x14ac:dyDescent="0.25">
      <c r="P147" s="122">
        <v>40117</v>
      </c>
      <c r="Q147" s="123">
        <v>130.92662416724201</v>
      </c>
      <c r="R147" s="124">
        <v>101.297153524157</v>
      </c>
      <c r="T147" s="122"/>
    </row>
    <row r="148" spans="16:20" x14ac:dyDescent="0.25">
      <c r="P148" s="122">
        <v>40147</v>
      </c>
      <c r="Q148" s="123">
        <v>128.953504753186</v>
      </c>
      <c r="R148" s="124">
        <v>101.56081731992801</v>
      </c>
      <c r="T148" s="122"/>
    </row>
    <row r="149" spans="16:20" x14ac:dyDescent="0.25">
      <c r="P149" s="122">
        <v>40178</v>
      </c>
      <c r="Q149" s="123">
        <v>129.395508234262</v>
      </c>
      <c r="R149" s="124">
        <v>102.428076324236</v>
      </c>
      <c r="T149" s="122"/>
    </row>
    <row r="150" spans="16:20" x14ac:dyDescent="0.25">
      <c r="P150" s="122">
        <v>40209</v>
      </c>
      <c r="Q150" s="123">
        <v>131.53542390610301</v>
      </c>
      <c r="R150" s="124">
        <v>103.243857611264</v>
      </c>
      <c r="T150" s="122"/>
    </row>
    <row r="151" spans="16:20" x14ac:dyDescent="0.25">
      <c r="P151" s="122">
        <v>40237</v>
      </c>
      <c r="Q151" s="123">
        <v>132.683057126801</v>
      </c>
      <c r="R151" s="124">
        <v>101.342273656614</v>
      </c>
      <c r="T151" s="122"/>
    </row>
    <row r="152" spans="16:20" x14ac:dyDescent="0.25">
      <c r="P152" s="122">
        <v>40268</v>
      </c>
      <c r="Q152" s="123">
        <v>132.16420024421399</v>
      </c>
      <c r="R152" s="124">
        <v>101.312885822754</v>
      </c>
      <c r="T152" s="122"/>
    </row>
    <row r="153" spans="16:20" x14ac:dyDescent="0.25">
      <c r="P153" s="122">
        <v>40298</v>
      </c>
      <c r="Q153" s="123">
        <v>129.648534341437</v>
      </c>
      <c r="R153" s="124">
        <v>103.775362555003</v>
      </c>
      <c r="T153" s="122"/>
    </row>
    <row r="154" spans="16:20" x14ac:dyDescent="0.25">
      <c r="P154" s="122">
        <v>40329</v>
      </c>
      <c r="Q154" s="123">
        <v>126.138702580768</v>
      </c>
      <c r="R154" s="124">
        <v>105.98617698213</v>
      </c>
      <c r="T154" s="122"/>
    </row>
    <row r="155" spans="16:20" x14ac:dyDescent="0.25">
      <c r="P155" s="122">
        <v>40359</v>
      </c>
      <c r="Q155" s="123">
        <v>124.047160366583</v>
      </c>
      <c r="R155" s="124">
        <v>105.904076532633</v>
      </c>
      <c r="T155" s="122"/>
    </row>
    <row r="156" spans="16:20" x14ac:dyDescent="0.25">
      <c r="P156" s="122">
        <v>40390</v>
      </c>
      <c r="Q156" s="123">
        <v>123.94589906959899</v>
      </c>
      <c r="R156" s="124">
        <v>103.475226786115</v>
      </c>
      <c r="T156" s="122"/>
    </row>
    <row r="157" spans="16:20" x14ac:dyDescent="0.25">
      <c r="P157" s="122">
        <v>40421</v>
      </c>
      <c r="Q157" s="123">
        <v>125.003068747363</v>
      </c>
      <c r="R157" s="124">
        <v>102.32051520966399</v>
      </c>
      <c r="T157" s="122"/>
    </row>
    <row r="158" spans="16:20" x14ac:dyDescent="0.25">
      <c r="P158" s="122">
        <v>40451</v>
      </c>
      <c r="Q158" s="123">
        <v>124.612345093651</v>
      </c>
      <c r="R158" s="124">
        <v>102.571808694346</v>
      </c>
      <c r="T158" s="122"/>
    </row>
    <row r="159" spans="16:20" x14ac:dyDescent="0.25">
      <c r="P159" s="122">
        <v>40482</v>
      </c>
      <c r="Q159" s="123">
        <v>123.43030281378</v>
      </c>
      <c r="R159" s="124">
        <v>105.477546006748</v>
      </c>
      <c r="T159" s="122"/>
    </row>
    <row r="160" spans="16:20" x14ac:dyDescent="0.25">
      <c r="P160" s="122">
        <v>40512</v>
      </c>
      <c r="Q160" s="123">
        <v>122.412822287285</v>
      </c>
      <c r="R160" s="124">
        <v>109.030839079611</v>
      </c>
      <c r="T160" s="122"/>
    </row>
    <row r="161" spans="16:20" x14ac:dyDescent="0.25">
      <c r="P161" s="122">
        <v>40543</v>
      </c>
      <c r="Q161" s="123">
        <v>123.011509498013</v>
      </c>
      <c r="R161" s="124">
        <v>112.361697355563</v>
      </c>
      <c r="T161" s="122"/>
    </row>
    <row r="162" spans="16:20" x14ac:dyDescent="0.25">
      <c r="P162" s="122">
        <v>40574</v>
      </c>
      <c r="Q162" s="123">
        <v>122.323282721751</v>
      </c>
      <c r="R162" s="124">
        <v>112.03771604161</v>
      </c>
      <c r="T162" s="122"/>
    </row>
    <row r="163" spans="16:20" x14ac:dyDescent="0.25">
      <c r="P163" s="122">
        <v>40602</v>
      </c>
      <c r="Q163" s="123">
        <v>121.26311759976799</v>
      </c>
      <c r="R163" s="124">
        <v>107.577048236267</v>
      </c>
      <c r="T163" s="122"/>
    </row>
    <row r="164" spans="16:20" x14ac:dyDescent="0.25">
      <c r="P164" s="122">
        <v>40633</v>
      </c>
      <c r="Q164" s="123">
        <v>119.80963367767001</v>
      </c>
      <c r="R164" s="124">
        <v>103.179864713642</v>
      </c>
      <c r="T164" s="122"/>
    </row>
    <row r="165" spans="16:20" x14ac:dyDescent="0.25">
      <c r="P165" s="122">
        <v>40663</v>
      </c>
      <c r="Q165" s="123">
        <v>120.218920282106</v>
      </c>
      <c r="R165" s="124">
        <v>101.680613793147</v>
      </c>
      <c r="T165" s="122"/>
    </row>
    <row r="166" spans="16:20" x14ac:dyDescent="0.25">
      <c r="P166" s="122">
        <v>40694</v>
      </c>
      <c r="Q166" s="123">
        <v>120.744691743058</v>
      </c>
      <c r="R166" s="124">
        <v>103.822618016026</v>
      </c>
      <c r="T166" s="122"/>
    </row>
    <row r="167" spans="16:20" x14ac:dyDescent="0.25">
      <c r="P167" s="122">
        <v>40724</v>
      </c>
      <c r="Q167" s="123">
        <v>120.958936099051</v>
      </c>
      <c r="R167" s="124">
        <v>105.644240963096</v>
      </c>
      <c r="T167" s="122"/>
    </row>
    <row r="168" spans="16:20" x14ac:dyDescent="0.25">
      <c r="P168" s="122">
        <v>40755</v>
      </c>
      <c r="Q168" s="123">
        <v>120.737854841526</v>
      </c>
      <c r="R168" s="124">
        <v>108.358406210974</v>
      </c>
      <c r="T168" s="122"/>
    </row>
    <row r="169" spans="16:20" x14ac:dyDescent="0.25">
      <c r="P169" s="122">
        <v>40786</v>
      </c>
      <c r="Q169" s="123">
        <v>121.919584794093</v>
      </c>
      <c r="R169" s="124">
        <v>110.116435180943</v>
      </c>
      <c r="T169" s="122"/>
    </row>
    <row r="170" spans="16:20" x14ac:dyDescent="0.25">
      <c r="P170" s="122">
        <v>40816</v>
      </c>
      <c r="Q170" s="123">
        <v>123.444002641463</v>
      </c>
      <c r="R170" s="124">
        <v>111.71663154158</v>
      </c>
      <c r="T170" s="122"/>
    </row>
    <row r="171" spans="16:20" x14ac:dyDescent="0.25">
      <c r="P171" s="122">
        <v>40847</v>
      </c>
      <c r="Q171" s="123">
        <v>124.676271432002</v>
      </c>
      <c r="R171" s="124">
        <v>113.366674043312</v>
      </c>
    </row>
    <row r="172" spans="16:20" x14ac:dyDescent="0.25">
      <c r="P172" s="122">
        <v>40877</v>
      </c>
      <c r="Q172" s="123">
        <v>124.48334335152001</v>
      </c>
      <c r="R172" s="124">
        <v>113.68833061973299</v>
      </c>
    </row>
    <row r="173" spans="16:20" x14ac:dyDescent="0.25">
      <c r="P173" s="122">
        <v>40908</v>
      </c>
      <c r="Q173" s="123">
        <v>123.86440287635401</v>
      </c>
      <c r="R173" s="124">
        <v>114.187716361649</v>
      </c>
    </row>
    <row r="174" spans="16:20" x14ac:dyDescent="0.25">
      <c r="P174" s="122">
        <v>40939</v>
      </c>
      <c r="Q174" s="123">
        <v>122.251330484672</v>
      </c>
      <c r="R174" s="124">
        <v>111.639293787292</v>
      </c>
    </row>
    <row r="175" spans="16:20" x14ac:dyDescent="0.25">
      <c r="P175" s="122">
        <v>40968</v>
      </c>
      <c r="Q175" s="123">
        <v>120.60646626321</v>
      </c>
      <c r="R175" s="124">
        <v>109.86804636096799</v>
      </c>
    </row>
    <row r="176" spans="16:20" x14ac:dyDescent="0.25">
      <c r="P176" s="122">
        <v>40999</v>
      </c>
      <c r="Q176" s="123">
        <v>120.792916195008</v>
      </c>
      <c r="R176" s="124">
        <v>109.039975215287</v>
      </c>
    </row>
    <row r="177" spans="16:18" x14ac:dyDescent="0.25">
      <c r="P177" s="122">
        <v>41029</v>
      </c>
      <c r="Q177" s="123">
        <v>121.604675283098</v>
      </c>
      <c r="R177" s="124">
        <v>110.25317191508501</v>
      </c>
    </row>
    <row r="178" spans="16:18" x14ac:dyDescent="0.25">
      <c r="P178" s="122">
        <v>41060</v>
      </c>
      <c r="Q178" s="123">
        <v>123.339791176072</v>
      </c>
      <c r="R178" s="124">
        <v>111.218664520921</v>
      </c>
    </row>
    <row r="179" spans="16:18" x14ac:dyDescent="0.25">
      <c r="P179" s="122">
        <v>41090</v>
      </c>
      <c r="Q179" s="123">
        <v>123.997243761812</v>
      </c>
      <c r="R179" s="124">
        <v>111.994726547646</v>
      </c>
    </row>
    <row r="180" spans="16:18" x14ac:dyDescent="0.25">
      <c r="P180" s="122">
        <v>41121</v>
      </c>
      <c r="Q180" s="123">
        <v>125.131357326127</v>
      </c>
      <c r="R180" s="124">
        <v>114.280892902465</v>
      </c>
    </row>
    <row r="181" spans="16:18" x14ac:dyDescent="0.25">
      <c r="P181" s="122">
        <v>41152</v>
      </c>
      <c r="Q181" s="123">
        <v>126.024207257583</v>
      </c>
      <c r="R181" s="124">
        <v>116.982503572764</v>
      </c>
    </row>
    <row r="182" spans="16:18" x14ac:dyDescent="0.25">
      <c r="P182" s="122">
        <v>41182</v>
      </c>
      <c r="Q182" s="123">
        <v>126.991056437632</v>
      </c>
      <c r="R182" s="124">
        <v>118.02781866817701</v>
      </c>
    </row>
    <row r="183" spans="16:18" x14ac:dyDescent="0.25">
      <c r="P183" s="122">
        <v>41213</v>
      </c>
      <c r="Q183" s="123">
        <v>128.413111657065</v>
      </c>
      <c r="R183" s="124">
        <v>117.44380364766801</v>
      </c>
    </row>
    <row r="184" spans="16:18" x14ac:dyDescent="0.25">
      <c r="P184" s="122">
        <v>41243</v>
      </c>
      <c r="Q184" s="123">
        <v>129.72396918978899</v>
      </c>
      <c r="R184" s="124">
        <v>115.944309834599</v>
      </c>
    </row>
    <row r="185" spans="16:18" x14ac:dyDescent="0.25">
      <c r="P185" s="122">
        <v>41274</v>
      </c>
      <c r="Q185" s="123">
        <v>130.859206931312</v>
      </c>
      <c r="R185" s="124">
        <v>116.23425927755</v>
      </c>
    </row>
    <row r="186" spans="16:18" x14ac:dyDescent="0.25">
      <c r="P186" s="122">
        <v>41305</v>
      </c>
      <c r="Q186" s="123">
        <v>130.09034242267299</v>
      </c>
      <c r="R186" s="124">
        <v>115.95259021838</v>
      </c>
    </row>
    <row r="187" spans="16:18" x14ac:dyDescent="0.25">
      <c r="P187" s="122">
        <v>41333</v>
      </c>
      <c r="Q187" s="123">
        <v>128.97396052578301</v>
      </c>
      <c r="R187" s="124">
        <v>119.031479845937</v>
      </c>
    </row>
    <row r="188" spans="16:18" x14ac:dyDescent="0.25">
      <c r="P188" s="122">
        <v>41364</v>
      </c>
      <c r="Q188" s="123">
        <v>128.485471351868</v>
      </c>
      <c r="R188" s="124">
        <v>121.176279415773</v>
      </c>
    </row>
    <row r="189" spans="16:18" x14ac:dyDescent="0.25">
      <c r="P189" s="122">
        <v>41394</v>
      </c>
      <c r="Q189" s="123">
        <v>130.30308540785799</v>
      </c>
      <c r="R189" s="124">
        <v>124.71615499931799</v>
      </c>
    </row>
    <row r="190" spans="16:18" x14ac:dyDescent="0.25">
      <c r="P190" s="122">
        <v>41425</v>
      </c>
      <c r="Q190" s="123">
        <v>132.75599896413999</v>
      </c>
      <c r="R190" s="124">
        <v>124.95537852913201</v>
      </c>
    </row>
    <row r="191" spans="16:18" x14ac:dyDescent="0.25">
      <c r="P191" s="122">
        <v>41455</v>
      </c>
      <c r="Q191" s="123">
        <v>135.06944508398701</v>
      </c>
      <c r="R191" s="124">
        <v>124.74516928784099</v>
      </c>
    </row>
    <row r="192" spans="16:18" x14ac:dyDescent="0.25">
      <c r="P192" s="122">
        <v>41486</v>
      </c>
      <c r="Q192" s="123">
        <v>136.020172267437</v>
      </c>
      <c r="R192" s="124">
        <v>123.119148285131</v>
      </c>
    </row>
    <row r="193" spans="16:18" x14ac:dyDescent="0.25">
      <c r="P193" s="122">
        <v>41517</v>
      </c>
      <c r="Q193" s="123">
        <v>136.7831697622</v>
      </c>
      <c r="R193" s="124">
        <v>124.074092220694</v>
      </c>
    </row>
    <row r="194" spans="16:18" x14ac:dyDescent="0.25">
      <c r="P194" s="122">
        <v>41547</v>
      </c>
      <c r="Q194" s="123">
        <v>137.56382771211099</v>
      </c>
      <c r="R194" s="124">
        <v>125.399472124676</v>
      </c>
    </row>
    <row r="195" spans="16:18" x14ac:dyDescent="0.25">
      <c r="P195" s="122">
        <v>41578</v>
      </c>
      <c r="Q195" s="123">
        <v>138.05820629752799</v>
      </c>
      <c r="R195" s="124">
        <v>127.160733849975</v>
      </c>
    </row>
    <row r="196" spans="16:18" x14ac:dyDescent="0.25">
      <c r="P196" s="122">
        <v>41608</v>
      </c>
      <c r="Q196" s="123">
        <v>138.84554808994</v>
      </c>
      <c r="R196" s="124">
        <v>128.19793956327501</v>
      </c>
    </row>
    <row r="197" spans="16:18" x14ac:dyDescent="0.25">
      <c r="P197" s="122">
        <v>41639</v>
      </c>
      <c r="Q197" s="123">
        <v>140.14879376378499</v>
      </c>
      <c r="R197" s="124">
        <v>128.95779326090201</v>
      </c>
    </row>
    <row r="198" spans="16:18" x14ac:dyDescent="0.25">
      <c r="P198" s="122">
        <v>41670</v>
      </c>
      <c r="Q198" s="123">
        <v>142.595577633853</v>
      </c>
      <c r="R198" s="124">
        <v>130.943942974539</v>
      </c>
    </row>
    <row r="199" spans="16:18" x14ac:dyDescent="0.25">
      <c r="P199" s="122">
        <v>41698</v>
      </c>
      <c r="Q199" s="123">
        <v>143.76973893822199</v>
      </c>
      <c r="R199" s="124">
        <v>132.62449587438201</v>
      </c>
    </row>
    <row r="200" spans="16:18" x14ac:dyDescent="0.25">
      <c r="P200" s="122">
        <v>41729</v>
      </c>
      <c r="Q200" s="123">
        <v>144.46042854656301</v>
      </c>
      <c r="R200" s="124">
        <v>134.770205236208</v>
      </c>
    </row>
    <row r="201" spans="16:18" x14ac:dyDescent="0.25">
      <c r="P201" s="122">
        <v>41759</v>
      </c>
      <c r="Q201" s="123">
        <v>144.520084090132</v>
      </c>
      <c r="R201" s="124">
        <v>135.688709479256</v>
      </c>
    </row>
    <row r="202" spans="16:18" x14ac:dyDescent="0.25">
      <c r="P202" s="122">
        <v>41790</v>
      </c>
      <c r="Q202" s="123">
        <v>146.41572449186799</v>
      </c>
      <c r="R202" s="124">
        <v>136.888906270478</v>
      </c>
    </row>
    <row r="203" spans="16:18" x14ac:dyDescent="0.25">
      <c r="P203" s="122">
        <v>41820</v>
      </c>
      <c r="Q203" s="123">
        <v>148.39062219161201</v>
      </c>
      <c r="R203" s="124">
        <v>137.67055981951501</v>
      </c>
    </row>
    <row r="204" spans="16:18" x14ac:dyDescent="0.25">
      <c r="P204" s="122">
        <v>41851</v>
      </c>
      <c r="Q204" s="123">
        <v>150.814045122256</v>
      </c>
      <c r="R204" s="124">
        <v>138.19979972101299</v>
      </c>
    </row>
    <row r="205" spans="16:18" x14ac:dyDescent="0.25">
      <c r="P205" s="122">
        <v>41882</v>
      </c>
      <c r="Q205" s="123">
        <v>152.43376091078699</v>
      </c>
      <c r="R205" s="124">
        <v>139.10673074364601</v>
      </c>
    </row>
    <row r="206" spans="16:18" x14ac:dyDescent="0.25">
      <c r="P206" s="122">
        <v>41912</v>
      </c>
      <c r="Q206" s="123">
        <v>154.28503505486</v>
      </c>
      <c r="R206" s="124">
        <v>140.74046053810301</v>
      </c>
    </row>
    <row r="207" spans="16:18" x14ac:dyDescent="0.25">
      <c r="P207" s="122">
        <v>41943</v>
      </c>
      <c r="Q207" s="123">
        <v>155.36236497910099</v>
      </c>
      <c r="R207" s="124">
        <v>142.83318624538299</v>
      </c>
    </row>
    <row r="208" spans="16:18" x14ac:dyDescent="0.25">
      <c r="P208" s="122">
        <v>41973</v>
      </c>
      <c r="Q208" s="123">
        <v>156.78816788424299</v>
      </c>
      <c r="R208" s="124">
        <v>145.38269917790299</v>
      </c>
    </row>
    <row r="209" spans="16:18" x14ac:dyDescent="0.25">
      <c r="P209" s="122">
        <v>42004</v>
      </c>
      <c r="Q209" s="123">
        <v>157.27400956276699</v>
      </c>
      <c r="R209" s="124">
        <v>147.457756379367</v>
      </c>
    </row>
    <row r="210" spans="16:18" x14ac:dyDescent="0.25">
      <c r="P210" s="122">
        <v>42035</v>
      </c>
      <c r="Q210" s="123">
        <v>158.631131477986</v>
      </c>
      <c r="R210" s="124">
        <v>149.765634526665</v>
      </c>
    </row>
    <row r="211" spans="16:18" x14ac:dyDescent="0.25">
      <c r="P211" s="122">
        <v>42063</v>
      </c>
      <c r="Q211" s="123">
        <v>158.582053970082</v>
      </c>
      <c r="R211" s="124">
        <v>149.46324059193699</v>
      </c>
    </row>
    <row r="212" spans="16:18" x14ac:dyDescent="0.25">
      <c r="P212" s="122">
        <v>42094</v>
      </c>
      <c r="Q212" s="123">
        <v>160.000101333191</v>
      </c>
      <c r="R212" s="124">
        <v>150.481923518982</v>
      </c>
    </row>
    <row r="213" spans="16:18" x14ac:dyDescent="0.25">
      <c r="P213" s="122">
        <v>42124</v>
      </c>
      <c r="Q213" s="123">
        <v>161.041658055049</v>
      </c>
      <c r="R213" s="124">
        <v>151.04588405951</v>
      </c>
    </row>
    <row r="214" spans="16:18" x14ac:dyDescent="0.25">
      <c r="P214" s="122">
        <v>42155</v>
      </c>
      <c r="Q214" s="123">
        <v>164.04774835932301</v>
      </c>
      <c r="R214" s="124">
        <v>154.05810476445399</v>
      </c>
    </row>
    <row r="215" spans="16:18" x14ac:dyDescent="0.25">
      <c r="P215" s="122">
        <v>42185</v>
      </c>
      <c r="Q215" s="123">
        <v>166.33725357278999</v>
      </c>
      <c r="R215" s="124">
        <v>154.213861867427</v>
      </c>
    </row>
    <row r="216" spans="16:18" x14ac:dyDescent="0.25">
      <c r="P216" s="122">
        <v>42216</v>
      </c>
      <c r="Q216" s="123">
        <v>168.66282857797501</v>
      </c>
      <c r="R216" s="124">
        <v>156.07758053477599</v>
      </c>
    </row>
    <row r="217" spans="16:18" x14ac:dyDescent="0.25">
      <c r="P217" s="122">
        <v>42247</v>
      </c>
      <c r="Q217" s="123">
        <v>169.67027416720899</v>
      </c>
      <c r="R217" s="124">
        <v>157.09389671857801</v>
      </c>
    </row>
    <row r="218" spans="16:18" x14ac:dyDescent="0.25">
      <c r="P218" s="122">
        <v>42277</v>
      </c>
      <c r="Q218" s="123">
        <v>169.65943349320099</v>
      </c>
      <c r="R218" s="124">
        <v>158.294541597847</v>
      </c>
    </row>
    <row r="219" spans="16:18" x14ac:dyDescent="0.25">
      <c r="P219" s="122">
        <v>42308</v>
      </c>
      <c r="Q219" s="123">
        <v>168.64692313478099</v>
      </c>
      <c r="R219" s="124">
        <v>156.767883155405</v>
      </c>
    </row>
    <row r="220" spans="16:18" x14ac:dyDescent="0.25">
      <c r="P220" s="122">
        <v>42338</v>
      </c>
      <c r="Q220" s="123">
        <v>168.87426969124101</v>
      </c>
      <c r="R220" s="124">
        <v>156.12854665063301</v>
      </c>
    </row>
    <row r="221" spans="16:18" x14ac:dyDescent="0.25">
      <c r="P221" s="122">
        <v>42369</v>
      </c>
      <c r="Q221" s="123">
        <v>170.69870924247101</v>
      </c>
      <c r="R221" s="124">
        <v>157.93416799035899</v>
      </c>
    </row>
    <row r="222" spans="16:18" x14ac:dyDescent="0.25">
      <c r="P222" s="122">
        <v>42400</v>
      </c>
      <c r="Q222" s="123">
        <v>174.584912102034</v>
      </c>
      <c r="R222" s="124">
        <v>162.09472530911299</v>
      </c>
    </row>
    <row r="223" spans="16:18" x14ac:dyDescent="0.25">
      <c r="P223" s="122">
        <v>42429</v>
      </c>
      <c r="Q223" s="123">
        <v>176.663087548243</v>
      </c>
      <c r="R223" s="124">
        <v>165.84518602034299</v>
      </c>
    </row>
    <row r="224" spans="16:18" x14ac:dyDescent="0.25">
      <c r="P224" s="122">
        <v>42460</v>
      </c>
      <c r="Q224" s="123">
        <v>176.74537556275999</v>
      </c>
      <c r="R224" s="124">
        <v>166.842715556689</v>
      </c>
    </row>
    <row r="225" spans="16:18" x14ac:dyDescent="0.25">
      <c r="P225" s="122">
        <v>42490</v>
      </c>
      <c r="Q225" s="123">
        <v>175.27822419108699</v>
      </c>
      <c r="R225" s="124">
        <v>166.781370309968</v>
      </c>
    </row>
    <row r="226" spans="16:18" x14ac:dyDescent="0.25">
      <c r="P226" s="122">
        <v>42521</v>
      </c>
      <c r="Q226" s="123">
        <v>176.102147740535</v>
      </c>
      <c r="R226" s="124">
        <v>165.664987656992</v>
      </c>
    </row>
    <row r="227" spans="16:18" x14ac:dyDescent="0.25">
      <c r="P227" s="122">
        <v>42551</v>
      </c>
      <c r="Q227" s="123">
        <v>178.17496286275701</v>
      </c>
      <c r="R227" s="124">
        <v>166.57852287957999</v>
      </c>
    </row>
    <row r="228" spans="16:18" x14ac:dyDescent="0.25">
      <c r="P228" s="122">
        <v>42582</v>
      </c>
      <c r="Q228" s="123">
        <v>182.26494205116299</v>
      </c>
      <c r="R228" s="124">
        <v>167.83783260501201</v>
      </c>
    </row>
    <row r="229" spans="16:18" x14ac:dyDescent="0.25">
      <c r="P229" s="122">
        <v>42613</v>
      </c>
      <c r="Q229" s="123">
        <v>184.77103522176799</v>
      </c>
      <c r="R229" s="124">
        <v>170.41355138576699</v>
      </c>
    </row>
    <row r="230" spans="16:18" x14ac:dyDescent="0.25">
      <c r="P230" s="122">
        <v>42643</v>
      </c>
      <c r="Q230" s="123">
        <v>187.271986385996</v>
      </c>
      <c r="R230" s="124">
        <v>173.50925099205401</v>
      </c>
    </row>
    <row r="231" spans="16:18" x14ac:dyDescent="0.25">
      <c r="P231" s="122">
        <v>42674</v>
      </c>
      <c r="Q231" s="123">
        <v>187.14580947996399</v>
      </c>
      <c r="R231" s="124">
        <v>175.55619880028399</v>
      </c>
    </row>
    <row r="232" spans="16:18" x14ac:dyDescent="0.25">
      <c r="P232" s="122">
        <v>42704</v>
      </c>
      <c r="Q232" s="123">
        <v>187.42232956579599</v>
      </c>
      <c r="R232" s="124">
        <v>175.484427857604</v>
      </c>
    </row>
    <row r="233" spans="16:18" x14ac:dyDescent="0.25">
      <c r="P233" s="122">
        <v>42735</v>
      </c>
      <c r="Q233" s="123">
        <v>188.18927482711501</v>
      </c>
      <c r="R233" s="124">
        <v>175.21401131143401</v>
      </c>
    </row>
    <row r="234" spans="16:18" x14ac:dyDescent="0.25">
      <c r="P234" s="122">
        <v>42766</v>
      </c>
      <c r="Q234" s="123">
        <v>191.800468607412</v>
      </c>
      <c r="R234" s="124">
        <v>176.53731772632</v>
      </c>
    </row>
    <row r="235" spans="16:18" x14ac:dyDescent="0.25">
      <c r="P235" s="122">
        <v>42794</v>
      </c>
      <c r="Q235" s="123">
        <v>195.52383585925099</v>
      </c>
      <c r="R235" s="124">
        <v>178.71845367980501</v>
      </c>
    </row>
    <row r="236" spans="16:18" x14ac:dyDescent="0.25">
      <c r="P236" s="122">
        <v>42825</v>
      </c>
      <c r="Q236" s="123">
        <v>198.80748478868</v>
      </c>
      <c r="R236" s="124">
        <v>181.673773219705</v>
      </c>
    </row>
    <row r="237" spans="16:18" x14ac:dyDescent="0.25">
      <c r="P237" s="122">
        <v>42855</v>
      </c>
      <c r="Q237" s="123">
        <v>201.536957045181</v>
      </c>
      <c r="R237" s="124">
        <v>183.57585329181799</v>
      </c>
    </row>
    <row r="238" spans="16:18" x14ac:dyDescent="0.25">
      <c r="P238" s="122">
        <v>42886</v>
      </c>
      <c r="Q238" s="123">
        <v>205.750468661036</v>
      </c>
      <c r="R238" s="124">
        <v>186.77323070953599</v>
      </c>
    </row>
    <row r="239" spans="16:18" x14ac:dyDescent="0.25">
      <c r="P239" s="122">
        <v>42916</v>
      </c>
      <c r="Q239" s="123">
        <v>210.91223489780501</v>
      </c>
      <c r="R239" s="124">
        <v>188.19489951794901</v>
      </c>
    </row>
    <row r="240" spans="16:18" x14ac:dyDescent="0.25">
      <c r="P240" s="122">
        <v>42947</v>
      </c>
      <c r="Q240" s="123">
        <v>215.14506235881399</v>
      </c>
      <c r="R240" s="124">
        <v>189.36213073165499</v>
      </c>
    </row>
    <row r="241" spans="16:18" x14ac:dyDescent="0.25">
      <c r="P241" s="122">
        <v>42978</v>
      </c>
      <c r="Q241" s="123">
        <v>215.41457221339499</v>
      </c>
      <c r="R241" s="124">
        <v>190.11735774725901</v>
      </c>
    </row>
    <row r="242" spans="16:18" x14ac:dyDescent="0.25">
      <c r="P242" s="122">
        <v>43008</v>
      </c>
      <c r="Q242" s="123">
        <v>213.846198210963</v>
      </c>
      <c r="R242" s="124">
        <v>190.80915237084201</v>
      </c>
    </row>
    <row r="243" spans="16:18" x14ac:dyDescent="0.25">
      <c r="P243" s="122">
        <v>43039</v>
      </c>
      <c r="Q243" s="123">
        <v>212.29545325538299</v>
      </c>
      <c r="R243" s="124">
        <v>193.17435718002801</v>
      </c>
    </row>
    <row r="244" spans="16:18" x14ac:dyDescent="0.25">
      <c r="P244" s="122">
        <v>43069</v>
      </c>
      <c r="Q244" s="123">
        <v>213.25684083085201</v>
      </c>
      <c r="R244" s="124">
        <v>190.662619017455</v>
      </c>
    </row>
    <row r="245" spans="16:18" x14ac:dyDescent="0.25">
      <c r="P245" s="122">
        <v>43100</v>
      </c>
      <c r="Q245" s="123">
        <v>215.82091549230901</v>
      </c>
      <c r="R245" s="124">
        <v>190.369908262986</v>
      </c>
    </row>
    <row r="246" spans="16:18" x14ac:dyDescent="0.25">
      <c r="P246" s="122">
        <v>43131</v>
      </c>
      <c r="Q246" s="123">
        <v>220.58658406635601</v>
      </c>
      <c r="R246" s="124">
        <v>191.873445842602</v>
      </c>
    </row>
    <row r="247" spans="16:18" x14ac:dyDescent="0.25">
      <c r="P247" s="122">
        <v>43159</v>
      </c>
      <c r="Q247" s="123">
        <v>220.327556397828</v>
      </c>
      <c r="R247" s="124">
        <v>198.94558685880099</v>
      </c>
    </row>
    <row r="248" spans="16:18" x14ac:dyDescent="0.25">
      <c r="P248" s="122">
        <v>43190</v>
      </c>
      <c r="Q248" s="123">
        <v>217.90427016599099</v>
      </c>
      <c r="R248" s="124">
        <v>205.006613595603</v>
      </c>
    </row>
    <row r="249" spans="16:18" x14ac:dyDescent="0.25">
      <c r="P249" s="122">
        <v>43220</v>
      </c>
      <c r="Q249" s="123">
        <v>216.01148755980199</v>
      </c>
      <c r="R249" s="124">
        <v>206.67897616321099</v>
      </c>
    </row>
    <row r="250" spans="16:18" x14ac:dyDescent="0.25">
      <c r="P250" s="122">
        <v>43251</v>
      </c>
      <c r="Q250" s="123">
        <v>218.35580187243099</v>
      </c>
      <c r="R250" s="124">
        <v>201.85143171524601</v>
      </c>
    </row>
    <row r="251" spans="16:18" x14ac:dyDescent="0.25">
      <c r="P251" s="122">
        <v>43281</v>
      </c>
      <c r="Q251" s="123">
        <v>224.155362230311</v>
      </c>
      <c r="R251" s="124">
        <v>198.81772799386201</v>
      </c>
    </row>
    <row r="252" spans="16:18" x14ac:dyDescent="0.25">
      <c r="P252" s="122">
        <v>43312</v>
      </c>
      <c r="Q252" s="123">
        <v>228.22710360316299</v>
      </c>
      <c r="R252" s="124">
        <v>201.60708123088</v>
      </c>
    </row>
    <row r="253" spans="16:18" x14ac:dyDescent="0.25">
      <c r="P253" s="122">
        <v>43343</v>
      </c>
      <c r="Q253" s="123">
        <v>229.48703331777401</v>
      </c>
      <c r="R253" s="124">
        <v>208.19315827070901</v>
      </c>
    </row>
    <row r="254" spans="16:18" x14ac:dyDescent="0.25">
      <c r="P254" s="122">
        <v>43373</v>
      </c>
      <c r="Q254" s="123">
        <v>228.75164617368</v>
      </c>
      <c r="R254" s="124">
        <v>216.64727523813499</v>
      </c>
    </row>
    <row r="255" spans="16:18" x14ac:dyDescent="0.25">
      <c r="P255" s="122">
        <v>43404</v>
      </c>
      <c r="Q255" s="123">
        <v>229.42008609344199</v>
      </c>
      <c r="R255" s="124">
        <v>218.153589834304</v>
      </c>
    </row>
    <row r="256" spans="16:18" x14ac:dyDescent="0.25">
      <c r="P256" s="122">
        <v>43434</v>
      </c>
      <c r="Q256" s="123">
        <v>231.707389484369</v>
      </c>
      <c r="R256" s="124">
        <v>215.321141951513</v>
      </c>
    </row>
    <row r="257" spans="16:18" x14ac:dyDescent="0.25">
      <c r="P257" s="122">
        <v>43465</v>
      </c>
      <c r="Q257" s="123">
        <v>232.89808191904899</v>
      </c>
      <c r="R257" s="124">
        <v>210.21499133922299</v>
      </c>
    </row>
    <row r="258" spans="16:18" x14ac:dyDescent="0.25">
      <c r="P258" s="122">
        <v>43496</v>
      </c>
      <c r="Q258" s="123">
        <v>234.50537598950501</v>
      </c>
      <c r="R258" s="124">
        <v>209.55656490833101</v>
      </c>
    </row>
    <row r="259" spans="16:18" x14ac:dyDescent="0.25">
      <c r="P259" s="122">
        <v>43524</v>
      </c>
      <c r="Q259" s="123">
        <v>233.96168929450499</v>
      </c>
      <c r="R259" s="124">
        <v>212.58314429409401</v>
      </c>
    </row>
    <row r="260" spans="16:18" x14ac:dyDescent="0.25">
      <c r="P260" s="122">
        <v>43555</v>
      </c>
      <c r="Q260" s="123">
        <v>235.96745263512699</v>
      </c>
      <c r="R260" s="124">
        <v>219.28157967845101</v>
      </c>
    </row>
    <row r="261" spans="16:18" x14ac:dyDescent="0.25">
      <c r="P261" s="122">
        <v>43585</v>
      </c>
      <c r="Q261" s="123">
        <v>237.19551155010899</v>
      </c>
      <c r="R261" s="124">
        <v>222.486263380982</v>
      </c>
    </row>
    <row r="262" spans="16:18" x14ac:dyDescent="0.25">
      <c r="P262" s="122">
        <v>43616</v>
      </c>
      <c r="Q262" s="123">
        <v>238.13090954146401</v>
      </c>
      <c r="R262" s="124">
        <v>219.91351771806899</v>
      </c>
    </row>
    <row r="263" spans="16:18" x14ac:dyDescent="0.25">
      <c r="P263" s="122">
        <v>43646</v>
      </c>
      <c r="Q263" s="123">
        <v>238.67654803408499</v>
      </c>
      <c r="R263" s="124">
        <v>222.035409135447</v>
      </c>
    </row>
    <row r="264" spans="16:18" x14ac:dyDescent="0.25">
      <c r="P264" s="122">
        <v>43677</v>
      </c>
      <c r="Q264" s="123" t="s">
        <v>75</v>
      </c>
      <c r="R264" s="124" t="s">
        <v>75</v>
      </c>
    </row>
    <row r="265" spans="16:18" x14ac:dyDescent="0.25">
      <c r="P265" s="122">
        <v>43708</v>
      </c>
      <c r="Q265" s="123" t="s">
        <v>75</v>
      </c>
      <c r="R265" s="124" t="s">
        <v>75</v>
      </c>
    </row>
    <row r="266" spans="16:18" x14ac:dyDescent="0.25">
      <c r="P266" s="122">
        <v>43738</v>
      </c>
      <c r="Q266" s="123" t="s">
        <v>75</v>
      </c>
      <c r="R266" s="124" t="s">
        <v>75</v>
      </c>
    </row>
    <row r="267" spans="16:18" x14ac:dyDescent="0.25">
      <c r="P267" s="122">
        <v>43769</v>
      </c>
      <c r="Q267" s="123" t="s">
        <v>75</v>
      </c>
      <c r="R267" s="124" t="s">
        <v>75</v>
      </c>
    </row>
    <row r="268" spans="16:18" x14ac:dyDescent="0.25">
      <c r="P268" s="122">
        <v>43799</v>
      </c>
      <c r="Q268" s="123" t="s">
        <v>75</v>
      </c>
      <c r="R268" s="124" t="s">
        <v>75</v>
      </c>
    </row>
    <row r="269" spans="16:18" x14ac:dyDescent="0.25">
      <c r="P269" s="122">
        <v>43830</v>
      </c>
      <c r="Q269" s="123" t="s">
        <v>75</v>
      </c>
      <c r="R269" s="124" t="s">
        <v>75</v>
      </c>
    </row>
    <row r="270" spans="16:18" x14ac:dyDescent="0.25">
      <c r="P270" s="122">
        <v>43861</v>
      </c>
      <c r="Q270" s="123" t="s">
        <v>75</v>
      </c>
      <c r="R270" s="124" t="s">
        <v>75</v>
      </c>
    </row>
    <row r="271" spans="16:18" x14ac:dyDescent="0.25">
      <c r="P271" s="122">
        <v>43890</v>
      </c>
      <c r="Q271" s="123" t="s">
        <v>75</v>
      </c>
      <c r="R271" s="124" t="s">
        <v>75</v>
      </c>
    </row>
    <row r="272" spans="16:18" x14ac:dyDescent="0.25">
      <c r="P272" s="122">
        <v>43921</v>
      </c>
      <c r="Q272" s="123" t="s">
        <v>75</v>
      </c>
      <c r="R272" s="124" t="s">
        <v>75</v>
      </c>
    </row>
    <row r="273" spans="16:18" x14ac:dyDescent="0.25">
      <c r="P273" s="122">
        <v>43951</v>
      </c>
      <c r="Q273" s="123" t="s">
        <v>75</v>
      </c>
      <c r="R273" s="124" t="s">
        <v>75</v>
      </c>
    </row>
    <row r="274" spans="16:18" x14ac:dyDescent="0.25">
      <c r="P274" s="122">
        <v>43982</v>
      </c>
      <c r="Q274" s="123" t="s">
        <v>75</v>
      </c>
      <c r="R274" s="124" t="s">
        <v>75</v>
      </c>
    </row>
    <row r="275" spans="16:18" x14ac:dyDescent="0.25">
      <c r="P275" s="122">
        <v>44012</v>
      </c>
      <c r="Q275" s="123" t="s">
        <v>75</v>
      </c>
      <c r="R275" s="124" t="s">
        <v>75</v>
      </c>
    </row>
    <row r="276" spans="16:18" x14ac:dyDescent="0.25">
      <c r="P276" s="122">
        <v>44043</v>
      </c>
      <c r="Q276" s="123" t="s">
        <v>75</v>
      </c>
      <c r="R276" s="124" t="s">
        <v>75</v>
      </c>
    </row>
    <row r="277" spans="16:18" x14ac:dyDescent="0.25">
      <c r="P277" s="122">
        <v>44074</v>
      </c>
      <c r="Q277" s="123" t="s">
        <v>75</v>
      </c>
      <c r="R277" s="124" t="s">
        <v>75</v>
      </c>
    </row>
    <row r="278" spans="16:18" x14ac:dyDescent="0.25">
      <c r="P278" s="122">
        <v>44104</v>
      </c>
      <c r="Q278" s="123" t="s">
        <v>75</v>
      </c>
      <c r="R278" s="124" t="s">
        <v>75</v>
      </c>
    </row>
    <row r="279" spans="16:18" x14ac:dyDescent="0.25">
      <c r="P279" s="122">
        <v>44135</v>
      </c>
      <c r="Q279" s="123" t="s">
        <v>75</v>
      </c>
      <c r="R279" s="124" t="s">
        <v>75</v>
      </c>
    </row>
    <row r="280" spans="16:18" x14ac:dyDescent="0.25">
      <c r="P280" s="122">
        <v>44165</v>
      </c>
      <c r="Q280" s="123" t="s">
        <v>75</v>
      </c>
      <c r="R280" s="124" t="s">
        <v>75</v>
      </c>
    </row>
    <row r="281" spans="16:18" x14ac:dyDescent="0.25">
      <c r="P281" s="122">
        <v>44196</v>
      </c>
      <c r="Q281" s="123" t="s">
        <v>75</v>
      </c>
      <c r="R281" s="124" t="s">
        <v>75</v>
      </c>
    </row>
    <row r="282" spans="16:18" x14ac:dyDescent="0.25">
      <c r="P282" s="122">
        <v>44227</v>
      </c>
      <c r="Q282" s="123" t="s">
        <v>75</v>
      </c>
      <c r="R282" s="124" t="s">
        <v>75</v>
      </c>
    </row>
    <row r="283" spans="16:18" x14ac:dyDescent="0.25">
      <c r="P283" s="122">
        <v>44255</v>
      </c>
      <c r="Q283" s="123" t="s">
        <v>75</v>
      </c>
      <c r="R283" s="124" t="s">
        <v>75</v>
      </c>
    </row>
    <row r="284" spans="16:18" x14ac:dyDescent="0.25">
      <c r="P284" s="122">
        <v>44286</v>
      </c>
      <c r="Q284" s="123" t="s">
        <v>75</v>
      </c>
      <c r="R284" s="124" t="s">
        <v>75</v>
      </c>
    </row>
    <row r="285" spans="16:18" x14ac:dyDescent="0.25">
      <c r="P285" s="122">
        <v>44316</v>
      </c>
      <c r="Q285" s="123" t="s">
        <v>75</v>
      </c>
      <c r="R285" s="124" t="s">
        <v>75</v>
      </c>
    </row>
    <row r="286" spans="16:18" x14ac:dyDescent="0.25">
      <c r="P286" s="122">
        <v>44347</v>
      </c>
      <c r="Q286" s="123" t="s">
        <v>75</v>
      </c>
      <c r="R286" s="124" t="s">
        <v>75</v>
      </c>
    </row>
    <row r="287" spans="16:18" x14ac:dyDescent="0.25">
      <c r="P287" s="122">
        <v>44377</v>
      </c>
      <c r="Q287" s="123" t="s">
        <v>75</v>
      </c>
      <c r="R287" s="124" t="s">
        <v>75</v>
      </c>
    </row>
    <row r="288" spans="16:18" x14ac:dyDescent="0.25">
      <c r="P288" s="122">
        <v>44408</v>
      </c>
      <c r="Q288" s="123" t="s">
        <v>75</v>
      </c>
      <c r="R288" s="124" t="s">
        <v>75</v>
      </c>
    </row>
    <row r="289" spans="16:18" x14ac:dyDescent="0.25">
      <c r="P289" s="122">
        <v>44439</v>
      </c>
      <c r="Q289" s="123" t="s">
        <v>75</v>
      </c>
      <c r="R289" s="124" t="s">
        <v>75</v>
      </c>
    </row>
    <row r="290" spans="16:18" x14ac:dyDescent="0.25">
      <c r="P290" s="122">
        <v>44469</v>
      </c>
      <c r="Q290" s="123" t="s">
        <v>75</v>
      </c>
      <c r="R290" s="124" t="s">
        <v>75</v>
      </c>
    </row>
    <row r="291" spans="16:18" x14ac:dyDescent="0.25">
      <c r="P291" s="122">
        <v>44500</v>
      </c>
      <c r="Q291" s="123" t="s">
        <v>75</v>
      </c>
      <c r="R291" s="124" t="s">
        <v>75</v>
      </c>
    </row>
    <row r="292" spans="16:18" x14ac:dyDescent="0.25">
      <c r="P292" s="122">
        <v>44530</v>
      </c>
      <c r="Q292" s="123" t="s">
        <v>75</v>
      </c>
      <c r="R292" s="124" t="s">
        <v>75</v>
      </c>
    </row>
    <row r="293" spans="16:18" x14ac:dyDescent="0.25">
      <c r="P293" s="122">
        <v>44561</v>
      </c>
      <c r="Q293" s="123" t="s">
        <v>75</v>
      </c>
      <c r="R293" s="124" t="s">
        <v>75</v>
      </c>
    </row>
    <row r="294" spans="16:18" x14ac:dyDescent="0.25">
      <c r="P294" s="122">
        <v>44592</v>
      </c>
      <c r="Q294" s="123" t="s">
        <v>75</v>
      </c>
      <c r="R294" s="124" t="s">
        <v>75</v>
      </c>
    </row>
    <row r="295" spans="16:18" x14ac:dyDescent="0.25">
      <c r="P295" s="122">
        <v>44620</v>
      </c>
      <c r="Q295" s="123" t="s">
        <v>75</v>
      </c>
      <c r="R295" s="124" t="s">
        <v>75</v>
      </c>
    </row>
    <row r="296" spans="16:18" x14ac:dyDescent="0.25">
      <c r="P296" s="122">
        <v>44651</v>
      </c>
      <c r="Q296" s="123" t="s">
        <v>75</v>
      </c>
      <c r="R296" s="124" t="s">
        <v>75</v>
      </c>
    </row>
    <row r="297" spans="16:18" x14ac:dyDescent="0.25">
      <c r="P297" s="122">
        <v>44681</v>
      </c>
      <c r="Q297" s="123" t="s">
        <v>75</v>
      </c>
      <c r="R297" s="124" t="s">
        <v>75</v>
      </c>
    </row>
    <row r="298" spans="16:18" x14ac:dyDescent="0.25">
      <c r="P298" s="122">
        <v>44712</v>
      </c>
      <c r="Q298" s="123" t="s">
        <v>75</v>
      </c>
      <c r="R298" s="124" t="s">
        <v>75</v>
      </c>
    </row>
    <row r="299" spans="16:18" x14ac:dyDescent="0.25">
      <c r="P299" s="122">
        <v>44742</v>
      </c>
      <c r="Q299" s="123" t="s">
        <v>75</v>
      </c>
      <c r="R299" s="124" t="s">
        <v>75</v>
      </c>
    </row>
    <row r="300" spans="16:18" x14ac:dyDescent="0.25">
      <c r="P300" s="122">
        <v>44773</v>
      </c>
      <c r="Q300" s="123" t="s">
        <v>75</v>
      </c>
      <c r="R300" s="124" t="s">
        <v>75</v>
      </c>
    </row>
    <row r="301" spans="16:18" x14ac:dyDescent="0.25">
      <c r="P301" s="122">
        <v>44804</v>
      </c>
      <c r="Q301" s="123" t="s">
        <v>75</v>
      </c>
      <c r="R301" s="124" t="s">
        <v>75</v>
      </c>
    </row>
    <row r="302" spans="16:18" x14ac:dyDescent="0.25">
      <c r="P302" s="122">
        <v>44834</v>
      </c>
      <c r="Q302" s="123" t="s">
        <v>75</v>
      </c>
      <c r="R302" s="124" t="s">
        <v>75</v>
      </c>
    </row>
    <row r="303" spans="16:18" x14ac:dyDescent="0.25">
      <c r="P303" s="122">
        <v>44865</v>
      </c>
      <c r="Q303" s="123" t="s">
        <v>75</v>
      </c>
      <c r="R303" s="124" t="s">
        <v>75</v>
      </c>
    </row>
    <row r="304" spans="16:18" x14ac:dyDescent="0.25">
      <c r="P304" s="122">
        <v>44895</v>
      </c>
      <c r="Q304" s="123" t="s">
        <v>75</v>
      </c>
      <c r="R304" s="124" t="s">
        <v>75</v>
      </c>
    </row>
    <row r="305" spans="16:18" x14ac:dyDescent="0.25">
      <c r="P305" s="122">
        <v>44926</v>
      </c>
      <c r="Q305" s="123" t="s">
        <v>75</v>
      </c>
      <c r="R305" s="124" t="s">
        <v>75</v>
      </c>
    </row>
    <row r="306" spans="16:18" x14ac:dyDescent="0.25">
      <c r="P306" s="122">
        <v>44957</v>
      </c>
      <c r="Q306" s="123" t="s">
        <v>75</v>
      </c>
      <c r="R306" s="124" t="s">
        <v>75</v>
      </c>
    </row>
    <row r="307" spans="16:18" x14ac:dyDescent="0.25">
      <c r="P307" s="122">
        <v>44985</v>
      </c>
      <c r="Q307" s="123" t="s">
        <v>75</v>
      </c>
      <c r="R307" s="124" t="s">
        <v>75</v>
      </c>
    </row>
    <row r="308" spans="16:18" x14ac:dyDescent="0.25">
      <c r="P308" s="122">
        <v>45016</v>
      </c>
      <c r="Q308" s="123" t="s">
        <v>75</v>
      </c>
      <c r="R308" s="124" t="s">
        <v>75</v>
      </c>
    </row>
    <row r="309" spans="16:18" x14ac:dyDescent="0.25">
      <c r="P309" s="122">
        <v>45046</v>
      </c>
      <c r="Q309" s="123" t="s">
        <v>75</v>
      </c>
      <c r="R309" s="124" t="s">
        <v>75</v>
      </c>
    </row>
    <row r="310" spans="16:18" x14ac:dyDescent="0.25">
      <c r="P310" s="122">
        <v>45077</v>
      </c>
      <c r="Q310" s="123" t="s">
        <v>75</v>
      </c>
      <c r="R310" s="124" t="s">
        <v>75</v>
      </c>
    </row>
    <row r="311" spans="16:18" x14ac:dyDescent="0.25">
      <c r="P311" s="122">
        <v>45107</v>
      </c>
      <c r="Q311" s="123" t="s">
        <v>75</v>
      </c>
      <c r="R311" s="124" t="s">
        <v>75</v>
      </c>
    </row>
    <row r="312" spans="16:18" x14ac:dyDescent="0.25">
      <c r="P312" s="122">
        <v>45138</v>
      </c>
      <c r="Q312" s="123" t="s">
        <v>75</v>
      </c>
      <c r="R312" s="124" t="s">
        <v>75</v>
      </c>
    </row>
    <row r="313" spans="16:18" x14ac:dyDescent="0.25">
      <c r="P313" s="122">
        <v>45169</v>
      </c>
      <c r="Q313" s="123" t="s">
        <v>75</v>
      </c>
      <c r="R313" s="124" t="s">
        <v>75</v>
      </c>
    </row>
    <row r="314" spans="16:18" x14ac:dyDescent="0.25">
      <c r="P314" s="122">
        <v>45199</v>
      </c>
      <c r="Q314" s="123" t="s">
        <v>75</v>
      </c>
      <c r="R314" s="124" t="s">
        <v>75</v>
      </c>
    </row>
    <row r="315" spans="16:18" x14ac:dyDescent="0.25">
      <c r="P315" s="122">
        <v>45230</v>
      </c>
      <c r="Q315" s="123" t="s">
        <v>75</v>
      </c>
      <c r="R315" s="124" t="s">
        <v>75</v>
      </c>
    </row>
    <row r="316" spans="16:18" x14ac:dyDescent="0.25">
      <c r="P316" s="122">
        <v>45260</v>
      </c>
      <c r="Q316" s="123" t="s">
        <v>75</v>
      </c>
      <c r="R316" s="124" t="s">
        <v>75</v>
      </c>
    </row>
    <row r="317" spans="16:18" x14ac:dyDescent="0.25">
      <c r="P317" s="122">
        <v>45291</v>
      </c>
      <c r="Q317" s="123" t="s">
        <v>75</v>
      </c>
      <c r="R317" s="124" t="s">
        <v>75</v>
      </c>
    </row>
    <row r="318" spans="16:18" x14ac:dyDescent="0.25">
      <c r="P318" s="122">
        <v>45322</v>
      </c>
      <c r="Q318" s="123" t="s">
        <v>75</v>
      </c>
      <c r="R318" s="124" t="s">
        <v>75</v>
      </c>
    </row>
    <row r="319" spans="16:18" x14ac:dyDescent="0.25">
      <c r="P319" s="122">
        <v>45351</v>
      </c>
      <c r="Q319" s="123" t="s">
        <v>75</v>
      </c>
      <c r="R319" s="124" t="s">
        <v>75</v>
      </c>
    </row>
    <row r="320" spans="16:18" x14ac:dyDescent="0.25">
      <c r="P320" s="122">
        <v>45382</v>
      </c>
      <c r="Q320" s="123" t="s">
        <v>75</v>
      </c>
      <c r="R320" s="124" t="s">
        <v>75</v>
      </c>
    </row>
    <row r="321" spans="16:18" x14ac:dyDescent="0.25">
      <c r="P321" s="122">
        <v>45412</v>
      </c>
      <c r="Q321" s="123" t="s">
        <v>75</v>
      </c>
      <c r="R321" s="124" t="s">
        <v>75</v>
      </c>
    </row>
    <row r="322" spans="16:18" x14ac:dyDescent="0.25">
      <c r="P322" s="122">
        <v>45443</v>
      </c>
      <c r="Q322" s="123" t="s">
        <v>75</v>
      </c>
      <c r="R322" s="124" t="s">
        <v>75</v>
      </c>
    </row>
    <row r="323" spans="16:18" x14ac:dyDescent="0.25">
      <c r="P323" s="122">
        <v>45473</v>
      </c>
      <c r="Q323" s="123" t="s">
        <v>75</v>
      </c>
      <c r="R323" s="124" t="s">
        <v>75</v>
      </c>
    </row>
    <row r="324" spans="16:18" x14ac:dyDescent="0.25">
      <c r="P324" s="122">
        <v>45504</v>
      </c>
      <c r="Q324" s="123" t="s">
        <v>75</v>
      </c>
      <c r="R324" s="124" t="s">
        <v>75</v>
      </c>
    </row>
    <row r="325" spans="16:18" x14ac:dyDescent="0.25">
      <c r="P325" s="122">
        <v>45535</v>
      </c>
      <c r="Q325" s="123" t="s">
        <v>75</v>
      </c>
      <c r="R325" s="124" t="s">
        <v>75</v>
      </c>
    </row>
    <row r="326" spans="16:18" x14ac:dyDescent="0.25">
      <c r="P326" s="122">
        <v>45565</v>
      </c>
      <c r="Q326" s="123" t="s">
        <v>75</v>
      </c>
      <c r="R326" s="124" t="s">
        <v>75</v>
      </c>
    </row>
    <row r="327" spans="16:18" x14ac:dyDescent="0.25">
      <c r="P327" s="122">
        <v>45596</v>
      </c>
      <c r="Q327" s="123" t="s">
        <v>75</v>
      </c>
      <c r="R327" s="124" t="s">
        <v>75</v>
      </c>
    </row>
    <row r="328" spans="16:18" x14ac:dyDescent="0.25">
      <c r="P328" s="122">
        <v>45626</v>
      </c>
      <c r="Q328" s="123" t="s">
        <v>75</v>
      </c>
      <c r="R328" s="124" t="s">
        <v>75</v>
      </c>
    </row>
    <row r="329" spans="16:18" x14ac:dyDescent="0.25">
      <c r="P329" s="122">
        <v>45657</v>
      </c>
      <c r="Q329" s="123" t="s">
        <v>75</v>
      </c>
      <c r="R329" s="124" t="s">
        <v>75</v>
      </c>
    </row>
    <row r="330" spans="16:18" x14ac:dyDescent="0.25">
      <c r="P330" s="122">
        <v>45688</v>
      </c>
      <c r="Q330" s="123" t="s">
        <v>75</v>
      </c>
      <c r="R330" s="124" t="s">
        <v>75</v>
      </c>
    </row>
    <row r="331" spans="16:18" x14ac:dyDescent="0.25">
      <c r="P331" s="122">
        <v>45716</v>
      </c>
      <c r="Q331" s="123" t="s">
        <v>75</v>
      </c>
      <c r="R331" s="124" t="s">
        <v>75</v>
      </c>
    </row>
    <row r="332" spans="16:18" x14ac:dyDescent="0.25">
      <c r="P332" s="122">
        <v>45747</v>
      </c>
      <c r="Q332" s="123" t="s">
        <v>75</v>
      </c>
      <c r="R332" s="124" t="s">
        <v>75</v>
      </c>
    </row>
    <row r="333" spans="16:18" x14ac:dyDescent="0.25">
      <c r="P333" s="122">
        <v>45777</v>
      </c>
      <c r="Q333" s="123" t="s">
        <v>75</v>
      </c>
      <c r="R333" s="124" t="s">
        <v>75</v>
      </c>
    </row>
    <row r="334" spans="16:18" x14ac:dyDescent="0.25">
      <c r="P334" s="122">
        <v>45808</v>
      </c>
      <c r="Q334" s="123" t="s">
        <v>75</v>
      </c>
      <c r="R334" s="124" t="s">
        <v>75</v>
      </c>
    </row>
    <row r="335" spans="16:18" x14ac:dyDescent="0.25">
      <c r="P335" s="122">
        <v>45838</v>
      </c>
      <c r="Q335" s="123" t="s">
        <v>75</v>
      </c>
      <c r="R335" s="124" t="s">
        <v>75</v>
      </c>
    </row>
    <row r="336" spans="16:18" x14ac:dyDescent="0.25">
      <c r="P336" s="122">
        <v>45869</v>
      </c>
      <c r="Q336" s="123" t="s">
        <v>75</v>
      </c>
      <c r="R336" s="124" t="s">
        <v>75</v>
      </c>
    </row>
    <row r="337" spans="16:18" x14ac:dyDescent="0.25">
      <c r="P337" s="122">
        <v>45900</v>
      </c>
      <c r="Q337" s="123" t="s">
        <v>75</v>
      </c>
      <c r="R337" s="124" t="s">
        <v>75</v>
      </c>
    </row>
    <row r="338" spans="16:18" x14ac:dyDescent="0.25">
      <c r="P338" s="122">
        <v>45930</v>
      </c>
      <c r="Q338" s="123" t="s">
        <v>75</v>
      </c>
      <c r="R338" s="124" t="s">
        <v>75</v>
      </c>
    </row>
    <row r="339" spans="16:18" x14ac:dyDescent="0.25">
      <c r="P339" s="122">
        <v>45961</v>
      </c>
      <c r="Q339" s="123" t="s">
        <v>75</v>
      </c>
      <c r="R339" s="124" t="s">
        <v>75</v>
      </c>
    </row>
    <row r="340" spans="16:18" x14ac:dyDescent="0.25">
      <c r="P340" s="122">
        <v>45991</v>
      </c>
      <c r="Q340" s="123" t="s">
        <v>75</v>
      </c>
      <c r="R340" s="124" t="s">
        <v>75</v>
      </c>
    </row>
    <row r="341" spans="16:18" x14ac:dyDescent="0.25">
      <c r="P341" s="122">
        <v>46022</v>
      </c>
      <c r="Q341" s="123" t="s">
        <v>75</v>
      </c>
      <c r="R341" s="124" t="s">
        <v>75</v>
      </c>
    </row>
    <row r="342" spans="16:18" x14ac:dyDescent="0.25">
      <c r="P342" s="122">
        <v>46053</v>
      </c>
      <c r="Q342" s="123" t="s">
        <v>75</v>
      </c>
      <c r="R342" s="124" t="s">
        <v>75</v>
      </c>
    </row>
    <row r="343" spans="16:18" x14ac:dyDescent="0.25">
      <c r="P343" s="122">
        <v>46081</v>
      </c>
      <c r="Q343" s="123" t="s">
        <v>75</v>
      </c>
      <c r="R343" s="124" t="s">
        <v>75</v>
      </c>
    </row>
    <row r="344" spans="16:18" x14ac:dyDescent="0.25">
      <c r="P344" s="122">
        <v>46112</v>
      </c>
      <c r="Q344" s="123" t="s">
        <v>75</v>
      </c>
      <c r="R344" s="124" t="s">
        <v>75</v>
      </c>
    </row>
    <row r="345" spans="16:18" x14ac:dyDescent="0.25">
      <c r="P345" s="122">
        <v>46142</v>
      </c>
      <c r="Q345" s="123" t="s">
        <v>75</v>
      </c>
      <c r="R345" s="124" t="s">
        <v>75</v>
      </c>
    </row>
    <row r="346" spans="16:18" x14ac:dyDescent="0.25">
      <c r="P346" s="122">
        <v>46173</v>
      </c>
      <c r="Q346" s="123" t="s">
        <v>75</v>
      </c>
      <c r="R346" s="124" t="s">
        <v>75</v>
      </c>
    </row>
    <row r="347" spans="16:18" x14ac:dyDescent="0.25">
      <c r="P347" s="122">
        <v>46203</v>
      </c>
      <c r="Q347" s="123" t="s">
        <v>75</v>
      </c>
      <c r="R347" s="124" t="s">
        <v>75</v>
      </c>
    </row>
    <row r="348" spans="16:18" x14ac:dyDescent="0.25">
      <c r="P348" s="122">
        <v>46234</v>
      </c>
      <c r="Q348" s="123" t="s">
        <v>75</v>
      </c>
      <c r="R348" s="124" t="s">
        <v>75</v>
      </c>
    </row>
    <row r="349" spans="16:18" x14ac:dyDescent="0.25">
      <c r="P349" s="122">
        <v>46265</v>
      </c>
      <c r="Q349" s="123" t="s">
        <v>75</v>
      </c>
      <c r="R349" s="124" t="s">
        <v>75</v>
      </c>
    </row>
    <row r="350" spans="16:18" x14ac:dyDescent="0.25">
      <c r="P350" s="122">
        <v>46295</v>
      </c>
      <c r="Q350" s="123" t="s">
        <v>75</v>
      </c>
      <c r="R350" s="124" t="s">
        <v>75</v>
      </c>
    </row>
    <row r="351" spans="16:18" x14ac:dyDescent="0.25">
      <c r="P351" s="122">
        <v>46326</v>
      </c>
      <c r="Q351" s="123" t="s">
        <v>75</v>
      </c>
      <c r="R351" s="124" t="s">
        <v>75</v>
      </c>
    </row>
    <row r="352" spans="16:18" x14ac:dyDescent="0.25">
      <c r="P352" s="122">
        <v>46356</v>
      </c>
      <c r="Q352" s="123" t="s">
        <v>75</v>
      </c>
      <c r="R352" s="124" t="s">
        <v>75</v>
      </c>
    </row>
    <row r="353" spans="16:18" x14ac:dyDescent="0.25">
      <c r="P353" s="122">
        <v>46387</v>
      </c>
      <c r="Q353" s="123" t="s">
        <v>75</v>
      </c>
      <c r="R353" s="124" t="s">
        <v>75</v>
      </c>
    </row>
    <row r="354" spans="16:18" x14ac:dyDescent="0.25">
      <c r="P354" s="122">
        <v>46418</v>
      </c>
      <c r="Q354" s="123" t="s">
        <v>75</v>
      </c>
      <c r="R354" s="124" t="s">
        <v>75</v>
      </c>
    </row>
    <row r="355" spans="16:18" x14ac:dyDescent="0.25">
      <c r="P355" s="122">
        <v>46446</v>
      </c>
      <c r="Q355" s="123" t="s">
        <v>75</v>
      </c>
      <c r="R355" s="124" t="s">
        <v>75</v>
      </c>
    </row>
    <row r="356" spans="16:18" x14ac:dyDescent="0.25">
      <c r="P356" s="122">
        <v>46477</v>
      </c>
      <c r="Q356" s="123" t="s">
        <v>75</v>
      </c>
      <c r="R356" s="124" t="s">
        <v>75</v>
      </c>
    </row>
    <row r="357" spans="16:18" x14ac:dyDescent="0.25">
      <c r="P357" s="122">
        <v>46507</v>
      </c>
      <c r="Q357" s="123" t="s">
        <v>75</v>
      </c>
      <c r="R357" s="124" t="s">
        <v>75</v>
      </c>
    </row>
    <row r="358" spans="16:18" x14ac:dyDescent="0.25">
      <c r="P358" s="122">
        <v>46538</v>
      </c>
      <c r="Q358" s="123" t="s">
        <v>75</v>
      </c>
      <c r="R358" s="124" t="s">
        <v>75</v>
      </c>
    </row>
    <row r="359" spans="16:18" x14ac:dyDescent="0.25">
      <c r="P359" s="122">
        <v>46568</v>
      </c>
      <c r="Q359" s="123" t="s">
        <v>75</v>
      </c>
      <c r="R359" s="124" t="s">
        <v>75</v>
      </c>
    </row>
    <row r="360" spans="16:18" x14ac:dyDescent="0.25">
      <c r="P360" s="122">
        <v>46599</v>
      </c>
      <c r="Q360" s="123" t="s">
        <v>75</v>
      </c>
      <c r="R360" s="124" t="s">
        <v>75</v>
      </c>
    </row>
    <row r="361" spans="16:18" x14ac:dyDescent="0.25">
      <c r="P361" s="122">
        <v>46630</v>
      </c>
      <c r="Q361" s="123" t="s">
        <v>75</v>
      </c>
      <c r="R361" s="124" t="s">
        <v>75</v>
      </c>
    </row>
    <row r="362" spans="16:18" x14ac:dyDescent="0.25">
      <c r="P362" s="122">
        <v>46660</v>
      </c>
      <c r="Q362" s="123" t="s">
        <v>75</v>
      </c>
      <c r="R362" s="124" t="s">
        <v>75</v>
      </c>
    </row>
    <row r="363" spans="16:18" x14ac:dyDescent="0.25">
      <c r="P363" s="122">
        <v>46691</v>
      </c>
      <c r="Q363" s="123" t="s">
        <v>75</v>
      </c>
      <c r="R363" s="124" t="s">
        <v>75</v>
      </c>
    </row>
    <row r="364" spans="16:18" x14ac:dyDescent="0.25">
      <c r="P364" s="122">
        <v>46721</v>
      </c>
      <c r="Q364" s="123" t="s">
        <v>75</v>
      </c>
      <c r="R364" s="124" t="s">
        <v>75</v>
      </c>
    </row>
    <row r="365" spans="16:18" x14ac:dyDescent="0.25">
      <c r="P365" s="122">
        <v>46752</v>
      </c>
      <c r="Q365" s="123" t="s">
        <v>75</v>
      </c>
      <c r="R365" s="124" t="s">
        <v>75</v>
      </c>
    </row>
    <row r="366" spans="16:18" x14ac:dyDescent="0.25">
      <c r="P366" s="122">
        <v>46783</v>
      </c>
      <c r="Q366" s="123" t="s">
        <v>75</v>
      </c>
      <c r="R366" s="124" t="s">
        <v>75</v>
      </c>
    </row>
    <row r="367" spans="16:18" x14ac:dyDescent="0.25">
      <c r="P367" s="122">
        <v>46812</v>
      </c>
      <c r="Q367" s="123" t="s">
        <v>75</v>
      </c>
      <c r="R367" s="124" t="s">
        <v>75</v>
      </c>
    </row>
    <row r="368" spans="16:18" x14ac:dyDescent="0.25">
      <c r="P368" s="122">
        <v>46843</v>
      </c>
      <c r="Q368" s="123" t="s">
        <v>75</v>
      </c>
      <c r="R368" s="124" t="s">
        <v>75</v>
      </c>
    </row>
    <row r="369" spans="16:18" x14ac:dyDescent="0.25">
      <c r="P369" s="122">
        <v>46873</v>
      </c>
      <c r="Q369" s="123" t="s">
        <v>75</v>
      </c>
      <c r="R369" s="124" t="s">
        <v>75</v>
      </c>
    </row>
    <row r="370" spans="16:18" x14ac:dyDescent="0.25">
      <c r="P370" s="122">
        <v>46904</v>
      </c>
      <c r="Q370" s="123" t="s">
        <v>75</v>
      </c>
      <c r="R370" s="124" t="s">
        <v>75</v>
      </c>
    </row>
    <row r="371" spans="16:18" x14ac:dyDescent="0.25">
      <c r="P371" s="122">
        <v>46934</v>
      </c>
      <c r="Q371" s="123" t="s">
        <v>75</v>
      </c>
      <c r="R371" s="124" t="s">
        <v>75</v>
      </c>
    </row>
    <row r="372" spans="16:18" x14ac:dyDescent="0.25">
      <c r="P372" s="122">
        <v>46965</v>
      </c>
      <c r="Q372" s="123" t="s">
        <v>75</v>
      </c>
      <c r="R372" s="124" t="s">
        <v>75</v>
      </c>
    </row>
    <row r="373" spans="16:18" x14ac:dyDescent="0.25">
      <c r="P373" s="122">
        <v>46996</v>
      </c>
      <c r="Q373" s="123" t="s">
        <v>75</v>
      </c>
      <c r="R373" s="124" t="s">
        <v>75</v>
      </c>
    </row>
    <row r="374" spans="16:18" x14ac:dyDescent="0.25">
      <c r="P374" s="122">
        <v>47026</v>
      </c>
      <c r="Q374" s="123" t="s">
        <v>75</v>
      </c>
      <c r="R374" s="124" t="s">
        <v>75</v>
      </c>
    </row>
    <row r="375" spans="16:18" x14ac:dyDescent="0.25">
      <c r="P375" s="122">
        <v>47057</v>
      </c>
      <c r="Q375" s="123" t="s">
        <v>75</v>
      </c>
      <c r="R375" s="124" t="s">
        <v>75</v>
      </c>
    </row>
    <row r="376" spans="16:18" x14ac:dyDescent="0.25">
      <c r="P376" s="122">
        <v>47087</v>
      </c>
      <c r="Q376" s="123" t="s">
        <v>75</v>
      </c>
      <c r="R376" s="124" t="s">
        <v>75</v>
      </c>
    </row>
    <row r="377" spans="16:18" x14ac:dyDescent="0.25">
      <c r="P377" s="122">
        <v>47118</v>
      </c>
      <c r="Q377" s="123" t="s">
        <v>75</v>
      </c>
      <c r="R377" s="124" t="s">
        <v>75</v>
      </c>
    </row>
    <row r="378" spans="16:18" x14ac:dyDescent="0.25">
      <c r="P378" s="122">
        <v>47149</v>
      </c>
      <c r="Q378" s="123" t="s">
        <v>75</v>
      </c>
      <c r="R378" s="124" t="s">
        <v>75</v>
      </c>
    </row>
    <row r="379" spans="16:18" x14ac:dyDescent="0.25">
      <c r="P379" s="122">
        <v>47177</v>
      </c>
      <c r="Q379" s="123" t="s">
        <v>75</v>
      </c>
      <c r="R379" s="124" t="s">
        <v>75</v>
      </c>
    </row>
    <row r="380" spans="16:18" x14ac:dyDescent="0.25">
      <c r="P380" s="122">
        <v>47208</v>
      </c>
      <c r="Q380" s="123" t="s">
        <v>75</v>
      </c>
      <c r="R380" s="124" t="s">
        <v>75</v>
      </c>
    </row>
    <row r="381" spans="16:18" x14ac:dyDescent="0.25">
      <c r="P381" s="122">
        <v>47238</v>
      </c>
      <c r="Q381" s="123" t="s">
        <v>75</v>
      </c>
      <c r="R381" s="124" t="s">
        <v>75</v>
      </c>
    </row>
    <row r="382" spans="16:18" x14ac:dyDescent="0.25">
      <c r="P382" s="122">
        <v>47269</v>
      </c>
      <c r="Q382" s="123" t="s">
        <v>75</v>
      </c>
      <c r="R382" s="124" t="s">
        <v>75</v>
      </c>
    </row>
    <row r="383" spans="16:18" x14ac:dyDescent="0.25">
      <c r="P383" s="122">
        <v>47299</v>
      </c>
      <c r="Q383" s="123" t="s">
        <v>75</v>
      </c>
      <c r="R383" s="124" t="s">
        <v>75</v>
      </c>
    </row>
    <row r="384" spans="16:18" x14ac:dyDescent="0.25">
      <c r="P384" s="122">
        <v>47330</v>
      </c>
      <c r="Q384" s="123" t="s">
        <v>75</v>
      </c>
      <c r="R384" s="124" t="s">
        <v>75</v>
      </c>
    </row>
    <row r="385" spans="16:18" x14ac:dyDescent="0.25">
      <c r="P385" s="122">
        <v>47361</v>
      </c>
      <c r="Q385" s="123" t="s">
        <v>75</v>
      </c>
      <c r="R385" s="124" t="s">
        <v>75</v>
      </c>
    </row>
    <row r="386" spans="16:18" x14ac:dyDescent="0.25">
      <c r="P386" s="122">
        <v>47391</v>
      </c>
      <c r="Q386" s="123" t="s">
        <v>75</v>
      </c>
      <c r="R386" s="124" t="s">
        <v>75</v>
      </c>
    </row>
    <row r="387" spans="16:18" x14ac:dyDescent="0.25">
      <c r="P387" s="122">
        <v>47422</v>
      </c>
      <c r="Q387" s="123" t="s">
        <v>75</v>
      </c>
      <c r="R387" s="124" t="s">
        <v>75</v>
      </c>
    </row>
    <row r="388" spans="16:18" x14ac:dyDescent="0.25">
      <c r="P388" s="122">
        <v>47452</v>
      </c>
      <c r="Q388" s="123" t="s">
        <v>75</v>
      </c>
      <c r="R388" s="124" t="s">
        <v>75</v>
      </c>
    </row>
    <row r="389" spans="16:18" x14ac:dyDescent="0.25">
      <c r="P389" s="122">
        <v>47483</v>
      </c>
      <c r="Q389" s="123" t="s">
        <v>75</v>
      </c>
      <c r="R389" s="124" t="s">
        <v>75</v>
      </c>
    </row>
    <row r="390" spans="16:18" x14ac:dyDescent="0.25">
      <c r="P390" s="122">
        <v>47514</v>
      </c>
      <c r="Q390" s="123" t="s">
        <v>75</v>
      </c>
      <c r="R390" s="124" t="s">
        <v>75</v>
      </c>
    </row>
    <row r="391" spans="16:18" x14ac:dyDescent="0.25">
      <c r="P391" s="122">
        <v>47542</v>
      </c>
      <c r="Q391" s="123" t="s">
        <v>75</v>
      </c>
      <c r="R391" s="124" t="s">
        <v>75</v>
      </c>
    </row>
    <row r="392" spans="16:18" x14ac:dyDescent="0.25">
      <c r="P392" s="122">
        <v>47573</v>
      </c>
      <c r="Q392" s="123" t="s">
        <v>75</v>
      </c>
      <c r="R392" s="124" t="s">
        <v>75</v>
      </c>
    </row>
    <row r="393" spans="16:18" x14ac:dyDescent="0.25">
      <c r="P393" s="122">
        <v>47603</v>
      </c>
      <c r="Q393" s="123" t="s">
        <v>75</v>
      </c>
      <c r="R393" s="124" t="s">
        <v>75</v>
      </c>
    </row>
    <row r="394" spans="16:18" x14ac:dyDescent="0.25">
      <c r="P394" s="122">
        <v>47634</v>
      </c>
      <c r="Q394" s="123" t="s">
        <v>75</v>
      </c>
      <c r="R394" s="124" t="s">
        <v>75</v>
      </c>
    </row>
    <row r="395" spans="16:18" x14ac:dyDescent="0.25">
      <c r="P395" s="122">
        <v>47664</v>
      </c>
      <c r="Q395" s="123" t="s">
        <v>75</v>
      </c>
      <c r="R395" s="124" t="s">
        <v>75</v>
      </c>
    </row>
    <row r="396" spans="16:18" x14ac:dyDescent="0.25">
      <c r="P396" s="122">
        <v>47695</v>
      </c>
      <c r="Q396" s="123" t="s">
        <v>75</v>
      </c>
      <c r="R396" s="124" t="s">
        <v>75</v>
      </c>
    </row>
    <row r="397" spans="16:18" x14ac:dyDescent="0.25">
      <c r="P397" s="122">
        <v>47726</v>
      </c>
      <c r="Q397" s="123" t="s">
        <v>75</v>
      </c>
      <c r="R397" s="124" t="s">
        <v>75</v>
      </c>
    </row>
    <row r="398" spans="16:18" x14ac:dyDescent="0.25">
      <c r="P398" s="122">
        <v>47756</v>
      </c>
      <c r="Q398" s="123" t="s">
        <v>75</v>
      </c>
      <c r="R398" s="124" t="s">
        <v>75</v>
      </c>
    </row>
    <row r="399" spans="16:18" x14ac:dyDescent="0.25">
      <c r="P399" s="122">
        <v>47787</v>
      </c>
      <c r="Q399" s="123" t="s">
        <v>75</v>
      </c>
      <c r="R399" s="124" t="s">
        <v>75</v>
      </c>
    </row>
    <row r="400" spans="16:18" x14ac:dyDescent="0.25">
      <c r="P400" s="122">
        <v>47817</v>
      </c>
      <c r="Q400" s="123" t="s">
        <v>75</v>
      </c>
      <c r="R400" s="124" t="s">
        <v>75</v>
      </c>
    </row>
    <row r="401" spans="16:18" x14ac:dyDescent="0.25">
      <c r="P401" s="122">
        <v>47848</v>
      </c>
      <c r="Q401" s="123" t="s">
        <v>75</v>
      </c>
      <c r="R401" s="124" t="s">
        <v>75</v>
      </c>
    </row>
    <row r="402" spans="16:18" x14ac:dyDescent="0.25">
      <c r="P402" s="122">
        <v>47879</v>
      </c>
      <c r="Q402" s="123" t="s">
        <v>75</v>
      </c>
      <c r="R402" s="124" t="s">
        <v>75</v>
      </c>
    </row>
    <row r="403" spans="16:18" x14ac:dyDescent="0.25">
      <c r="P403" s="122">
        <v>47907</v>
      </c>
      <c r="Q403" s="123" t="s">
        <v>75</v>
      </c>
      <c r="R403" s="124" t="s">
        <v>75</v>
      </c>
    </row>
    <row r="404" spans="16:18" x14ac:dyDescent="0.25">
      <c r="P404" s="122">
        <v>47938</v>
      </c>
      <c r="Q404" s="123" t="s">
        <v>75</v>
      </c>
      <c r="R404" s="124" t="s">
        <v>75</v>
      </c>
    </row>
    <row r="405" spans="16:18" x14ac:dyDescent="0.25">
      <c r="P405" s="122">
        <v>47968</v>
      </c>
      <c r="Q405" s="123" t="s">
        <v>75</v>
      </c>
      <c r="R405" s="124" t="s">
        <v>75</v>
      </c>
    </row>
    <row r="406" spans="16:18" x14ac:dyDescent="0.25">
      <c r="P406" s="122">
        <v>47999</v>
      </c>
      <c r="Q406" s="123" t="s">
        <v>75</v>
      </c>
      <c r="R406" s="124" t="s">
        <v>75</v>
      </c>
    </row>
    <row r="407" spans="16:18" x14ac:dyDescent="0.25">
      <c r="P407" s="122">
        <v>48029</v>
      </c>
      <c r="Q407" s="123" t="s">
        <v>75</v>
      </c>
      <c r="R407" s="124" t="s">
        <v>75</v>
      </c>
    </row>
    <row r="408" spans="16:18" x14ac:dyDescent="0.25">
      <c r="P408" s="122">
        <v>48060</v>
      </c>
      <c r="Q408" s="123" t="s">
        <v>75</v>
      </c>
      <c r="R408" s="124" t="s">
        <v>75</v>
      </c>
    </row>
    <row r="409" spans="16:18" x14ac:dyDescent="0.25">
      <c r="P409" s="122">
        <v>48091</v>
      </c>
      <c r="Q409" s="123" t="s">
        <v>75</v>
      </c>
      <c r="R409" s="124" t="s">
        <v>75</v>
      </c>
    </row>
    <row r="410" spans="16:18" x14ac:dyDescent="0.25">
      <c r="P410" s="122">
        <v>48121</v>
      </c>
      <c r="Q410" s="123" t="s">
        <v>75</v>
      </c>
      <c r="R410" s="124" t="s">
        <v>75</v>
      </c>
    </row>
    <row r="411" spans="16:18" x14ac:dyDescent="0.25">
      <c r="P411" s="122">
        <v>48152</v>
      </c>
      <c r="Q411" s="123" t="s">
        <v>75</v>
      </c>
      <c r="R411" s="124" t="s">
        <v>75</v>
      </c>
    </row>
    <row r="412" spans="16:18" x14ac:dyDescent="0.25">
      <c r="P412" s="122">
        <v>48182</v>
      </c>
      <c r="Q412" s="123" t="s">
        <v>75</v>
      </c>
      <c r="R412" s="124" t="s">
        <v>75</v>
      </c>
    </row>
    <row r="413" spans="16:18" x14ac:dyDescent="0.25">
      <c r="P413" s="122">
        <v>48213</v>
      </c>
      <c r="Q413" s="123" t="s">
        <v>75</v>
      </c>
      <c r="R413" s="124" t="s">
        <v>75</v>
      </c>
    </row>
    <row r="414" spans="16:18" x14ac:dyDescent="0.25">
      <c r="P414" s="122">
        <v>48244</v>
      </c>
      <c r="Q414" s="123" t="s">
        <v>75</v>
      </c>
      <c r="R414" s="124" t="s">
        <v>75</v>
      </c>
    </row>
    <row r="415" spans="16:18" x14ac:dyDescent="0.25">
      <c r="P415" s="122">
        <v>48273</v>
      </c>
      <c r="Q415" s="123" t="s">
        <v>75</v>
      </c>
      <c r="R415" s="124" t="s">
        <v>75</v>
      </c>
    </row>
    <row r="416" spans="16:18" x14ac:dyDescent="0.25">
      <c r="P416" s="122">
        <v>48304</v>
      </c>
      <c r="Q416" s="123" t="s">
        <v>75</v>
      </c>
      <c r="R416" s="124" t="s">
        <v>75</v>
      </c>
    </row>
    <row r="417" spans="16:18" x14ac:dyDescent="0.25">
      <c r="P417" s="122">
        <v>48334</v>
      </c>
      <c r="Q417" s="123" t="s">
        <v>75</v>
      </c>
      <c r="R417" s="124" t="s">
        <v>75</v>
      </c>
    </row>
    <row r="418" spans="16:18" x14ac:dyDescent="0.25">
      <c r="P418" s="122">
        <v>48365</v>
      </c>
      <c r="Q418" s="123" t="s">
        <v>75</v>
      </c>
      <c r="R418" s="124" t="s">
        <v>75</v>
      </c>
    </row>
    <row r="419" spans="16:18" x14ac:dyDescent="0.25">
      <c r="P419" s="122">
        <v>48395</v>
      </c>
      <c r="Q419" s="123" t="s">
        <v>75</v>
      </c>
      <c r="R419" s="124" t="s">
        <v>75</v>
      </c>
    </row>
    <row r="420" spans="16:18" x14ac:dyDescent="0.25">
      <c r="P420" s="122">
        <v>48426</v>
      </c>
      <c r="Q420" s="123" t="s">
        <v>75</v>
      </c>
      <c r="R420" s="124" t="s">
        <v>75</v>
      </c>
    </row>
    <row r="421" spans="16:18" x14ac:dyDescent="0.25">
      <c r="P421" s="122">
        <v>48457</v>
      </c>
      <c r="Q421" s="123" t="s">
        <v>75</v>
      </c>
      <c r="R421" s="124" t="s">
        <v>75</v>
      </c>
    </row>
    <row r="422" spans="16:18" x14ac:dyDescent="0.25">
      <c r="P422" s="122">
        <v>48487</v>
      </c>
      <c r="Q422" s="123" t="s">
        <v>75</v>
      </c>
      <c r="R422" s="124" t="s">
        <v>75</v>
      </c>
    </row>
    <row r="423" spans="16:18" x14ac:dyDescent="0.25">
      <c r="P423" s="122">
        <v>48518</v>
      </c>
      <c r="Q423" s="123" t="s">
        <v>75</v>
      </c>
      <c r="R423" s="124" t="s">
        <v>75</v>
      </c>
    </row>
    <row r="424" spans="16:18" x14ac:dyDescent="0.25">
      <c r="P424" s="122">
        <v>48548</v>
      </c>
      <c r="Q424" s="123" t="s">
        <v>75</v>
      </c>
      <c r="R424" s="124" t="s">
        <v>75</v>
      </c>
    </row>
    <row r="425" spans="16:18" x14ac:dyDescent="0.25">
      <c r="P425" s="122">
        <v>48579</v>
      </c>
      <c r="Q425" s="123" t="s">
        <v>75</v>
      </c>
      <c r="R425" s="124" t="s">
        <v>75</v>
      </c>
    </row>
    <row r="426" spans="16:18" x14ac:dyDescent="0.25">
      <c r="P426" s="122">
        <v>48610</v>
      </c>
      <c r="Q426" s="123" t="s">
        <v>75</v>
      </c>
      <c r="R426" s="124" t="s">
        <v>75</v>
      </c>
    </row>
    <row r="427" spans="16:18" x14ac:dyDescent="0.25">
      <c r="P427" s="122">
        <v>48638</v>
      </c>
      <c r="Q427" s="123" t="s">
        <v>75</v>
      </c>
      <c r="R427" s="124" t="s">
        <v>75</v>
      </c>
    </row>
    <row r="428" spans="16:18" x14ac:dyDescent="0.25">
      <c r="P428" s="122">
        <v>48669</v>
      </c>
      <c r="Q428" s="123" t="s">
        <v>75</v>
      </c>
      <c r="R428" s="124" t="s">
        <v>75</v>
      </c>
    </row>
    <row r="429" spans="16:18" x14ac:dyDescent="0.25">
      <c r="P429" s="122">
        <v>48699</v>
      </c>
      <c r="Q429" s="123" t="s">
        <v>75</v>
      </c>
      <c r="R429" s="124" t="s">
        <v>75</v>
      </c>
    </row>
    <row r="430" spans="16:18" x14ac:dyDescent="0.25">
      <c r="P430" s="122">
        <v>48730</v>
      </c>
      <c r="Q430" s="123" t="s">
        <v>75</v>
      </c>
      <c r="R430" s="124" t="s">
        <v>75</v>
      </c>
    </row>
    <row r="431" spans="16:18" x14ac:dyDescent="0.25">
      <c r="P431" s="122">
        <v>48760</v>
      </c>
      <c r="Q431" s="123" t="s">
        <v>75</v>
      </c>
      <c r="R431" s="124" t="s">
        <v>75</v>
      </c>
    </row>
    <row r="432" spans="16:18" x14ac:dyDescent="0.25">
      <c r="P432" s="122">
        <v>48791</v>
      </c>
      <c r="Q432" s="123" t="s">
        <v>75</v>
      </c>
      <c r="R432" s="124" t="s">
        <v>75</v>
      </c>
    </row>
    <row r="433" spans="16:18" x14ac:dyDescent="0.25">
      <c r="P433" s="122">
        <v>48822</v>
      </c>
      <c r="Q433" s="123" t="s">
        <v>75</v>
      </c>
      <c r="R433" s="124" t="s">
        <v>75</v>
      </c>
    </row>
    <row r="434" spans="16:18" x14ac:dyDescent="0.25">
      <c r="P434" s="122">
        <v>48852</v>
      </c>
      <c r="Q434" s="123" t="s">
        <v>75</v>
      </c>
      <c r="R434" s="124" t="s">
        <v>75</v>
      </c>
    </row>
    <row r="435" spans="16:18" x14ac:dyDescent="0.25">
      <c r="P435" s="122">
        <v>48883</v>
      </c>
      <c r="Q435" s="123" t="s">
        <v>75</v>
      </c>
      <c r="R435" s="124" t="s">
        <v>75</v>
      </c>
    </row>
    <row r="436" spans="16:18" x14ac:dyDescent="0.25">
      <c r="P436" s="122">
        <v>48913</v>
      </c>
      <c r="Q436" s="123" t="s">
        <v>75</v>
      </c>
      <c r="R436" s="124" t="s">
        <v>75</v>
      </c>
    </row>
    <row r="437" spans="16:18" x14ac:dyDescent="0.25">
      <c r="P437" s="122">
        <v>48944</v>
      </c>
      <c r="Q437" s="123" t="s">
        <v>75</v>
      </c>
      <c r="R437" s="124" t="s">
        <v>75</v>
      </c>
    </row>
    <row r="438" spans="16:18" x14ac:dyDescent="0.25">
      <c r="P438" s="122">
        <v>48975</v>
      </c>
      <c r="Q438" s="123" t="s">
        <v>75</v>
      </c>
      <c r="R438" s="124" t="s">
        <v>75</v>
      </c>
    </row>
    <row r="439" spans="16:18" x14ac:dyDescent="0.25">
      <c r="P439" s="122">
        <v>49003</v>
      </c>
      <c r="Q439" s="123" t="s">
        <v>75</v>
      </c>
      <c r="R439" s="124" t="s">
        <v>75</v>
      </c>
    </row>
    <row r="440" spans="16:18" x14ac:dyDescent="0.25">
      <c r="P440" s="122">
        <v>49034</v>
      </c>
      <c r="Q440" s="123" t="s">
        <v>75</v>
      </c>
      <c r="R440" s="124" t="s">
        <v>75</v>
      </c>
    </row>
    <row r="441" spans="16:18" x14ac:dyDescent="0.25">
      <c r="P441" s="122">
        <v>49064</v>
      </c>
      <c r="Q441" s="123" t="s">
        <v>75</v>
      </c>
      <c r="R441" s="124" t="s">
        <v>75</v>
      </c>
    </row>
    <row r="442" spans="16:18" x14ac:dyDescent="0.25">
      <c r="P442" s="122">
        <v>49095</v>
      </c>
      <c r="Q442" s="123" t="s">
        <v>75</v>
      </c>
      <c r="R442" s="124" t="s">
        <v>75</v>
      </c>
    </row>
    <row r="443" spans="16:18" x14ac:dyDescent="0.25">
      <c r="P443" s="122">
        <v>49125</v>
      </c>
      <c r="Q443" s="123" t="s">
        <v>75</v>
      </c>
      <c r="R443" s="124" t="s">
        <v>75</v>
      </c>
    </row>
    <row r="444" spans="16:18" x14ac:dyDescent="0.25">
      <c r="P444" s="122">
        <v>49156</v>
      </c>
      <c r="Q444" s="123" t="s">
        <v>75</v>
      </c>
      <c r="R444" s="124" t="s">
        <v>75</v>
      </c>
    </row>
    <row r="445" spans="16:18" x14ac:dyDescent="0.25">
      <c r="P445" s="122">
        <v>49187</v>
      </c>
      <c r="Q445" s="123" t="s">
        <v>75</v>
      </c>
      <c r="R445" s="124" t="s">
        <v>75</v>
      </c>
    </row>
    <row r="446" spans="16:18" x14ac:dyDescent="0.25">
      <c r="P446" s="122">
        <v>49217</v>
      </c>
      <c r="Q446" s="123" t="s">
        <v>75</v>
      </c>
      <c r="R446" s="124" t="s">
        <v>75</v>
      </c>
    </row>
    <row r="447" spans="16:18" x14ac:dyDescent="0.25">
      <c r="P447" s="122">
        <v>49248</v>
      </c>
      <c r="Q447" s="123" t="s">
        <v>75</v>
      </c>
      <c r="R447" s="124" t="s">
        <v>75</v>
      </c>
    </row>
    <row r="448" spans="16:18" x14ac:dyDescent="0.25">
      <c r="P448" s="122">
        <v>49278</v>
      </c>
      <c r="Q448" s="123" t="s">
        <v>75</v>
      </c>
      <c r="R448" s="124" t="s">
        <v>75</v>
      </c>
    </row>
    <row r="449" spans="16:18" x14ac:dyDescent="0.25">
      <c r="P449" s="122">
        <v>49309</v>
      </c>
      <c r="Q449" s="123" t="s">
        <v>75</v>
      </c>
      <c r="R449" s="124" t="s">
        <v>75</v>
      </c>
    </row>
    <row r="450" spans="16:18" x14ac:dyDescent="0.25">
      <c r="P450" s="122">
        <v>49340</v>
      </c>
      <c r="Q450" s="123" t="s">
        <v>75</v>
      </c>
      <c r="R450" s="124" t="s">
        <v>75</v>
      </c>
    </row>
    <row r="451" spans="16:18" x14ac:dyDescent="0.25">
      <c r="P451" s="122">
        <v>49368</v>
      </c>
      <c r="Q451" s="123" t="s">
        <v>75</v>
      </c>
      <c r="R451" s="124" t="s">
        <v>75</v>
      </c>
    </row>
    <row r="452" spans="16:18" x14ac:dyDescent="0.25">
      <c r="P452" s="122">
        <v>49399</v>
      </c>
      <c r="Q452" s="123" t="s">
        <v>75</v>
      </c>
      <c r="R452" s="124" t="s">
        <v>75</v>
      </c>
    </row>
    <row r="453" spans="16:18" x14ac:dyDescent="0.25">
      <c r="P453" s="122">
        <v>49429</v>
      </c>
      <c r="Q453" s="123" t="s">
        <v>75</v>
      </c>
      <c r="R453" s="124" t="s">
        <v>75</v>
      </c>
    </row>
    <row r="454" spans="16:18" x14ac:dyDescent="0.25">
      <c r="P454" s="122">
        <v>49460</v>
      </c>
      <c r="Q454" s="123" t="s">
        <v>75</v>
      </c>
      <c r="R454" s="124" t="s">
        <v>75</v>
      </c>
    </row>
    <row r="455" spans="16:18" x14ac:dyDescent="0.25">
      <c r="P455" s="122">
        <v>49490</v>
      </c>
      <c r="Q455" s="123" t="s">
        <v>75</v>
      </c>
      <c r="R455" s="124" t="s">
        <v>75</v>
      </c>
    </row>
    <row r="456" spans="16:18" x14ac:dyDescent="0.25">
      <c r="P456" s="122">
        <v>49521</v>
      </c>
      <c r="Q456" s="123" t="s">
        <v>75</v>
      </c>
      <c r="R456" s="124" t="s">
        <v>75</v>
      </c>
    </row>
    <row r="457" spans="16:18" x14ac:dyDescent="0.25">
      <c r="P457" s="122">
        <v>49552</v>
      </c>
      <c r="Q457" s="123" t="s">
        <v>75</v>
      </c>
      <c r="R457" s="124" t="s">
        <v>75</v>
      </c>
    </row>
    <row r="458" spans="16:18" x14ac:dyDescent="0.25">
      <c r="P458" s="122">
        <v>49582</v>
      </c>
      <c r="Q458" s="123" t="s">
        <v>75</v>
      </c>
      <c r="R458" s="124" t="s">
        <v>75</v>
      </c>
    </row>
    <row r="459" spans="16:18" x14ac:dyDescent="0.25">
      <c r="P459" s="122">
        <v>49613</v>
      </c>
      <c r="Q459" s="123" t="s">
        <v>75</v>
      </c>
      <c r="R459" s="124" t="s">
        <v>75</v>
      </c>
    </row>
    <row r="460" spans="16:18" x14ac:dyDescent="0.25">
      <c r="P460" s="122">
        <v>49643</v>
      </c>
      <c r="Q460" s="123" t="s">
        <v>75</v>
      </c>
      <c r="R460" s="124" t="s">
        <v>75</v>
      </c>
    </row>
    <row r="461" spans="16:18" x14ac:dyDescent="0.25">
      <c r="P461" s="122">
        <v>49674</v>
      </c>
      <c r="Q461" s="123" t="s">
        <v>75</v>
      </c>
      <c r="R461" s="124" t="s">
        <v>75</v>
      </c>
    </row>
    <row r="462" spans="16:18" x14ac:dyDescent="0.25">
      <c r="P462" s="122">
        <v>49705</v>
      </c>
      <c r="Q462" s="123" t="s">
        <v>75</v>
      </c>
      <c r="R462" s="124" t="s">
        <v>75</v>
      </c>
    </row>
    <row r="463" spans="16:18" x14ac:dyDescent="0.25">
      <c r="P463" s="122">
        <v>49734</v>
      </c>
      <c r="Q463" s="123" t="s">
        <v>75</v>
      </c>
      <c r="R463" s="124" t="s">
        <v>75</v>
      </c>
    </row>
    <row r="464" spans="16:18" x14ac:dyDescent="0.25">
      <c r="P464" s="122">
        <v>49765</v>
      </c>
      <c r="Q464" s="123" t="s">
        <v>75</v>
      </c>
      <c r="R464" s="124" t="s">
        <v>75</v>
      </c>
    </row>
    <row r="465" spans="16:18" x14ac:dyDescent="0.25">
      <c r="P465" s="122">
        <v>49795</v>
      </c>
      <c r="Q465" s="123" t="s">
        <v>75</v>
      </c>
      <c r="R465" s="124" t="s">
        <v>75</v>
      </c>
    </row>
    <row r="466" spans="16:18" x14ac:dyDescent="0.25">
      <c r="P466" s="122">
        <v>49826</v>
      </c>
      <c r="Q466" s="123" t="s">
        <v>75</v>
      </c>
      <c r="R466" s="124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2019-07-23T17:17:30Z</dcterms:created>
  <dcterms:modified xsi:type="dcterms:W3CDTF">2019-07-27T15:40:12Z</dcterms:modified>
</cp:coreProperties>
</file>