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1-12 Release\"/>
    </mc:Choice>
  </mc:AlternateContent>
  <xr:revisionPtr revIDLastSave="0" documentId="13_ncr:1_{012422C6-AD5D-4148-A88B-E38053225C46}" xr6:coauthVersionLast="47" xr6:coauthVersionMax="47" xr10:uidLastSave="{00000000-0000-0000-0000-000000000000}"/>
  <bookViews>
    <workbookView xWindow="28680" yWindow="-120" windowWidth="29040" windowHeight="15840" firstSheet="1" activeTab="7" xr2:uid="{70A758C1-C093-48DB-BB2A-DA187B974DBF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2" i="7" l="1"/>
  <c r="O115" i="7"/>
  <c r="O105" i="6"/>
  <c r="O98" i="6"/>
  <c r="Q125" i="4"/>
  <c r="R117" i="4"/>
  <c r="Q116" i="4"/>
  <c r="Q117" i="4"/>
  <c r="P117" i="4"/>
  <c r="L301" i="2"/>
  <c r="L300" i="2"/>
  <c r="L299" i="2"/>
  <c r="O327" i="1"/>
  <c r="O326" i="1"/>
  <c r="O325" i="1"/>
  <c r="M327" i="1"/>
  <c r="M326" i="1"/>
  <c r="M325" i="1"/>
  <c r="V277" i="8"/>
  <c r="V278" i="8" s="1"/>
  <c r="U277" i="8"/>
  <c r="U278" i="8" s="1"/>
  <c r="T277" i="8"/>
  <c r="T278" i="8" s="1"/>
  <c r="S277" i="8"/>
  <c r="S278" i="8" s="1"/>
  <c r="R277" i="8"/>
  <c r="R278" i="8" s="1"/>
  <c r="Q277" i="8"/>
  <c r="Q278" i="8" s="1"/>
  <c r="P277" i="8"/>
  <c r="P278" i="8" s="1"/>
  <c r="O277" i="8"/>
  <c r="O278" i="8" s="1"/>
  <c r="V276" i="8"/>
  <c r="U276" i="8"/>
  <c r="T276" i="8"/>
  <c r="S276" i="8"/>
  <c r="R276" i="8"/>
  <c r="Q276" i="8"/>
  <c r="P276" i="8"/>
  <c r="O276" i="8"/>
  <c r="V275" i="8"/>
  <c r="U275" i="8"/>
  <c r="T275" i="8"/>
  <c r="S275" i="8"/>
  <c r="R275" i="8"/>
  <c r="Q275" i="8"/>
  <c r="P275" i="8"/>
  <c r="O275" i="8"/>
  <c r="V274" i="8"/>
  <c r="U274" i="8"/>
  <c r="T274" i="8"/>
  <c r="S274" i="8"/>
  <c r="R274" i="8"/>
  <c r="Q274" i="8"/>
  <c r="P274" i="8"/>
  <c r="O274" i="8"/>
  <c r="V273" i="8"/>
  <c r="U273" i="8"/>
  <c r="T273" i="8"/>
  <c r="S273" i="8"/>
  <c r="R273" i="8"/>
  <c r="Q273" i="8"/>
  <c r="P273" i="8"/>
  <c r="O273" i="8"/>
  <c r="V271" i="8"/>
  <c r="V272" i="8" s="1"/>
  <c r="U271" i="8"/>
  <c r="U272" i="8" s="1"/>
  <c r="T271" i="8"/>
  <c r="T272" i="8" s="1"/>
  <c r="S271" i="8"/>
  <c r="S272" i="8" s="1"/>
  <c r="R271" i="8"/>
  <c r="R272" i="8" s="1"/>
  <c r="Q271" i="8"/>
  <c r="Q272" i="8" s="1"/>
  <c r="P271" i="8"/>
  <c r="P272" i="8" s="1"/>
  <c r="O271" i="8"/>
  <c r="O272" i="8" s="1"/>
  <c r="V270" i="8"/>
  <c r="U270" i="8"/>
  <c r="T270" i="8"/>
  <c r="S270" i="8"/>
  <c r="R270" i="8"/>
  <c r="Q270" i="8"/>
  <c r="P270" i="8"/>
  <c r="O270" i="8"/>
  <c r="O265" i="8"/>
  <c r="V126" i="7"/>
  <c r="V130" i="7" s="1"/>
  <c r="U126" i="7"/>
  <c r="U130" i="7" s="1"/>
  <c r="T126" i="7"/>
  <c r="T130" i="7" s="1"/>
  <c r="S126" i="7"/>
  <c r="S130" i="7" s="1"/>
  <c r="R126" i="7"/>
  <c r="R130" i="7" s="1"/>
  <c r="Q126" i="7"/>
  <c r="Q130" i="7" s="1"/>
  <c r="P126" i="7"/>
  <c r="P130" i="7" s="1"/>
  <c r="O126" i="7"/>
  <c r="O130" i="7" s="1"/>
  <c r="V125" i="7"/>
  <c r="V127" i="7" s="1"/>
  <c r="U125" i="7"/>
  <c r="U127" i="7" s="1"/>
  <c r="T125" i="7"/>
  <c r="T127" i="7" s="1"/>
  <c r="S125" i="7"/>
  <c r="S127" i="7" s="1"/>
  <c r="R125" i="7"/>
  <c r="R127" i="7" s="1"/>
  <c r="Q125" i="7"/>
  <c r="Q127" i="7" s="1"/>
  <c r="P125" i="7"/>
  <c r="P127" i="7" s="1"/>
  <c r="O125" i="7"/>
  <c r="O127" i="7" s="1"/>
  <c r="V122" i="7"/>
  <c r="U122" i="7"/>
  <c r="T122" i="7"/>
  <c r="S122" i="7"/>
  <c r="R122" i="7"/>
  <c r="Q122" i="7"/>
  <c r="P122" i="7"/>
  <c r="N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5" i="7"/>
  <c r="U115" i="7"/>
  <c r="T115" i="7"/>
  <c r="S115" i="7"/>
  <c r="R115" i="7"/>
  <c r="Q115" i="7"/>
  <c r="P115" i="7"/>
  <c r="N115" i="7"/>
  <c r="V114" i="7"/>
  <c r="U114" i="7"/>
  <c r="T114" i="7"/>
  <c r="S114" i="7"/>
  <c r="R114" i="7"/>
  <c r="Q114" i="7"/>
  <c r="P114" i="7"/>
  <c r="O114" i="7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V111" i="7"/>
  <c r="U111" i="7"/>
  <c r="T111" i="7"/>
  <c r="S111" i="7"/>
  <c r="R111" i="7"/>
  <c r="Q111" i="7"/>
  <c r="P111" i="7"/>
  <c r="O111" i="7"/>
  <c r="AD105" i="6"/>
  <c r="AD106" i="6" s="1"/>
  <c r="AC105" i="6"/>
  <c r="AC106" i="6" s="1"/>
  <c r="AB105" i="6"/>
  <c r="AB106" i="6" s="1"/>
  <c r="AA105" i="6"/>
  <c r="AA106" i="6" s="1"/>
  <c r="Z105" i="6"/>
  <c r="Z106" i="6" s="1"/>
  <c r="Y105" i="6"/>
  <c r="Y106" i="6" s="1"/>
  <c r="X105" i="6"/>
  <c r="X106" i="6" s="1"/>
  <c r="W105" i="6"/>
  <c r="W106" i="6" s="1"/>
  <c r="V105" i="6"/>
  <c r="V106" i="6" s="1"/>
  <c r="U105" i="6"/>
  <c r="U106" i="6" s="1"/>
  <c r="T105" i="6"/>
  <c r="T106" i="6" s="1"/>
  <c r="S105" i="6"/>
  <c r="S106" i="6" s="1"/>
  <c r="R105" i="6"/>
  <c r="R106" i="6" s="1"/>
  <c r="Q105" i="6"/>
  <c r="Q106" i="6" s="1"/>
  <c r="P105" i="6"/>
  <c r="P106" i="6" s="1"/>
  <c r="O106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98" i="6"/>
  <c r="AD99" i="6" s="1"/>
  <c r="AC98" i="6"/>
  <c r="AC99" i="6" s="1"/>
  <c r="AB98" i="6"/>
  <c r="AB99" i="6" s="1"/>
  <c r="AA98" i="6"/>
  <c r="AA99" i="6" s="1"/>
  <c r="Z98" i="6"/>
  <c r="Z99" i="6" s="1"/>
  <c r="Y98" i="6"/>
  <c r="Y99" i="6" s="1"/>
  <c r="X98" i="6"/>
  <c r="X99" i="6" s="1"/>
  <c r="W98" i="6"/>
  <c r="W99" i="6" s="1"/>
  <c r="V98" i="6"/>
  <c r="V99" i="6" s="1"/>
  <c r="U98" i="6"/>
  <c r="U99" i="6" s="1"/>
  <c r="T98" i="6"/>
  <c r="T99" i="6" s="1"/>
  <c r="S98" i="6"/>
  <c r="S99" i="6" s="1"/>
  <c r="R98" i="6"/>
  <c r="R99" i="6" s="1"/>
  <c r="Q98" i="6"/>
  <c r="Q99" i="6" s="1"/>
  <c r="P98" i="6"/>
  <c r="P99" i="6" s="1"/>
  <c r="O99" i="6"/>
  <c r="N98" i="6"/>
  <c r="N105" i="6" s="1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V127" i="5"/>
  <c r="V129" i="5" s="1"/>
  <c r="U127" i="5"/>
  <c r="U129" i="5" s="1"/>
  <c r="T127" i="5"/>
  <c r="T129" i="5" s="1"/>
  <c r="S127" i="5"/>
  <c r="S129" i="5" s="1"/>
  <c r="R127" i="5"/>
  <c r="R129" i="5" s="1"/>
  <c r="Q127" i="5"/>
  <c r="Q129" i="5" s="1"/>
  <c r="P127" i="5"/>
  <c r="P129" i="5" s="1"/>
  <c r="O127" i="5"/>
  <c r="O129" i="5" s="1"/>
  <c r="V126" i="5"/>
  <c r="V128" i="5" s="1"/>
  <c r="U126" i="5"/>
  <c r="U128" i="5" s="1"/>
  <c r="T126" i="5"/>
  <c r="T128" i="5" s="1"/>
  <c r="S126" i="5"/>
  <c r="S128" i="5" s="1"/>
  <c r="R126" i="5"/>
  <c r="R128" i="5" s="1"/>
  <c r="Q126" i="5"/>
  <c r="Q128" i="5" s="1"/>
  <c r="P126" i="5"/>
  <c r="P128" i="5" s="1"/>
  <c r="O126" i="5"/>
  <c r="O128" i="5" s="1"/>
  <c r="V124" i="5"/>
  <c r="U124" i="5"/>
  <c r="T124" i="5"/>
  <c r="S124" i="5"/>
  <c r="R124" i="5"/>
  <c r="Q124" i="5"/>
  <c r="P124" i="5"/>
  <c r="O124" i="5"/>
  <c r="N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6" i="5"/>
  <c r="U116" i="5"/>
  <c r="T116" i="5"/>
  <c r="S116" i="5"/>
  <c r="R116" i="5"/>
  <c r="Q116" i="5"/>
  <c r="P116" i="5"/>
  <c r="O116" i="5"/>
  <c r="N116" i="5"/>
  <c r="V115" i="5"/>
  <c r="U115" i="5"/>
  <c r="T115" i="5"/>
  <c r="S115" i="5"/>
  <c r="R115" i="5"/>
  <c r="Q115" i="5"/>
  <c r="P115" i="5"/>
  <c r="O115" i="5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V111" i="5"/>
  <c r="U111" i="5"/>
  <c r="T111" i="5"/>
  <c r="S111" i="5"/>
  <c r="R111" i="5"/>
  <c r="Q111" i="5"/>
  <c r="P111" i="5"/>
  <c r="O111" i="5"/>
  <c r="U130" i="4"/>
  <c r="T130" i="4"/>
  <c r="S130" i="4"/>
  <c r="W129" i="4"/>
  <c r="V129" i="4"/>
  <c r="U129" i="4"/>
  <c r="Z128" i="4"/>
  <c r="Z130" i="4" s="1"/>
  <c r="Y128" i="4"/>
  <c r="Y130" i="4" s="1"/>
  <c r="X128" i="4"/>
  <c r="X130" i="4" s="1"/>
  <c r="W128" i="4"/>
  <c r="W130" i="4" s="1"/>
  <c r="V128" i="4"/>
  <c r="V130" i="4" s="1"/>
  <c r="U128" i="4"/>
  <c r="T128" i="4"/>
  <c r="S128" i="4"/>
  <c r="R128" i="4"/>
  <c r="R130" i="4" s="1"/>
  <c r="Q128" i="4"/>
  <c r="Q130" i="4" s="1"/>
  <c r="Z127" i="4"/>
  <c r="Z129" i="4" s="1"/>
  <c r="Y127" i="4"/>
  <c r="Y129" i="4" s="1"/>
  <c r="X127" i="4"/>
  <c r="X129" i="4" s="1"/>
  <c r="W127" i="4"/>
  <c r="V127" i="4"/>
  <c r="U127" i="4"/>
  <c r="T127" i="4"/>
  <c r="T129" i="4" s="1"/>
  <c r="S127" i="4"/>
  <c r="S129" i="4" s="1"/>
  <c r="R127" i="4"/>
  <c r="R129" i="4" s="1"/>
  <c r="Q127" i="4"/>
  <c r="Q129" i="4" s="1"/>
  <c r="Z125" i="4"/>
  <c r="Y125" i="4"/>
  <c r="X125" i="4"/>
  <c r="W125" i="4"/>
  <c r="V125" i="4"/>
  <c r="U125" i="4"/>
  <c r="T125" i="4"/>
  <c r="S125" i="4"/>
  <c r="R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7" i="4"/>
  <c r="Y117" i="4"/>
  <c r="X117" i="4"/>
  <c r="W117" i="4"/>
  <c r="V117" i="4"/>
  <c r="U117" i="4"/>
  <c r="T117" i="4"/>
  <c r="S117" i="4"/>
  <c r="P125" i="4"/>
  <c r="Z116" i="4"/>
  <c r="Y116" i="4"/>
  <c r="X116" i="4"/>
  <c r="W116" i="4"/>
  <c r="V116" i="4"/>
  <c r="U116" i="4"/>
  <c r="T116" i="4"/>
  <c r="S116" i="4"/>
  <c r="R116" i="4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Z112" i="4"/>
  <c r="Y112" i="4"/>
  <c r="X112" i="4"/>
  <c r="W112" i="4"/>
  <c r="V112" i="4"/>
  <c r="U112" i="4"/>
  <c r="T112" i="4"/>
  <c r="S112" i="4"/>
  <c r="R112" i="4"/>
  <c r="Q112" i="4"/>
  <c r="M320" i="3"/>
  <c r="L320" i="3"/>
  <c r="M319" i="3"/>
  <c r="M321" i="3" s="1"/>
  <c r="L319" i="3"/>
  <c r="L321" i="3" s="1"/>
  <c r="N302" i="2"/>
  <c r="N301" i="2"/>
  <c r="M301" i="2"/>
  <c r="N300" i="2"/>
  <c r="M300" i="2"/>
  <c r="N299" i="2"/>
  <c r="M299" i="2"/>
  <c r="N298" i="2"/>
  <c r="M298" i="2"/>
  <c r="L298" i="2"/>
  <c r="M297" i="2"/>
  <c r="N296" i="2"/>
  <c r="M296" i="2"/>
  <c r="M302" i="2" s="1"/>
  <c r="L296" i="2"/>
  <c r="L302" i="2" s="1"/>
  <c r="N295" i="2"/>
  <c r="N297" i="2" s="1"/>
  <c r="M295" i="2"/>
  <c r="L295" i="2"/>
  <c r="L297" i="2" s="1"/>
  <c r="O328" i="1"/>
  <c r="O324" i="1"/>
  <c r="M324" i="1"/>
  <c r="O322" i="1"/>
  <c r="M322" i="1"/>
  <c r="O321" i="1"/>
  <c r="O323" i="1" s="1"/>
  <c r="M321" i="1"/>
  <c r="M328" i="1" s="1"/>
  <c r="O128" i="7" l="1"/>
  <c r="P128" i="7"/>
  <c r="Q128" i="7"/>
  <c r="R128" i="7"/>
  <c r="S128" i="7"/>
  <c r="T128" i="7"/>
  <c r="U128" i="7"/>
  <c r="V128" i="7"/>
  <c r="M323" i="1"/>
  <c r="C11" i="10"/>
  <c r="B11" i="10"/>
  <c r="F133" i="10"/>
  <c r="G76" i="10"/>
  <c r="G41" i="10"/>
  <c r="G71" i="10"/>
  <c r="G102" i="10"/>
  <c r="G103" i="10"/>
  <c r="F14" i="10"/>
  <c r="F19" i="10"/>
  <c r="F12" i="10"/>
  <c r="F2" i="10"/>
  <c r="G125" i="10"/>
  <c r="G122" i="10"/>
  <c r="G115" i="10"/>
  <c r="G108" i="10"/>
  <c r="G97" i="10"/>
  <c r="G94" i="10"/>
  <c r="G73" i="10"/>
  <c r="G95" i="10"/>
  <c r="G106" i="10"/>
  <c r="G85" i="10"/>
  <c r="F46" i="10"/>
  <c r="F51" i="10"/>
  <c r="F44" i="10"/>
  <c r="F33" i="10"/>
  <c r="F18" i="10"/>
  <c r="F23" i="10"/>
  <c r="F16" i="10"/>
  <c r="F6" i="10"/>
  <c r="G129" i="10"/>
  <c r="G126" i="10"/>
  <c r="G119" i="10"/>
  <c r="G112" i="10"/>
  <c r="G101" i="10"/>
  <c r="G130" i="10"/>
  <c r="G123" i="10"/>
  <c r="G116" i="10"/>
  <c r="G105" i="10"/>
  <c r="F4" i="10"/>
  <c r="G127" i="10"/>
  <c r="G120" i="10"/>
  <c r="G109" i="10"/>
  <c r="F8" i="10"/>
  <c r="G131" i="10"/>
  <c r="G124" i="10"/>
  <c r="G113" i="10"/>
  <c r="F11" i="10"/>
  <c r="F5" i="10"/>
  <c r="G128" i="10"/>
  <c r="G117" i="10"/>
  <c r="F15" i="10"/>
  <c r="F9" i="10"/>
  <c r="G132" i="10"/>
  <c r="G121" i="10"/>
  <c r="G83" i="10"/>
  <c r="G52" i="10"/>
  <c r="G67" i="10"/>
  <c r="G82" i="10"/>
  <c r="G98" i="10"/>
  <c r="G99" i="10"/>
  <c r="G100" i="10"/>
  <c r="G7" i="10"/>
  <c r="F78" i="10"/>
  <c r="F83" i="10"/>
  <c r="F76" i="10"/>
  <c r="F65" i="10"/>
  <c r="F50" i="10"/>
  <c r="F55" i="10"/>
  <c r="F48" i="10"/>
  <c r="F37" i="10"/>
  <c r="F22" i="10"/>
  <c r="F27" i="10"/>
  <c r="F20" i="10"/>
  <c r="F10" i="10"/>
  <c r="F26" i="10"/>
  <c r="F31" i="10"/>
  <c r="F24" i="10"/>
  <c r="F13" i="10"/>
  <c r="F30" i="10"/>
  <c r="F35" i="10"/>
  <c r="F28" i="10"/>
  <c r="F17" i="10"/>
  <c r="F34" i="10"/>
  <c r="F39" i="10"/>
  <c r="F32" i="10"/>
  <c r="F21" i="10"/>
  <c r="F38" i="10"/>
  <c r="F43" i="10"/>
  <c r="F36" i="10"/>
  <c r="F25" i="10"/>
  <c r="F42" i="10"/>
  <c r="F47" i="10"/>
  <c r="F40" i="10"/>
  <c r="F29" i="10"/>
  <c r="G104" i="10"/>
  <c r="G55" i="10"/>
  <c r="G70" i="10"/>
  <c r="G60" i="10"/>
  <c r="G75" i="10"/>
  <c r="G80" i="10"/>
  <c r="G81" i="10"/>
  <c r="G89" i="10"/>
  <c r="G3" i="10"/>
  <c r="F110" i="10"/>
  <c r="F115" i="10"/>
  <c r="F108" i="10"/>
  <c r="F97" i="10"/>
  <c r="F82" i="10"/>
  <c r="F87" i="10"/>
  <c r="F80" i="10"/>
  <c r="F69" i="10"/>
  <c r="F54" i="10"/>
  <c r="F59" i="10"/>
  <c r="F52" i="10"/>
  <c r="F41" i="10"/>
  <c r="F58" i="10"/>
  <c r="F63" i="10"/>
  <c r="F56" i="10"/>
  <c r="F45" i="10"/>
  <c r="F62" i="10"/>
  <c r="F67" i="10"/>
  <c r="F60" i="10"/>
  <c r="F49" i="10"/>
  <c r="F66" i="10"/>
  <c r="F71" i="10"/>
  <c r="F64" i="10"/>
  <c r="F53" i="10"/>
  <c r="F70" i="10"/>
  <c r="F75" i="10"/>
  <c r="F68" i="10"/>
  <c r="F57" i="10"/>
  <c r="F74" i="10"/>
  <c r="F79" i="10"/>
  <c r="F72" i="10"/>
  <c r="F61" i="10"/>
  <c r="G90" i="10"/>
  <c r="G65" i="10"/>
  <c r="G66" i="10"/>
  <c r="G63" i="10"/>
  <c r="G49" i="10"/>
  <c r="G68" i="10"/>
  <c r="G87" i="10"/>
  <c r="G110" i="10"/>
  <c r="F7" i="10"/>
  <c r="G22" i="10"/>
  <c r="G15" i="10"/>
  <c r="G9" i="10"/>
  <c r="F129" i="10"/>
  <c r="F114" i="10"/>
  <c r="F119" i="10"/>
  <c r="F112" i="10"/>
  <c r="F101" i="10"/>
  <c r="F86" i="10"/>
  <c r="F91" i="10"/>
  <c r="F84" i="10"/>
  <c r="F73" i="10"/>
  <c r="F90" i="10"/>
  <c r="F95" i="10"/>
  <c r="F88" i="10"/>
  <c r="F77" i="10"/>
  <c r="F94" i="10"/>
  <c r="F99" i="10"/>
  <c r="F92" i="10"/>
  <c r="F81" i="10"/>
  <c r="F98" i="10"/>
  <c r="F103" i="10"/>
  <c r="F96" i="10"/>
  <c r="F85" i="10"/>
  <c r="F102" i="10"/>
  <c r="F107" i="10"/>
  <c r="F100" i="10"/>
  <c r="F89" i="10"/>
  <c r="F106" i="10"/>
  <c r="F111" i="10"/>
  <c r="F104" i="10"/>
  <c r="F93" i="10"/>
  <c r="G93" i="10"/>
  <c r="G62" i="10"/>
  <c r="G59" i="10"/>
  <c r="G56" i="10"/>
  <c r="G78" i="10"/>
  <c r="G57" i="10"/>
  <c r="G91" i="10"/>
  <c r="G77" i="10"/>
  <c r="G114" i="10"/>
  <c r="F3" i="10"/>
  <c r="G54" i="10"/>
  <c r="G47" i="10"/>
  <c r="G40" i="10"/>
  <c r="G29" i="10"/>
  <c r="G26" i="10"/>
  <c r="G19" i="10"/>
  <c r="G12" i="10"/>
  <c r="G2" i="10"/>
  <c r="F118" i="10"/>
  <c r="F123" i="10"/>
  <c r="F116" i="10"/>
  <c r="F105" i="10"/>
  <c r="F122" i="10"/>
  <c r="F127" i="10"/>
  <c r="F120" i="10"/>
  <c r="F109" i="10"/>
  <c r="F126" i="10"/>
  <c r="F131" i="10"/>
  <c r="F124" i="10"/>
  <c r="F113" i="10"/>
  <c r="F130" i="10"/>
  <c r="G4" i="10"/>
  <c r="F128" i="10"/>
  <c r="F117" i="10"/>
  <c r="G14" i="10"/>
  <c r="G8" i="10"/>
  <c r="F132" i="10"/>
  <c r="F121" i="10"/>
  <c r="G18" i="10"/>
  <c r="G11" i="10"/>
  <c r="G5" i="10"/>
  <c r="F125" i="10"/>
  <c r="G111" i="10"/>
  <c r="G48" i="10"/>
  <c r="G45" i="10"/>
  <c r="G64" i="10"/>
  <c r="G84" i="10"/>
  <c r="G88" i="10"/>
  <c r="G96" i="10"/>
  <c r="G133" i="10"/>
  <c r="G86" i="10"/>
  <c r="G79" i="10"/>
  <c r="G72" i="10"/>
  <c r="G61" i="10"/>
  <c r="G58" i="10"/>
  <c r="G51" i="10"/>
  <c r="G44" i="10"/>
  <c r="G33" i="10"/>
  <c r="G30" i="10"/>
  <c r="G23" i="10"/>
  <c r="G16" i="10"/>
  <c r="G6" i="10"/>
  <c r="G34" i="10"/>
  <c r="G27" i="10"/>
  <c r="G20" i="10"/>
  <c r="G10" i="10"/>
  <c r="G38" i="10"/>
  <c r="G31" i="10"/>
  <c r="G24" i="10"/>
  <c r="G13" i="10"/>
  <c r="G42" i="10"/>
  <c r="G35" i="10"/>
  <c r="G28" i="10"/>
  <c r="G17" i="10"/>
  <c r="G46" i="10"/>
  <c r="G39" i="10"/>
  <c r="G32" i="10"/>
  <c r="G21" i="10"/>
  <c r="G50" i="10"/>
  <c r="G43" i="10"/>
  <c r="G36" i="10"/>
  <c r="G25" i="10"/>
  <c r="G118" i="10"/>
  <c r="G37" i="10"/>
  <c r="G74" i="10"/>
  <c r="G53" i="10"/>
  <c r="G69" i="10"/>
  <c r="G92" i="10"/>
  <c r="G107" i="10"/>
</calcChain>
</file>

<file path=xl/sharedStrings.xml><?xml version="1.0" encoding="utf-8"?>
<sst xmlns="http://schemas.openxmlformats.org/spreadsheetml/2006/main" count="7061" uniqueCount="134">
  <si>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</si>
  <si>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</si>
  <si>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</si>
  <si>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</si>
  <si>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</si>
  <si>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</si>
  <si>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</si>
  <si>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</si>
  <si>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</si>
  <si>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</si>
  <si>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</si>
  <si>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</si>
  <si>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</si>
  <si>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</si>
  <si>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</si>
  <si>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</si>
  <si>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</si>
  <si>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</si>
  <si>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</si>
  <si>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</si>
  <si>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</si>
  <si>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</si>
  <si>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</si>
  <si>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</si>
  <si>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</si>
  <si>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</si>
  <si>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</si>
  <si>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</si>
  <si>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</si>
  <si>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</si>
  <si>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</si>
  <si>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</si>
  <si>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</si>
  <si>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</si>
  <si>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</si>
  <si>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</si>
  <si>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</si>
  <si>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</si>
  <si>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</si>
  <si>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</si>
  <si>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</si>
  <si>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</si>
  <si>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</si>
  <si>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</si>
  <si>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</si>
  <si>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</si>
  <si>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</si>
  <si>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</si>
  <si>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</si>
  <si>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</si>
  <si>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</si>
  <si>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</si>
  <si>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</si>
  <si>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</si>
  <si>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</si>
  <si>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</si>
  <si>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</si>
  <si>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</si>
  <si>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</si>
  <si>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</si>
  <si>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</si>
  <si>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</si>
  <si>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</si>
  <si>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</si>
  <si>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</si>
  <si>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</si>
  <si>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</si>
  <si>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</si>
  <si>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</si>
  <si>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</si>
  <si>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</si>
  <si>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</si>
  <si>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</si>
  <si>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</si>
  <si>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</si>
  <si>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</si>
  <si>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</si>
  <si>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</si>
  <si>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</si>
  <si>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</si>
  <si>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</si>
  <si>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</si>
  <si>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</si>
  <si>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</si>
  <si>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</si>
  <si>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</si>
  <si>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</si>
  <si>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</si>
  <si>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</si>
  <si>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</si>
  <si>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</si>
  <si>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November of 2021</t>
  </si>
  <si>
    <t>U.S. Pair Volume, Data through November of 2021</t>
  </si>
  <si>
    <t>U.S. Distress Sale Pairs Percentage,Data through November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</si>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</sst>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2D7342CE-9C02-4826-A8EB-38A581FC89A1}"/>
    <cellStyle name="40% - Accent5" xfId="3" builtinId="47"/>
    <cellStyle name="Comma" xfId="1" builtinId="3"/>
    <cellStyle name="Comma 2" xfId="4" xr:uid="{598B8C1B-491D-4F5C-B37E-377A942B94F7}"/>
    <cellStyle name="Normal" xfId="0" builtinId="0"/>
    <cellStyle name="Normal 10" xfId="7" xr:uid="{44785C92-6CD5-4BE6-A264-CA3970DBD2EE}"/>
    <cellStyle name="Normal 15" xfId="6" xr:uid="{9BFFED89-D11E-4210-AC55-4A470052EB78}"/>
    <cellStyle name="Normal 16" xfId="5" xr:uid="{6E9554A8-E504-457B-A00A-75D2D03638EA}"/>
    <cellStyle name="Percent" xfId="2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VW'!$N$6:$N$316</c:f>
              <c:numCache>
                <c:formatCode>[$-409]mmm\-yy;@</c:formatCode>
                <c:ptCount val="31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</c:numCache>
            </c:numRef>
          </c:xVal>
          <c:yVal>
            <c:numRef>
              <c:f>'U.S. EW &amp; VW'!$O$6:$O$316</c:f>
              <c:numCache>
                <c:formatCode>0</c:formatCode>
                <c:ptCount val="311"/>
                <c:pt idx="0">
                  <c:v>66.301413490225201</c:v>
                </c:pt>
                <c:pt idx="1">
                  <c:v>65.240530180384994</c:v>
                </c:pt>
                <c:pt idx="2">
                  <c:v>64.617526865026903</c:v>
                </c:pt>
                <c:pt idx="3">
                  <c:v>64.413676350043303</c:v>
                </c:pt>
                <c:pt idx="4">
                  <c:v>63.920318996867202</c:v>
                </c:pt>
                <c:pt idx="5">
                  <c:v>64.25158243752</c:v>
                </c:pt>
                <c:pt idx="6">
                  <c:v>64.734886448028504</c:v>
                </c:pt>
                <c:pt idx="7">
                  <c:v>65.141939552396394</c:v>
                </c:pt>
                <c:pt idx="8">
                  <c:v>65.099118331447301</c:v>
                </c:pt>
                <c:pt idx="9">
                  <c:v>64.696450831534904</c:v>
                </c:pt>
                <c:pt idx="10">
                  <c:v>65.622898334775897</c:v>
                </c:pt>
                <c:pt idx="11">
                  <c:v>67.574270671151695</c:v>
                </c:pt>
                <c:pt idx="12">
                  <c:v>70.012347750568395</c:v>
                </c:pt>
                <c:pt idx="13">
                  <c:v>71.195838101179902</c:v>
                </c:pt>
                <c:pt idx="14">
                  <c:v>71.1494615146744</c:v>
                </c:pt>
                <c:pt idx="15">
                  <c:v>70.871684160123394</c:v>
                </c:pt>
                <c:pt idx="16">
                  <c:v>71.374335828511903</c:v>
                </c:pt>
                <c:pt idx="17">
                  <c:v>72.299851332101696</c:v>
                </c:pt>
                <c:pt idx="18">
                  <c:v>73.482897470063094</c:v>
                </c:pt>
                <c:pt idx="19">
                  <c:v>73.7854803387267</c:v>
                </c:pt>
                <c:pt idx="20">
                  <c:v>75.2649857467038</c:v>
                </c:pt>
                <c:pt idx="21">
                  <c:v>76.039370186301994</c:v>
                </c:pt>
                <c:pt idx="22">
                  <c:v>78.830736018984098</c:v>
                </c:pt>
                <c:pt idx="23">
                  <c:v>80.463600728225501</c:v>
                </c:pt>
                <c:pt idx="24">
                  <c:v>83.754407138756406</c:v>
                </c:pt>
                <c:pt idx="25">
                  <c:v>83.141403506829505</c:v>
                </c:pt>
                <c:pt idx="26">
                  <c:v>82.261434086306707</c:v>
                </c:pt>
                <c:pt idx="27">
                  <c:v>80.872082585820607</c:v>
                </c:pt>
                <c:pt idx="28">
                  <c:v>82.170630418282897</c:v>
                </c:pt>
                <c:pt idx="29">
                  <c:v>84.163599597357305</c:v>
                </c:pt>
                <c:pt idx="30">
                  <c:v>84.744543803912194</c:v>
                </c:pt>
                <c:pt idx="31">
                  <c:v>85.555276221780503</c:v>
                </c:pt>
                <c:pt idx="32">
                  <c:v>85.934247645782193</c:v>
                </c:pt>
                <c:pt idx="33">
                  <c:v>87.121051617205296</c:v>
                </c:pt>
                <c:pt idx="34">
                  <c:v>87.335861412377298</c:v>
                </c:pt>
                <c:pt idx="35">
                  <c:v>87.205566725712899</c:v>
                </c:pt>
                <c:pt idx="36">
                  <c:v>86.981122341162603</c:v>
                </c:pt>
                <c:pt idx="37">
                  <c:v>85.831627427360203</c:v>
                </c:pt>
                <c:pt idx="38">
                  <c:v>84.511421275007805</c:v>
                </c:pt>
                <c:pt idx="39">
                  <c:v>83.457855769558407</c:v>
                </c:pt>
                <c:pt idx="40">
                  <c:v>83.445100273936703</c:v>
                </c:pt>
                <c:pt idx="41">
                  <c:v>84.680288426161596</c:v>
                </c:pt>
                <c:pt idx="42">
                  <c:v>86.223156761853005</c:v>
                </c:pt>
                <c:pt idx="43">
                  <c:v>88.704789008431504</c:v>
                </c:pt>
                <c:pt idx="44">
                  <c:v>90.344512124233106</c:v>
                </c:pt>
                <c:pt idx="45">
                  <c:v>91.624687264578398</c:v>
                </c:pt>
                <c:pt idx="46">
                  <c:v>91.580181520759496</c:v>
                </c:pt>
                <c:pt idx="47">
                  <c:v>91.376399496021506</c:v>
                </c:pt>
                <c:pt idx="48">
                  <c:v>91.577399901533795</c:v>
                </c:pt>
                <c:pt idx="49">
                  <c:v>89.840855947091796</c:v>
                </c:pt>
                <c:pt idx="50">
                  <c:v>88.570163829954097</c:v>
                </c:pt>
                <c:pt idx="51">
                  <c:v>87.324773646246101</c:v>
                </c:pt>
                <c:pt idx="52">
                  <c:v>89.819390583486097</c:v>
                </c:pt>
                <c:pt idx="53">
                  <c:v>92.744860067660596</c:v>
                </c:pt>
                <c:pt idx="54">
                  <c:v>95.340698196109898</c:v>
                </c:pt>
                <c:pt idx="55">
                  <c:v>96.714584226281602</c:v>
                </c:pt>
                <c:pt idx="56">
                  <c:v>97.885394437366799</c:v>
                </c:pt>
                <c:pt idx="57">
                  <c:v>98.990040096938898</c:v>
                </c:pt>
                <c:pt idx="58">
                  <c:v>99.6981852310455</c:v>
                </c:pt>
                <c:pt idx="59">
                  <c:v>100</c:v>
                </c:pt>
                <c:pt idx="60">
                  <c:v>100.298527992384</c:v>
                </c:pt>
                <c:pt idx="61">
                  <c:v>100.29467160551</c:v>
                </c:pt>
                <c:pt idx="62">
                  <c:v>100.06221488809</c:v>
                </c:pt>
                <c:pt idx="63">
                  <c:v>99.588791443058895</c:v>
                </c:pt>
                <c:pt idx="64">
                  <c:v>99.7335710616277</c:v>
                </c:pt>
                <c:pt idx="65">
                  <c:v>100.25050083578</c:v>
                </c:pt>
                <c:pt idx="66">
                  <c:v>101.223390464652</c:v>
                </c:pt>
                <c:pt idx="67">
                  <c:v>101.173192310285</c:v>
                </c:pt>
                <c:pt idx="68">
                  <c:v>100.945704057721</c:v>
                </c:pt>
                <c:pt idx="69">
                  <c:v>99.507721349106603</c:v>
                </c:pt>
                <c:pt idx="70">
                  <c:v>98.676472615726894</c:v>
                </c:pt>
                <c:pt idx="71">
                  <c:v>97.811239379221206</c:v>
                </c:pt>
                <c:pt idx="72">
                  <c:v>98.867037000147604</c:v>
                </c:pt>
                <c:pt idx="73">
                  <c:v>100.19792579805799</c:v>
                </c:pt>
                <c:pt idx="74">
                  <c:v>101.460510487259</c:v>
                </c:pt>
                <c:pt idx="75">
                  <c:v>101.62013517112</c:v>
                </c:pt>
                <c:pt idx="76">
                  <c:v>101.53349522053099</c:v>
                </c:pt>
                <c:pt idx="77">
                  <c:v>101.669209684508</c:v>
                </c:pt>
                <c:pt idx="78">
                  <c:v>101.763407887722</c:v>
                </c:pt>
                <c:pt idx="79">
                  <c:v>101.86787089505</c:v>
                </c:pt>
                <c:pt idx="80">
                  <c:v>102.01762898837799</c:v>
                </c:pt>
                <c:pt idx="81">
                  <c:v>102.654186509382</c:v>
                </c:pt>
                <c:pt idx="82">
                  <c:v>104.26280427002</c:v>
                </c:pt>
                <c:pt idx="83">
                  <c:v>106.325704761054</c:v>
                </c:pt>
                <c:pt idx="84">
                  <c:v>108.601110865545</c:v>
                </c:pt>
                <c:pt idx="85">
                  <c:v>109.495362457399</c:v>
                </c:pt>
                <c:pt idx="86">
                  <c:v>109.754920109135</c:v>
                </c:pt>
                <c:pt idx="87">
                  <c:v>109.092754434159</c:v>
                </c:pt>
                <c:pt idx="88">
                  <c:v>109.682129701161</c:v>
                </c:pt>
                <c:pt idx="89">
                  <c:v>110.047666823767</c:v>
                </c:pt>
                <c:pt idx="90">
                  <c:v>110.673915631059</c:v>
                </c:pt>
                <c:pt idx="91">
                  <c:v>109.098540706401</c:v>
                </c:pt>
                <c:pt idx="92">
                  <c:v>107.825922657137</c:v>
                </c:pt>
                <c:pt idx="93">
                  <c:v>107.03914873490599</c:v>
                </c:pt>
                <c:pt idx="94">
                  <c:v>107.511697558124</c:v>
                </c:pt>
                <c:pt idx="95">
                  <c:v>108.745125099338</c:v>
                </c:pt>
                <c:pt idx="96">
                  <c:v>109.65569810608901</c:v>
                </c:pt>
                <c:pt idx="97">
                  <c:v>112.41025915141201</c:v>
                </c:pt>
                <c:pt idx="98">
                  <c:v>113.953428758645</c:v>
                </c:pt>
                <c:pt idx="99">
                  <c:v>116.15043375582199</c:v>
                </c:pt>
                <c:pt idx="100">
                  <c:v>117.094842194195</c:v>
                </c:pt>
                <c:pt idx="101">
                  <c:v>119.771540396837</c:v>
                </c:pt>
                <c:pt idx="102">
                  <c:v>122.6584982167</c:v>
                </c:pt>
                <c:pt idx="103">
                  <c:v>125.521088511036</c:v>
                </c:pt>
                <c:pt idx="104">
                  <c:v>127.537105007675</c:v>
                </c:pt>
                <c:pt idx="105">
                  <c:v>128.53855184657399</c:v>
                </c:pt>
                <c:pt idx="106">
                  <c:v>128.17605963065401</c:v>
                </c:pt>
                <c:pt idx="107">
                  <c:v>127.47024699660599</c:v>
                </c:pt>
                <c:pt idx="108">
                  <c:v>127.363221628049</c:v>
                </c:pt>
                <c:pt idx="109">
                  <c:v>129.84456832574901</c:v>
                </c:pt>
                <c:pt idx="110">
                  <c:v>131.97823252083001</c:v>
                </c:pt>
                <c:pt idx="111">
                  <c:v>133.57618289286401</c:v>
                </c:pt>
                <c:pt idx="112">
                  <c:v>133.843635482769</c:v>
                </c:pt>
                <c:pt idx="113">
                  <c:v>135.21879298651001</c:v>
                </c:pt>
                <c:pt idx="114">
                  <c:v>137.44208051201301</c:v>
                </c:pt>
                <c:pt idx="115">
                  <c:v>139.84432215834201</c:v>
                </c:pt>
                <c:pt idx="116">
                  <c:v>142.12567019261499</c:v>
                </c:pt>
                <c:pt idx="117">
                  <c:v>144.653158692685</c:v>
                </c:pt>
                <c:pt idx="118">
                  <c:v>146.47477328159499</c:v>
                </c:pt>
                <c:pt idx="119">
                  <c:v>147.53557185167401</c:v>
                </c:pt>
                <c:pt idx="120">
                  <c:v>147.66265652467601</c:v>
                </c:pt>
                <c:pt idx="121">
                  <c:v>148.71514607677199</c:v>
                </c:pt>
                <c:pt idx="122">
                  <c:v>150.22568171328101</c:v>
                </c:pt>
                <c:pt idx="123">
                  <c:v>151.73518638873199</c:v>
                </c:pt>
                <c:pt idx="124">
                  <c:v>152.48336371448701</c:v>
                </c:pt>
                <c:pt idx="125">
                  <c:v>153.53287031678701</c:v>
                </c:pt>
                <c:pt idx="126">
                  <c:v>155.170156081697</c:v>
                </c:pt>
                <c:pt idx="127">
                  <c:v>156.518217371319</c:v>
                </c:pt>
                <c:pt idx="128">
                  <c:v>156.583247753379</c:v>
                </c:pt>
                <c:pt idx="129">
                  <c:v>158.08150016029199</c:v>
                </c:pt>
                <c:pt idx="130">
                  <c:v>159.87115552923899</c:v>
                </c:pt>
                <c:pt idx="131">
                  <c:v>163.24820814473799</c:v>
                </c:pt>
                <c:pt idx="132">
                  <c:v>163.39436479172701</c:v>
                </c:pt>
                <c:pt idx="133">
                  <c:v>164.60208282699901</c:v>
                </c:pt>
                <c:pt idx="134">
                  <c:v>164.542658714976</c:v>
                </c:pt>
                <c:pt idx="135">
                  <c:v>166.64656186414501</c:v>
                </c:pt>
                <c:pt idx="136">
                  <c:v>168.14490130924401</c:v>
                </c:pt>
                <c:pt idx="137">
                  <c:v>170.28458683094499</c:v>
                </c:pt>
                <c:pt idx="138">
                  <c:v>171.66784318260301</c:v>
                </c:pt>
                <c:pt idx="139">
                  <c:v>171.787964761398</c:v>
                </c:pt>
                <c:pt idx="140">
                  <c:v>171.53976123247301</c:v>
                </c:pt>
                <c:pt idx="141">
                  <c:v>170.42391651733601</c:v>
                </c:pt>
                <c:pt idx="142">
                  <c:v>170.55599404156999</c:v>
                </c:pt>
                <c:pt idx="143">
                  <c:v>169.55096210528899</c:v>
                </c:pt>
                <c:pt idx="144">
                  <c:v>168.56370222592901</c:v>
                </c:pt>
                <c:pt idx="145">
                  <c:v>163.59578681686301</c:v>
                </c:pt>
                <c:pt idx="146">
                  <c:v>159.348545732524</c:v>
                </c:pt>
                <c:pt idx="147">
                  <c:v>154.87090946713201</c:v>
                </c:pt>
                <c:pt idx="148">
                  <c:v>156.68896261348101</c:v>
                </c:pt>
                <c:pt idx="149">
                  <c:v>159.312681924515</c:v>
                </c:pt>
                <c:pt idx="150">
                  <c:v>162.42985903754001</c:v>
                </c:pt>
                <c:pt idx="151">
                  <c:v>159.96280459068501</c:v>
                </c:pt>
                <c:pt idx="152">
                  <c:v>157.37743325237099</c:v>
                </c:pt>
                <c:pt idx="153">
                  <c:v>154.572380762672</c:v>
                </c:pt>
                <c:pt idx="154">
                  <c:v>151.86968809648999</c:v>
                </c:pt>
                <c:pt idx="155">
                  <c:v>147.83140230336099</c:v>
                </c:pt>
                <c:pt idx="156">
                  <c:v>144.918115859632</c:v>
                </c:pt>
                <c:pt idx="157">
                  <c:v>143.81532011284801</c:v>
                </c:pt>
                <c:pt idx="158">
                  <c:v>140.870459107149</c:v>
                </c:pt>
                <c:pt idx="159">
                  <c:v>135.529152812467</c:v>
                </c:pt>
                <c:pt idx="160">
                  <c:v>126.105405027166</c:v>
                </c:pt>
                <c:pt idx="161">
                  <c:v>119.273028713572</c:v>
                </c:pt>
                <c:pt idx="162">
                  <c:v>113.922670246015</c:v>
                </c:pt>
                <c:pt idx="163">
                  <c:v>114.545019454045</c:v>
                </c:pt>
                <c:pt idx="164">
                  <c:v>115.002785667734</c:v>
                </c:pt>
                <c:pt idx="165">
                  <c:v>114.87992265651199</c:v>
                </c:pt>
                <c:pt idx="166">
                  <c:v>111.880499676654</c:v>
                </c:pt>
                <c:pt idx="167">
                  <c:v>109.40382981705299</c:v>
                </c:pt>
                <c:pt idx="168">
                  <c:v>108.548204807217</c:v>
                </c:pt>
                <c:pt idx="169">
                  <c:v>109.64738492460501</c:v>
                </c:pt>
                <c:pt idx="170">
                  <c:v>111.657944640419</c:v>
                </c:pt>
                <c:pt idx="171">
                  <c:v>114.553885895514</c:v>
                </c:pt>
                <c:pt idx="172">
                  <c:v>116.916009032849</c:v>
                </c:pt>
                <c:pt idx="173">
                  <c:v>118.32089591392401</c:v>
                </c:pt>
                <c:pt idx="174">
                  <c:v>118.468107963972</c:v>
                </c:pt>
                <c:pt idx="175">
                  <c:v>119.78008811279101</c:v>
                </c:pt>
                <c:pt idx="176">
                  <c:v>121.837264148222</c:v>
                </c:pt>
                <c:pt idx="177">
                  <c:v>123.94348721521</c:v>
                </c:pt>
                <c:pt idx="178">
                  <c:v>123.741480438568</c:v>
                </c:pt>
                <c:pt idx="179">
                  <c:v>124.009575328087</c:v>
                </c:pt>
                <c:pt idx="180">
                  <c:v>124.868464281988</c:v>
                </c:pt>
                <c:pt idx="181">
                  <c:v>126.374971158875</c:v>
                </c:pt>
                <c:pt idx="182">
                  <c:v>126.357443357617</c:v>
                </c:pt>
                <c:pt idx="183">
                  <c:v>125.805380201074</c:v>
                </c:pt>
                <c:pt idx="184">
                  <c:v>125.838198853186</c:v>
                </c:pt>
                <c:pt idx="185">
                  <c:v>126.139085687921</c:v>
                </c:pt>
                <c:pt idx="186">
                  <c:v>125.833025452054</c:v>
                </c:pt>
                <c:pt idx="187">
                  <c:v>125.98035107211</c:v>
                </c:pt>
                <c:pt idx="188">
                  <c:v>127.716807968586</c:v>
                </c:pt>
                <c:pt idx="189">
                  <c:v>130.20771231029801</c:v>
                </c:pt>
                <c:pt idx="190">
                  <c:v>132.55205011848801</c:v>
                </c:pt>
                <c:pt idx="191">
                  <c:v>133.663839897212</c:v>
                </c:pt>
                <c:pt idx="192">
                  <c:v>134.17946020367799</c:v>
                </c:pt>
                <c:pt idx="193">
                  <c:v>133.03253756216799</c:v>
                </c:pt>
                <c:pt idx="194">
                  <c:v>131.14759260480599</c:v>
                </c:pt>
                <c:pt idx="195">
                  <c:v>130.27470346819001</c:v>
                </c:pt>
                <c:pt idx="196">
                  <c:v>130.61219996783001</c:v>
                </c:pt>
                <c:pt idx="197">
                  <c:v>132.217341051413</c:v>
                </c:pt>
                <c:pt idx="198">
                  <c:v>133.873849806951</c:v>
                </c:pt>
                <c:pt idx="199">
                  <c:v>135.64970778222201</c:v>
                </c:pt>
                <c:pt idx="200">
                  <c:v>137.01120705827</c:v>
                </c:pt>
                <c:pt idx="201">
                  <c:v>138.01459456453799</c:v>
                </c:pt>
                <c:pt idx="202">
                  <c:v>138.70403502487599</c:v>
                </c:pt>
                <c:pt idx="203">
                  <c:v>139.61392633777501</c:v>
                </c:pt>
                <c:pt idx="204">
                  <c:v>139.763331019389</c:v>
                </c:pt>
                <c:pt idx="205">
                  <c:v>140.40612942408799</c:v>
                </c:pt>
                <c:pt idx="206">
                  <c:v>141.49253236391499</c:v>
                </c:pt>
                <c:pt idx="207">
                  <c:v>143.35657798141699</c:v>
                </c:pt>
                <c:pt idx="208">
                  <c:v>145.92368582870401</c:v>
                </c:pt>
                <c:pt idx="209">
                  <c:v>147.992178005526</c:v>
                </c:pt>
                <c:pt idx="210">
                  <c:v>150.640013498147</c:v>
                </c:pt>
                <c:pt idx="211">
                  <c:v>151.51005856491699</c:v>
                </c:pt>
                <c:pt idx="212">
                  <c:v>153.60647511641901</c:v>
                </c:pt>
                <c:pt idx="213">
                  <c:v>154.38170811606199</c:v>
                </c:pt>
                <c:pt idx="214">
                  <c:v>155.728476760967</c:v>
                </c:pt>
                <c:pt idx="215">
                  <c:v>154.89500223099799</c:v>
                </c:pt>
                <c:pt idx="216">
                  <c:v>155.092355616584</c:v>
                </c:pt>
                <c:pt idx="217">
                  <c:v>155.114071152592</c:v>
                </c:pt>
                <c:pt idx="218">
                  <c:v>156.44407112799999</c:v>
                </c:pt>
                <c:pt idx="219">
                  <c:v>157.363778437642</c:v>
                </c:pt>
                <c:pt idx="220">
                  <c:v>157.12353601376299</c:v>
                </c:pt>
                <c:pt idx="221">
                  <c:v>156.80313287580799</c:v>
                </c:pt>
                <c:pt idx="222">
                  <c:v>156.56221130258601</c:v>
                </c:pt>
                <c:pt idx="223">
                  <c:v>159.77500730810101</c:v>
                </c:pt>
                <c:pt idx="224">
                  <c:v>162.68782616727799</c:v>
                </c:pt>
                <c:pt idx="225">
                  <c:v>166.15255623386699</c:v>
                </c:pt>
                <c:pt idx="226">
                  <c:v>167.73863478099801</c:v>
                </c:pt>
                <c:pt idx="227">
                  <c:v>171.036145172045</c:v>
                </c:pt>
                <c:pt idx="228">
                  <c:v>173.81712142039501</c:v>
                </c:pt>
                <c:pt idx="229">
                  <c:v>176.63761436068</c:v>
                </c:pt>
                <c:pt idx="230">
                  <c:v>176.139158238043</c:v>
                </c:pt>
                <c:pt idx="231">
                  <c:v>177.26007393698899</c:v>
                </c:pt>
                <c:pt idx="232">
                  <c:v>178.07666402981201</c:v>
                </c:pt>
                <c:pt idx="233">
                  <c:v>180.02985386160401</c:v>
                </c:pt>
                <c:pt idx="234">
                  <c:v>179.772492380497</c:v>
                </c:pt>
                <c:pt idx="235">
                  <c:v>179.49497514865101</c:v>
                </c:pt>
                <c:pt idx="236">
                  <c:v>180.45670727178199</c:v>
                </c:pt>
                <c:pt idx="237">
                  <c:v>180.478571708304</c:v>
                </c:pt>
                <c:pt idx="238">
                  <c:v>181.83170061916201</c:v>
                </c:pt>
                <c:pt idx="239">
                  <c:v>182.15835651207399</c:v>
                </c:pt>
                <c:pt idx="240">
                  <c:v>183.87435203450599</c:v>
                </c:pt>
                <c:pt idx="241">
                  <c:v>182.835701275367</c:v>
                </c:pt>
                <c:pt idx="242">
                  <c:v>182.11611456634699</c:v>
                </c:pt>
                <c:pt idx="243">
                  <c:v>182.17314883036201</c:v>
                </c:pt>
                <c:pt idx="244">
                  <c:v>184.944809014566</c:v>
                </c:pt>
                <c:pt idx="245">
                  <c:v>187.92364470360201</c:v>
                </c:pt>
                <c:pt idx="246">
                  <c:v>190.48759918841901</c:v>
                </c:pt>
                <c:pt idx="247">
                  <c:v>191.84733256189901</c:v>
                </c:pt>
                <c:pt idx="248">
                  <c:v>192.27950068140601</c:v>
                </c:pt>
                <c:pt idx="249">
                  <c:v>192.96146161151901</c:v>
                </c:pt>
                <c:pt idx="250">
                  <c:v>192.84274026441199</c:v>
                </c:pt>
                <c:pt idx="251">
                  <c:v>192.69255759577601</c:v>
                </c:pt>
                <c:pt idx="252">
                  <c:v>190.70236134251601</c:v>
                </c:pt>
                <c:pt idx="253">
                  <c:v>189.626223456714</c:v>
                </c:pt>
                <c:pt idx="254">
                  <c:v>190.62353474310399</c:v>
                </c:pt>
                <c:pt idx="255">
                  <c:v>193.11596527733599</c:v>
                </c:pt>
                <c:pt idx="256">
                  <c:v>196.23185450564799</c:v>
                </c:pt>
                <c:pt idx="257">
                  <c:v>198.37741123554</c:v>
                </c:pt>
                <c:pt idx="258">
                  <c:v>200.20633681984799</c:v>
                </c:pt>
                <c:pt idx="259">
                  <c:v>201.931745705906</c:v>
                </c:pt>
                <c:pt idx="260">
                  <c:v>203.761722655477</c:v>
                </c:pt>
                <c:pt idx="261">
                  <c:v>206.32572967348901</c:v>
                </c:pt>
                <c:pt idx="262">
                  <c:v>207.02969643697301</c:v>
                </c:pt>
                <c:pt idx="263">
                  <c:v>205.954310017317</c:v>
                </c:pt>
                <c:pt idx="264">
                  <c:v>203.853556787749</c:v>
                </c:pt>
                <c:pt idx="265">
                  <c:v>206.030288185172</c:v>
                </c:pt>
                <c:pt idx="266">
                  <c:v>211.023449502733</c:v>
                </c:pt>
                <c:pt idx="267">
                  <c:v>216.43470818761401</c:v>
                </c:pt>
                <c:pt idx="268">
                  <c:v>215.51595677978099</c:v>
                </c:pt>
                <c:pt idx="269">
                  <c:v>212.39532723591199</c:v>
                </c:pt>
                <c:pt idx="270">
                  <c:v>210.88346779098799</c:v>
                </c:pt>
                <c:pt idx="271">
                  <c:v>213.15719512983401</c:v>
                </c:pt>
                <c:pt idx="272">
                  <c:v>215.69258903614099</c:v>
                </c:pt>
                <c:pt idx="273">
                  <c:v>215.67813613854401</c:v>
                </c:pt>
                <c:pt idx="274">
                  <c:v>214.85577677528099</c:v>
                </c:pt>
                <c:pt idx="275">
                  <c:v>214.66795583518601</c:v>
                </c:pt>
                <c:pt idx="276">
                  <c:v>216.084589468415</c:v>
                </c:pt>
                <c:pt idx="277">
                  <c:v>218.732063782002</c:v>
                </c:pt>
                <c:pt idx="278">
                  <c:v>220.62665918596699</c:v>
                </c:pt>
                <c:pt idx="279">
                  <c:v>224.07001710270501</c:v>
                </c:pt>
                <c:pt idx="280">
                  <c:v>227.03577096997299</c:v>
                </c:pt>
                <c:pt idx="281">
                  <c:v>231.40927826384799</c:v>
                </c:pt>
                <c:pt idx="282">
                  <c:v>233.154588731757</c:v>
                </c:pt>
                <c:pt idx="283">
                  <c:v>233.638930134899</c:v>
                </c:pt>
                <c:pt idx="284">
                  <c:v>232.72752571852001</c:v>
                </c:pt>
                <c:pt idx="285">
                  <c:v>232.03460807672101</c:v>
                </c:pt>
                <c:pt idx="286">
                  <c:v>231.850031468163</c:v>
                </c:pt>
                <c:pt idx="287">
                  <c:v>232.23947078080201</c:v>
                </c:pt>
                <c:pt idx="288">
                  <c:v>232.51139054729799</c:v>
                </c:pt>
                <c:pt idx="289">
                  <c:v>234.06112360246999</c:v>
                </c:pt>
                <c:pt idx="290">
                  <c:v>235.61795088155699</c:v>
                </c:pt>
                <c:pt idx="291">
                  <c:v>237.31296882946799</c:v>
                </c:pt>
                <c:pt idx="292">
                  <c:v>235.31487835919299</c:v>
                </c:pt>
                <c:pt idx="293">
                  <c:v>233.39029738557801</c:v>
                </c:pt>
                <c:pt idx="294">
                  <c:v>234.014790969952</c:v>
                </c:pt>
                <c:pt idx="295">
                  <c:v>238.04750252021</c:v>
                </c:pt>
                <c:pt idx="296">
                  <c:v>243.97473582102</c:v>
                </c:pt>
                <c:pt idx="297">
                  <c:v>248.17064105312701</c:v>
                </c:pt>
                <c:pt idx="298">
                  <c:v>252.82098513130501</c:v>
                </c:pt>
                <c:pt idx="299">
                  <c:v>253.45984149323701</c:v>
                </c:pt>
                <c:pt idx="300">
                  <c:v>252.80669333227601</c:v>
                </c:pt>
                <c:pt idx="301">
                  <c:v>250.26156922517399</c:v>
                </c:pt>
                <c:pt idx="302">
                  <c:v>252.33032820415499</c:v>
                </c:pt>
                <c:pt idx="303">
                  <c:v>254.814919749117</c:v>
                </c:pt>
                <c:pt idx="304">
                  <c:v>258.53557759619599</c:v>
                </c:pt>
                <c:pt idx="305">
                  <c:v>262.10032019214299</c:v>
                </c:pt>
                <c:pt idx="306">
                  <c:v>269.08782800065802</c:v>
                </c:pt>
                <c:pt idx="307">
                  <c:v>276.348023076468</c:v>
                </c:pt>
                <c:pt idx="308">
                  <c:v>281.903847882587</c:v>
                </c:pt>
                <c:pt idx="309">
                  <c:v>285.31256412033798</c:v>
                </c:pt>
                <c:pt idx="310">
                  <c:v>288.01352519410199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5-41C0-AC5D-0A45268B61BB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VW'!$L$6:$L$292</c:f>
              <c:numCache>
                <c:formatCode>[$-409]mmm\-yy;@</c:formatCode>
                <c:ptCount val="28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</c:numCache>
            </c:numRef>
          </c:xVal>
          <c:yVal>
            <c:numRef>
              <c:f>'U.S. EW &amp; VW'!$M$6:$M$292</c:f>
              <c:numCache>
                <c:formatCode>_(* #,##0_);_(* \(#,##0\);_(* "-"??_);_(@_)</c:formatCode>
                <c:ptCount val="287"/>
                <c:pt idx="0">
                  <c:v>78.392175398861198</c:v>
                </c:pt>
                <c:pt idx="1">
                  <c:v>78.051657990370103</c:v>
                </c:pt>
                <c:pt idx="2">
                  <c:v>77.926251634745597</c:v>
                </c:pt>
                <c:pt idx="3">
                  <c:v>78.797114435021896</c:v>
                </c:pt>
                <c:pt idx="4">
                  <c:v>79.896745573481098</c:v>
                </c:pt>
                <c:pt idx="5">
                  <c:v>80.986725921402297</c:v>
                </c:pt>
                <c:pt idx="6">
                  <c:v>80.726026164361798</c:v>
                </c:pt>
                <c:pt idx="7">
                  <c:v>79.9438214784672</c:v>
                </c:pt>
                <c:pt idx="8">
                  <c:v>79.571142765426202</c:v>
                </c:pt>
                <c:pt idx="9">
                  <c:v>80.607338832549701</c:v>
                </c:pt>
                <c:pt idx="10">
                  <c:v>82.544985087194107</c:v>
                </c:pt>
                <c:pt idx="11">
                  <c:v>83.9576852298229</c:v>
                </c:pt>
                <c:pt idx="12">
                  <c:v>84.319931248905107</c:v>
                </c:pt>
                <c:pt idx="13">
                  <c:v>83.804542559086201</c:v>
                </c:pt>
                <c:pt idx="14">
                  <c:v>83.892466388507202</c:v>
                </c:pt>
                <c:pt idx="15">
                  <c:v>84.957272837110096</c:v>
                </c:pt>
                <c:pt idx="16">
                  <c:v>86.634482885850602</c:v>
                </c:pt>
                <c:pt idx="17">
                  <c:v>88.015171122816298</c:v>
                </c:pt>
                <c:pt idx="18">
                  <c:v>88.684459898049994</c:v>
                </c:pt>
                <c:pt idx="19">
                  <c:v>88.726679321924195</c:v>
                </c:pt>
                <c:pt idx="20">
                  <c:v>88.940580864672597</c:v>
                </c:pt>
                <c:pt idx="21">
                  <c:v>89.382633226916198</c:v>
                </c:pt>
                <c:pt idx="22">
                  <c:v>90.562790330236993</c:v>
                </c:pt>
                <c:pt idx="23">
                  <c:v>91.157631976163401</c:v>
                </c:pt>
                <c:pt idx="24">
                  <c:v>92.290886828724794</c:v>
                </c:pt>
                <c:pt idx="25">
                  <c:v>92.555926486711002</c:v>
                </c:pt>
                <c:pt idx="26">
                  <c:v>93.162193831761002</c:v>
                </c:pt>
                <c:pt idx="27">
                  <c:v>93.923336305876603</c:v>
                </c:pt>
                <c:pt idx="28">
                  <c:v>95.868218742289002</c:v>
                </c:pt>
                <c:pt idx="29">
                  <c:v>97.9467286913507</c:v>
                </c:pt>
                <c:pt idx="30">
                  <c:v>98.413934977944507</c:v>
                </c:pt>
                <c:pt idx="31">
                  <c:v>97.8387073030853</c:v>
                </c:pt>
                <c:pt idx="32">
                  <c:v>97.123897486158597</c:v>
                </c:pt>
                <c:pt idx="33">
                  <c:v>98.120266987547595</c:v>
                </c:pt>
                <c:pt idx="34">
                  <c:v>99.237757850440204</c:v>
                </c:pt>
                <c:pt idx="35">
                  <c:v>100</c:v>
                </c:pt>
                <c:pt idx="36">
                  <c:v>100.261270990043</c:v>
                </c:pt>
                <c:pt idx="37">
                  <c:v>100.425442489293</c:v>
                </c:pt>
                <c:pt idx="38">
                  <c:v>100.58565889090301</c:v>
                </c:pt>
                <c:pt idx="39">
                  <c:v>100.558779374246</c:v>
                </c:pt>
                <c:pt idx="40">
                  <c:v>100.879886510684</c:v>
                </c:pt>
                <c:pt idx="41">
                  <c:v>102.076849883816</c:v>
                </c:pt>
                <c:pt idx="42">
                  <c:v>103.760847204436</c:v>
                </c:pt>
                <c:pt idx="43">
                  <c:v>105.752371506971</c:v>
                </c:pt>
                <c:pt idx="44">
                  <c:v>106.829433966256</c:v>
                </c:pt>
                <c:pt idx="45">
                  <c:v>106.466351581436</c:v>
                </c:pt>
                <c:pt idx="46">
                  <c:v>105.30865605690499</c:v>
                </c:pt>
                <c:pt idx="47">
                  <c:v>104.00995519334801</c:v>
                </c:pt>
                <c:pt idx="48">
                  <c:v>104.49122387161</c:v>
                </c:pt>
                <c:pt idx="49">
                  <c:v>105.84333557981699</c:v>
                </c:pt>
                <c:pt idx="50">
                  <c:v>107.730802242238</c:v>
                </c:pt>
                <c:pt idx="51">
                  <c:v>108.572659149069</c:v>
                </c:pt>
                <c:pt idx="52">
                  <c:v>109.154147680902</c:v>
                </c:pt>
                <c:pt idx="53">
                  <c:v>109.607806374158</c:v>
                </c:pt>
                <c:pt idx="54">
                  <c:v>110.68664677460301</c:v>
                </c:pt>
                <c:pt idx="55">
                  <c:v>111.889583476979</c:v>
                </c:pt>
                <c:pt idx="56">
                  <c:v>113.32822672187</c:v>
                </c:pt>
                <c:pt idx="57">
                  <c:v>115.037088193633</c:v>
                </c:pt>
                <c:pt idx="58">
                  <c:v>116.804818458002</c:v>
                </c:pt>
                <c:pt idx="59">
                  <c:v>117.83678888994299</c:v>
                </c:pt>
                <c:pt idx="60">
                  <c:v>117.78218576045499</c:v>
                </c:pt>
                <c:pt idx="61">
                  <c:v>117.609517496566</c:v>
                </c:pt>
                <c:pt idx="62">
                  <c:v>118.436319895379</c:v>
                </c:pt>
                <c:pt idx="63">
                  <c:v>120.160317209704</c:v>
                </c:pt>
                <c:pt idx="64">
                  <c:v>121.82356411126599</c:v>
                </c:pt>
                <c:pt idx="65">
                  <c:v>122.743008642966</c:v>
                </c:pt>
                <c:pt idx="66">
                  <c:v>123.690572135533</c:v>
                </c:pt>
                <c:pt idx="67">
                  <c:v>124.80334411649601</c:v>
                </c:pt>
                <c:pt idx="68">
                  <c:v>126.24159111895599</c:v>
                </c:pt>
                <c:pt idx="69">
                  <c:v>127.238126353273</c:v>
                </c:pt>
                <c:pt idx="70">
                  <c:v>127.81631060570101</c:v>
                </c:pt>
                <c:pt idx="71">
                  <c:v>128.471634337084</c:v>
                </c:pt>
                <c:pt idx="72">
                  <c:v>129.776815611741</c:v>
                </c:pt>
                <c:pt idx="73">
                  <c:v>132.273585111344</c:v>
                </c:pt>
                <c:pt idx="74">
                  <c:v>134.77217267926</c:v>
                </c:pt>
                <c:pt idx="75">
                  <c:v>137.34859225157399</c:v>
                </c:pt>
                <c:pt idx="76">
                  <c:v>138.903328512245</c:v>
                </c:pt>
                <c:pt idx="77">
                  <c:v>140.959456146761</c:v>
                </c:pt>
                <c:pt idx="78">
                  <c:v>142.88385609061899</c:v>
                </c:pt>
                <c:pt idx="79">
                  <c:v>145.14487317515699</c:v>
                </c:pt>
                <c:pt idx="80">
                  <c:v>146.03397978276601</c:v>
                </c:pt>
                <c:pt idx="81">
                  <c:v>145.607108186766</c:v>
                </c:pt>
                <c:pt idx="82">
                  <c:v>145.21709629826</c:v>
                </c:pt>
                <c:pt idx="83">
                  <c:v>146.306543028291</c:v>
                </c:pt>
                <c:pt idx="84">
                  <c:v>149.40475845797599</c:v>
                </c:pt>
                <c:pt idx="85">
                  <c:v>153.295651955186</c:v>
                </c:pt>
                <c:pt idx="86">
                  <c:v>156.73585731870199</c:v>
                </c:pt>
                <c:pt idx="87">
                  <c:v>159.17864665182901</c:v>
                </c:pt>
                <c:pt idx="88">
                  <c:v>160.87861018747</c:v>
                </c:pt>
                <c:pt idx="89">
                  <c:v>162.254635522146</c:v>
                </c:pt>
                <c:pt idx="90">
                  <c:v>163.84996921094799</c:v>
                </c:pt>
                <c:pt idx="91">
                  <c:v>166.14816667028501</c:v>
                </c:pt>
                <c:pt idx="92">
                  <c:v>167.91692138264401</c:v>
                </c:pt>
                <c:pt idx="93">
                  <c:v>169.19080951394</c:v>
                </c:pt>
                <c:pt idx="94">
                  <c:v>169.118252943811</c:v>
                </c:pt>
                <c:pt idx="95">
                  <c:v>170.55891393474201</c:v>
                </c:pt>
                <c:pt idx="96">
                  <c:v>172.23108157736601</c:v>
                </c:pt>
                <c:pt idx="97">
                  <c:v>174.91312911703599</c:v>
                </c:pt>
                <c:pt idx="98">
                  <c:v>175.50830646818</c:v>
                </c:pt>
                <c:pt idx="99">
                  <c:v>176.752200921796</c:v>
                </c:pt>
                <c:pt idx="100">
                  <c:v>177.385040815374</c:v>
                </c:pt>
                <c:pt idx="101">
                  <c:v>179.13903638276699</c:v>
                </c:pt>
                <c:pt idx="102">
                  <c:v>178.97835772106001</c:v>
                </c:pt>
                <c:pt idx="103">
                  <c:v>178.41674136373899</c:v>
                </c:pt>
                <c:pt idx="104">
                  <c:v>176.41940323309601</c:v>
                </c:pt>
                <c:pt idx="105">
                  <c:v>175.03427843008299</c:v>
                </c:pt>
                <c:pt idx="106">
                  <c:v>175.183832052371</c:v>
                </c:pt>
                <c:pt idx="107">
                  <c:v>176.72785726362801</c:v>
                </c:pt>
                <c:pt idx="108">
                  <c:v>179.73442713992401</c:v>
                </c:pt>
                <c:pt idx="109">
                  <c:v>182.147338274861</c:v>
                </c:pt>
                <c:pt idx="110">
                  <c:v>183.79200500901899</c:v>
                </c:pt>
                <c:pt idx="111">
                  <c:v>185.202085988931</c:v>
                </c:pt>
                <c:pt idx="112">
                  <c:v>185.27219831843499</c:v>
                </c:pt>
                <c:pt idx="113">
                  <c:v>186.27331989086699</c:v>
                </c:pt>
                <c:pt idx="114">
                  <c:v>186.22179046614701</c:v>
                </c:pt>
                <c:pt idx="115">
                  <c:v>187.39530520218801</c:v>
                </c:pt>
                <c:pt idx="116">
                  <c:v>185.57809144942399</c:v>
                </c:pt>
                <c:pt idx="117">
                  <c:v>182.35222953570801</c:v>
                </c:pt>
                <c:pt idx="118">
                  <c:v>178.96735908771799</c:v>
                </c:pt>
                <c:pt idx="119">
                  <c:v>178.26252456614799</c:v>
                </c:pt>
                <c:pt idx="120">
                  <c:v>180.00952761624899</c:v>
                </c:pt>
                <c:pt idx="121">
                  <c:v>180.55564801278399</c:v>
                </c:pt>
                <c:pt idx="122">
                  <c:v>178.710697566059</c:v>
                </c:pt>
                <c:pt idx="123">
                  <c:v>175.66462363212199</c:v>
                </c:pt>
                <c:pt idx="124">
                  <c:v>173.66079301828799</c:v>
                </c:pt>
                <c:pt idx="125">
                  <c:v>173.09221284868701</c:v>
                </c:pt>
                <c:pt idx="126">
                  <c:v>172.831956529754</c:v>
                </c:pt>
                <c:pt idx="127">
                  <c:v>172.223496600799</c:v>
                </c:pt>
                <c:pt idx="128">
                  <c:v>168.664039589689</c:v>
                </c:pt>
                <c:pt idx="129">
                  <c:v>164.49390303166001</c:v>
                </c:pt>
                <c:pt idx="130">
                  <c:v>158.41130383094301</c:v>
                </c:pt>
                <c:pt idx="131">
                  <c:v>155.41977774748</c:v>
                </c:pt>
                <c:pt idx="132">
                  <c:v>151.66393526856899</c:v>
                </c:pt>
                <c:pt idx="133">
                  <c:v>149.21870308720699</c:v>
                </c:pt>
                <c:pt idx="134">
                  <c:v>144.446028923657</c:v>
                </c:pt>
                <c:pt idx="135">
                  <c:v>141.29846238201199</c:v>
                </c:pt>
                <c:pt idx="136">
                  <c:v>139.259741371546</c:v>
                </c:pt>
                <c:pt idx="137">
                  <c:v>139.716611262806</c:v>
                </c:pt>
                <c:pt idx="138">
                  <c:v>140.24668110843601</c:v>
                </c:pt>
                <c:pt idx="139">
                  <c:v>139.351521860037</c:v>
                </c:pt>
                <c:pt idx="140">
                  <c:v>135.424922972844</c:v>
                </c:pt>
                <c:pt idx="141">
                  <c:v>130.843025557011</c:v>
                </c:pt>
                <c:pt idx="142">
                  <c:v>128.983859966126</c:v>
                </c:pt>
                <c:pt idx="143">
                  <c:v>129.50863010761199</c:v>
                </c:pt>
                <c:pt idx="144">
                  <c:v>131.61052929930099</c:v>
                </c:pt>
                <c:pt idx="145">
                  <c:v>132.64214418607901</c:v>
                </c:pt>
                <c:pt idx="146">
                  <c:v>131.943401479952</c:v>
                </c:pt>
                <c:pt idx="147">
                  <c:v>129.439717260409</c:v>
                </c:pt>
                <c:pt idx="148">
                  <c:v>125.977407088211</c:v>
                </c:pt>
                <c:pt idx="149">
                  <c:v>124.14539418988601</c:v>
                </c:pt>
                <c:pt idx="150">
                  <c:v>124.128607201213</c:v>
                </c:pt>
                <c:pt idx="151">
                  <c:v>125.17299499640799</c:v>
                </c:pt>
                <c:pt idx="152">
                  <c:v>124.69440755991</c:v>
                </c:pt>
                <c:pt idx="153">
                  <c:v>123.43015064241401</c:v>
                </c:pt>
                <c:pt idx="154">
                  <c:v>122.46217242899</c:v>
                </c:pt>
                <c:pt idx="155">
                  <c:v>123.150684811093</c:v>
                </c:pt>
                <c:pt idx="156">
                  <c:v>122.667785708393</c:v>
                </c:pt>
                <c:pt idx="157">
                  <c:v>121.44632293018999</c:v>
                </c:pt>
                <c:pt idx="158">
                  <c:v>119.843513086805</c:v>
                </c:pt>
                <c:pt idx="159">
                  <c:v>120.120800981861</c:v>
                </c:pt>
                <c:pt idx="160">
                  <c:v>120.680045906293</c:v>
                </c:pt>
                <c:pt idx="161">
                  <c:v>120.75754592505101</c:v>
                </c:pt>
                <c:pt idx="162">
                  <c:v>120.631097090922</c:v>
                </c:pt>
                <c:pt idx="163">
                  <c:v>121.62286877030201</c:v>
                </c:pt>
                <c:pt idx="164">
                  <c:v>123.09397256579599</c:v>
                </c:pt>
                <c:pt idx="165">
                  <c:v>124.29559529309201</c:v>
                </c:pt>
                <c:pt idx="166">
                  <c:v>124.291385519466</c:v>
                </c:pt>
                <c:pt idx="167">
                  <c:v>123.70203616992001</c:v>
                </c:pt>
                <c:pt idx="168">
                  <c:v>122.294468093037</c:v>
                </c:pt>
                <c:pt idx="169">
                  <c:v>120.51464858771099</c:v>
                </c:pt>
                <c:pt idx="170">
                  <c:v>120.533468788547</c:v>
                </c:pt>
                <c:pt idx="171">
                  <c:v>121.25095935969399</c:v>
                </c:pt>
                <c:pt idx="172">
                  <c:v>122.805495414814</c:v>
                </c:pt>
                <c:pt idx="173">
                  <c:v>123.446752977012</c:v>
                </c:pt>
                <c:pt idx="174">
                  <c:v>124.603227375548</c:v>
                </c:pt>
                <c:pt idx="175">
                  <c:v>125.724419922633</c:v>
                </c:pt>
                <c:pt idx="176">
                  <c:v>126.821587502753</c:v>
                </c:pt>
                <c:pt idx="177">
                  <c:v>128.470294950197</c:v>
                </c:pt>
                <c:pt idx="178">
                  <c:v>129.70833646419501</c:v>
                </c:pt>
                <c:pt idx="179">
                  <c:v>130.69530486440101</c:v>
                </c:pt>
                <c:pt idx="180">
                  <c:v>129.595767041275</c:v>
                </c:pt>
                <c:pt idx="181">
                  <c:v>128.220709616937</c:v>
                </c:pt>
                <c:pt idx="182">
                  <c:v>127.85288070620101</c:v>
                </c:pt>
                <c:pt idx="183">
                  <c:v>129.814648128616</c:v>
                </c:pt>
                <c:pt idx="184">
                  <c:v>132.21708981977599</c:v>
                </c:pt>
                <c:pt idx="185">
                  <c:v>134.61255649227601</c:v>
                </c:pt>
                <c:pt idx="186">
                  <c:v>135.76281061287301</c:v>
                </c:pt>
                <c:pt idx="187">
                  <c:v>136.71085155831301</c:v>
                </c:pt>
                <c:pt idx="188">
                  <c:v>137.38423898627499</c:v>
                </c:pt>
                <c:pt idx="189">
                  <c:v>137.865467636814</c:v>
                </c:pt>
                <c:pt idx="190">
                  <c:v>138.63241864652301</c:v>
                </c:pt>
                <c:pt idx="191">
                  <c:v>139.841559185102</c:v>
                </c:pt>
                <c:pt idx="192">
                  <c:v>142.159955833157</c:v>
                </c:pt>
                <c:pt idx="193">
                  <c:v>143.14620096479399</c:v>
                </c:pt>
                <c:pt idx="194">
                  <c:v>143.77737443289399</c:v>
                </c:pt>
                <c:pt idx="195">
                  <c:v>143.97061813205099</c:v>
                </c:pt>
                <c:pt idx="196">
                  <c:v>146.04211477587501</c:v>
                </c:pt>
                <c:pt idx="197">
                  <c:v>148.26525782304699</c:v>
                </c:pt>
                <c:pt idx="198">
                  <c:v>150.94688043676501</c:v>
                </c:pt>
                <c:pt idx="199">
                  <c:v>152.29257966299701</c:v>
                </c:pt>
                <c:pt idx="200">
                  <c:v>153.670750286497</c:v>
                </c:pt>
                <c:pt idx="201">
                  <c:v>154.29326425715701</c:v>
                </c:pt>
                <c:pt idx="202">
                  <c:v>155.529907481012</c:v>
                </c:pt>
                <c:pt idx="203">
                  <c:v>156.35554183050101</c:v>
                </c:pt>
                <c:pt idx="204">
                  <c:v>157.91311912255901</c:v>
                </c:pt>
                <c:pt idx="205">
                  <c:v>158.21522734828201</c:v>
                </c:pt>
                <c:pt idx="206">
                  <c:v>159.38549639490699</c:v>
                </c:pt>
                <c:pt idx="207">
                  <c:v>160.10922776974499</c:v>
                </c:pt>
                <c:pt idx="208">
                  <c:v>162.59358466659299</c:v>
                </c:pt>
                <c:pt idx="209">
                  <c:v>164.874033984346</c:v>
                </c:pt>
                <c:pt idx="210">
                  <c:v>167.220949666096</c:v>
                </c:pt>
                <c:pt idx="211">
                  <c:v>168.31136664428701</c:v>
                </c:pt>
                <c:pt idx="212">
                  <c:v>168.05469547326999</c:v>
                </c:pt>
                <c:pt idx="213">
                  <c:v>166.93367658103699</c:v>
                </c:pt>
                <c:pt idx="214">
                  <c:v>167.06359945296299</c:v>
                </c:pt>
                <c:pt idx="215">
                  <c:v>168.866030560848</c:v>
                </c:pt>
                <c:pt idx="216">
                  <c:v>172.50160793367999</c:v>
                </c:pt>
                <c:pt idx="217">
                  <c:v>174.19887940352899</c:v>
                </c:pt>
                <c:pt idx="218">
                  <c:v>174.28384781714601</c:v>
                </c:pt>
                <c:pt idx="219">
                  <c:v>172.80695249190899</c:v>
                </c:pt>
                <c:pt idx="220">
                  <c:v>173.849321131652</c:v>
                </c:pt>
                <c:pt idx="221">
                  <c:v>176.15668819859201</c:v>
                </c:pt>
                <c:pt idx="222">
                  <c:v>180.21456651621099</c:v>
                </c:pt>
                <c:pt idx="223">
                  <c:v>182.72512649993701</c:v>
                </c:pt>
                <c:pt idx="224">
                  <c:v>184.25712587036901</c:v>
                </c:pt>
                <c:pt idx="225">
                  <c:v>183.712403927753</c:v>
                </c:pt>
                <c:pt idx="226">
                  <c:v>183.73634472011199</c:v>
                </c:pt>
                <c:pt idx="227">
                  <c:v>185.03998355297699</c:v>
                </c:pt>
                <c:pt idx="228">
                  <c:v>188.75824401105399</c:v>
                </c:pt>
                <c:pt idx="229">
                  <c:v>192.87834330666101</c:v>
                </c:pt>
                <c:pt idx="230">
                  <c:v>195.28708034452899</c:v>
                </c:pt>
                <c:pt idx="231">
                  <c:v>196.80781676437701</c:v>
                </c:pt>
                <c:pt idx="232">
                  <c:v>199.39604937624901</c:v>
                </c:pt>
                <c:pt idx="233">
                  <c:v>204.426012365209</c:v>
                </c:pt>
                <c:pt idx="234">
                  <c:v>207.842665798318</c:v>
                </c:pt>
                <c:pt idx="235">
                  <c:v>208.28548162862401</c:v>
                </c:pt>
                <c:pt idx="236">
                  <c:v>206.047589701699</c:v>
                </c:pt>
                <c:pt idx="237">
                  <c:v>204.30675473612399</c:v>
                </c:pt>
                <c:pt idx="238">
                  <c:v>205.660988414717</c:v>
                </c:pt>
                <c:pt idx="239">
                  <c:v>209.05831446339201</c:v>
                </c:pt>
                <c:pt idx="240">
                  <c:v>213.35526803791299</c:v>
                </c:pt>
                <c:pt idx="241">
                  <c:v>212.98969711972501</c:v>
                </c:pt>
                <c:pt idx="242">
                  <c:v>210.868573259361</c:v>
                </c:pt>
                <c:pt idx="243">
                  <c:v>209.13599780083601</c:v>
                </c:pt>
                <c:pt idx="244">
                  <c:v>211.67036869244299</c:v>
                </c:pt>
                <c:pt idx="245">
                  <c:v>216.601681658947</c:v>
                </c:pt>
                <c:pt idx="246" formatCode="_(* #,##0.0_);_(* \(#,##0.0\);_(* &quot;-&quot;??_);_(@_)">
                  <c:v>219.40994914340101</c:v>
                </c:pt>
                <c:pt idx="247">
                  <c:v>220.36824279204799</c:v>
                </c:pt>
                <c:pt idx="248">
                  <c:v>219.47392062343499</c:v>
                </c:pt>
                <c:pt idx="249">
                  <c:v>220.00247060577701</c:v>
                </c:pt>
                <c:pt idx="250">
                  <c:v>221.55799920462499</c:v>
                </c:pt>
                <c:pt idx="251">
                  <c:v>223.75263703104599</c:v>
                </c:pt>
                <c:pt idx="252">
                  <c:v>225.17472205946299</c:v>
                </c:pt>
                <c:pt idx="253">
                  <c:v>225.08332433424101</c:v>
                </c:pt>
                <c:pt idx="254">
                  <c:v>225.69177333025399</c:v>
                </c:pt>
                <c:pt idx="255">
                  <c:v>225.71854538432601</c:v>
                </c:pt>
                <c:pt idx="256">
                  <c:v>227.48843641263599</c:v>
                </c:pt>
                <c:pt idx="257">
                  <c:v>229.28656368608401</c:v>
                </c:pt>
                <c:pt idx="258">
                  <c:v>232.17598191164299</c:v>
                </c:pt>
                <c:pt idx="259">
                  <c:v>235.35427009059501</c:v>
                </c:pt>
                <c:pt idx="260">
                  <c:v>237.47718743952899</c:v>
                </c:pt>
                <c:pt idx="261">
                  <c:v>235.941695661837</c:v>
                </c:pt>
                <c:pt idx="262">
                  <c:v>233.971279070668</c:v>
                </c:pt>
                <c:pt idx="263">
                  <c:v>234.61122196701299</c:v>
                </c:pt>
                <c:pt idx="264">
                  <c:v>238.004868491986</c:v>
                </c:pt>
                <c:pt idx="265">
                  <c:v>242.197962429603</c:v>
                </c:pt>
                <c:pt idx="266">
                  <c:v>244.04252516352801</c:v>
                </c:pt>
                <c:pt idx="267">
                  <c:v>241.974629029846</c:v>
                </c:pt>
                <c:pt idx="268">
                  <c:v>238.66986771526601</c:v>
                </c:pt>
                <c:pt idx="269">
                  <c:v>237.21887956494899</c:v>
                </c:pt>
                <c:pt idx="270">
                  <c:v>238.458126517534</c:v>
                </c:pt>
                <c:pt idx="271">
                  <c:v>242.027351885</c:v>
                </c:pt>
                <c:pt idx="272">
                  <c:v>247.33350703139001</c:v>
                </c:pt>
                <c:pt idx="273">
                  <c:v>253.215803070373</c:v>
                </c:pt>
                <c:pt idx="274">
                  <c:v>256.66696917915601</c:v>
                </c:pt>
                <c:pt idx="275">
                  <c:v>257.20482771355302</c:v>
                </c:pt>
                <c:pt idx="276">
                  <c:v>255.986096390406</c:v>
                </c:pt>
                <c:pt idx="277">
                  <c:v>255.53106267293799</c:v>
                </c:pt>
                <c:pt idx="278">
                  <c:v>258.98166962314798</c:v>
                </c:pt>
                <c:pt idx="279">
                  <c:v>263.019363839481</c:v>
                </c:pt>
                <c:pt idx="280">
                  <c:v>267.26536562375702</c:v>
                </c:pt>
                <c:pt idx="281">
                  <c:v>270.76313097603298</c:v>
                </c:pt>
                <c:pt idx="282">
                  <c:v>274.286020833637</c:v>
                </c:pt>
                <c:pt idx="283">
                  <c:v>278.58558916270601</c:v>
                </c:pt>
                <c:pt idx="284">
                  <c:v>282.87705024382001</c:v>
                </c:pt>
                <c:pt idx="285">
                  <c:v>287.23063177194302</c:v>
                </c:pt>
                <c:pt idx="286">
                  <c:v>291.02221041607498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5-41C0-AC5D-0A45268B6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5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RegionalPropertyType!$S$6:$S$92</c:f>
              <c:numCache>
                <c:formatCode>0</c:formatCode>
                <c:ptCount val="87"/>
                <c:pt idx="0">
                  <c:v>90.990434278593497</c:v>
                </c:pt>
                <c:pt idx="1">
                  <c:v>98.019438380984099</c:v>
                </c:pt>
                <c:pt idx="2">
                  <c:v>100.94881674420201</c:v>
                </c:pt>
                <c:pt idx="3">
                  <c:v>100</c:v>
                </c:pt>
                <c:pt idx="4">
                  <c:v>101.863774390834</c:v>
                </c:pt>
                <c:pt idx="5">
                  <c:v>101.925074384284</c:v>
                </c:pt>
                <c:pt idx="6">
                  <c:v>99.624919364096499</c:v>
                </c:pt>
                <c:pt idx="7">
                  <c:v>101.157622417825</c:v>
                </c:pt>
                <c:pt idx="8">
                  <c:v>106.15429643378501</c:v>
                </c:pt>
                <c:pt idx="9">
                  <c:v>110.63585431516999</c:v>
                </c:pt>
                <c:pt idx="10">
                  <c:v>112.846273012464</c:v>
                </c:pt>
                <c:pt idx="11">
                  <c:v>114.109850094585</c:v>
                </c:pt>
                <c:pt idx="12">
                  <c:v>116.375113800864</c:v>
                </c:pt>
                <c:pt idx="13">
                  <c:v>118.79163830705799</c:v>
                </c:pt>
                <c:pt idx="14">
                  <c:v>121.917306585868</c:v>
                </c:pt>
                <c:pt idx="15">
                  <c:v>124.93242134398901</c:v>
                </c:pt>
                <c:pt idx="16">
                  <c:v>125.528696678693</c:v>
                </c:pt>
                <c:pt idx="17">
                  <c:v>125.618714341379</c:v>
                </c:pt>
                <c:pt idx="18">
                  <c:v>132.27109365890399</c:v>
                </c:pt>
                <c:pt idx="19">
                  <c:v>142.32300121511199</c:v>
                </c:pt>
                <c:pt idx="20">
                  <c:v>149.63996433546001</c:v>
                </c:pt>
                <c:pt idx="21">
                  <c:v>156.50217714938901</c:v>
                </c:pt>
                <c:pt idx="22">
                  <c:v>158.41266927983301</c:v>
                </c:pt>
                <c:pt idx="23">
                  <c:v>158.84887256034801</c:v>
                </c:pt>
                <c:pt idx="24">
                  <c:v>163.25993244031699</c:v>
                </c:pt>
                <c:pt idx="25">
                  <c:v>168.08328817061999</c:v>
                </c:pt>
                <c:pt idx="26">
                  <c:v>170.29340564100301</c:v>
                </c:pt>
                <c:pt idx="27">
                  <c:v>172.198809794949</c:v>
                </c:pt>
                <c:pt idx="28">
                  <c:v>175.497461238363</c:v>
                </c:pt>
                <c:pt idx="29">
                  <c:v>176.28445025951001</c:v>
                </c:pt>
                <c:pt idx="30">
                  <c:v>170.684959528104</c:v>
                </c:pt>
                <c:pt idx="31">
                  <c:v>166.396915528199</c:v>
                </c:pt>
                <c:pt idx="32">
                  <c:v>169.06930201941699</c:v>
                </c:pt>
                <c:pt idx="33">
                  <c:v>172.939613209383</c:v>
                </c:pt>
                <c:pt idx="34">
                  <c:v>165.723696842896</c:v>
                </c:pt>
                <c:pt idx="35">
                  <c:v>152.75412564606501</c:v>
                </c:pt>
                <c:pt idx="36">
                  <c:v>142.66533834137499</c:v>
                </c:pt>
                <c:pt idx="37">
                  <c:v>135.12994710317</c:v>
                </c:pt>
                <c:pt idx="38">
                  <c:v>134.23749334215401</c:v>
                </c:pt>
                <c:pt idx="39">
                  <c:v>135.80336285472401</c:v>
                </c:pt>
                <c:pt idx="40">
                  <c:v>132.23848929824501</c:v>
                </c:pt>
                <c:pt idx="41">
                  <c:v>126.117523567687</c:v>
                </c:pt>
                <c:pt idx="42">
                  <c:v>125.909555964836</c:v>
                </c:pt>
                <c:pt idx="43">
                  <c:v>127.541997461582</c:v>
                </c:pt>
                <c:pt idx="44">
                  <c:v>127.287472357499</c:v>
                </c:pt>
                <c:pt idx="45">
                  <c:v>129.38527633283999</c:v>
                </c:pt>
                <c:pt idx="46">
                  <c:v>132.90834677977901</c:v>
                </c:pt>
                <c:pt idx="47">
                  <c:v>134.500494820038</c:v>
                </c:pt>
                <c:pt idx="48">
                  <c:v>133.56856048271101</c:v>
                </c:pt>
                <c:pt idx="49">
                  <c:v>134.16679086909301</c:v>
                </c:pt>
                <c:pt idx="50">
                  <c:v>136.45639770397301</c:v>
                </c:pt>
                <c:pt idx="51">
                  <c:v>137.740288680464</c:v>
                </c:pt>
                <c:pt idx="52">
                  <c:v>137.55649740669</c:v>
                </c:pt>
                <c:pt idx="53">
                  <c:v>134.44697991642099</c:v>
                </c:pt>
                <c:pt idx="54">
                  <c:v>136.432396609373</c:v>
                </c:pt>
                <c:pt idx="55">
                  <c:v>144.021750808673</c:v>
                </c:pt>
                <c:pt idx="56">
                  <c:v>149.12115662201799</c:v>
                </c:pt>
                <c:pt idx="57">
                  <c:v>153.75589721604399</c:v>
                </c:pt>
                <c:pt idx="58">
                  <c:v>155.94933206732901</c:v>
                </c:pt>
                <c:pt idx="59">
                  <c:v>156.54804793091</c:v>
                </c:pt>
                <c:pt idx="60">
                  <c:v>159.25189144605201</c:v>
                </c:pt>
                <c:pt idx="61">
                  <c:v>159.92724643468</c:v>
                </c:pt>
                <c:pt idx="62">
                  <c:v>155.644955245831</c:v>
                </c:pt>
                <c:pt idx="63">
                  <c:v>154.3849814427</c:v>
                </c:pt>
                <c:pt idx="64">
                  <c:v>161.06158683377899</c:v>
                </c:pt>
                <c:pt idx="65">
                  <c:v>169.80837849011701</c:v>
                </c:pt>
                <c:pt idx="66">
                  <c:v>176.435192134711</c:v>
                </c:pt>
                <c:pt idx="67">
                  <c:v>180.630295361257</c:v>
                </c:pt>
                <c:pt idx="68">
                  <c:v>184.00003540610999</c:v>
                </c:pt>
                <c:pt idx="69">
                  <c:v>186.83266316311901</c:v>
                </c:pt>
                <c:pt idx="70">
                  <c:v>187.09932576514601</c:v>
                </c:pt>
                <c:pt idx="71">
                  <c:v>188.225435586337</c:v>
                </c:pt>
                <c:pt idx="72">
                  <c:v>191.61598356587999</c:v>
                </c:pt>
                <c:pt idx="73">
                  <c:v>194.059780305755</c:v>
                </c:pt>
                <c:pt idx="74">
                  <c:v>200.02398572067</c:v>
                </c:pt>
                <c:pt idx="75">
                  <c:v>205.019903737151</c:v>
                </c:pt>
                <c:pt idx="76">
                  <c:v>203.575347373867</c:v>
                </c:pt>
                <c:pt idx="77">
                  <c:v>203.21161195546</c:v>
                </c:pt>
                <c:pt idx="78">
                  <c:v>205.62695708064999</c:v>
                </c:pt>
                <c:pt idx="79">
                  <c:v>208.69592509187601</c:v>
                </c:pt>
                <c:pt idx="80">
                  <c:v>211.952875114454</c:v>
                </c:pt>
                <c:pt idx="81">
                  <c:v>216.84147123374299</c:v>
                </c:pt>
                <c:pt idx="82">
                  <c:v>219.532979526817</c:v>
                </c:pt>
                <c:pt idx="83">
                  <c:v>215.250019799791</c:v>
                </c:pt>
                <c:pt idx="84">
                  <c:v>209.45502236118901</c:v>
                </c:pt>
                <c:pt idx="85">
                  <c:v>212.59560234739001</c:v>
                </c:pt>
                <c:pt idx="86">
                  <c:v>217.358800572994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6-4E5A-AE99-4D6A5638B79A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RegionalPropertyType!$T$6:$T$92</c:f>
              <c:numCache>
                <c:formatCode>0</c:formatCode>
                <c:ptCount val="87"/>
                <c:pt idx="0">
                  <c:v>97.9169622137114</c:v>
                </c:pt>
                <c:pt idx="1">
                  <c:v>101.329630785465</c:v>
                </c:pt>
                <c:pt idx="2">
                  <c:v>99.930828105859902</c:v>
                </c:pt>
                <c:pt idx="3">
                  <c:v>100</c:v>
                </c:pt>
                <c:pt idx="4">
                  <c:v>106.57997972426701</c:v>
                </c:pt>
                <c:pt idx="5">
                  <c:v>107.97921336393701</c:v>
                </c:pt>
                <c:pt idx="6">
                  <c:v>101.001792538096</c:v>
                </c:pt>
                <c:pt idx="7">
                  <c:v>98.881015108938101</c:v>
                </c:pt>
                <c:pt idx="8">
                  <c:v>103.970301762345</c:v>
                </c:pt>
                <c:pt idx="9">
                  <c:v>111.61090960062</c:v>
                </c:pt>
                <c:pt idx="10">
                  <c:v>114.441489010886</c:v>
                </c:pt>
                <c:pt idx="11">
                  <c:v>112.689536484241</c:v>
                </c:pt>
                <c:pt idx="12">
                  <c:v>115.457450343945</c:v>
                </c:pt>
                <c:pt idx="13">
                  <c:v>119.788010040798</c:v>
                </c:pt>
                <c:pt idx="14">
                  <c:v>122.589851633029</c:v>
                </c:pt>
                <c:pt idx="15">
                  <c:v>127.77836341396601</c:v>
                </c:pt>
                <c:pt idx="16">
                  <c:v>137.89669198472399</c:v>
                </c:pt>
                <c:pt idx="17">
                  <c:v>145.737402850786</c:v>
                </c:pt>
                <c:pt idx="18">
                  <c:v>145.88702565062999</c:v>
                </c:pt>
                <c:pt idx="19">
                  <c:v>148.01141512530899</c:v>
                </c:pt>
                <c:pt idx="20">
                  <c:v>154.96406130592399</c:v>
                </c:pt>
                <c:pt idx="21">
                  <c:v>160.46689935666899</c:v>
                </c:pt>
                <c:pt idx="22">
                  <c:v>162.497211398324</c:v>
                </c:pt>
                <c:pt idx="23">
                  <c:v>164.079705551964</c:v>
                </c:pt>
                <c:pt idx="24">
                  <c:v>166.366447590202</c:v>
                </c:pt>
                <c:pt idx="25">
                  <c:v>167.45163812724601</c:v>
                </c:pt>
                <c:pt idx="26">
                  <c:v>171.63747192224099</c:v>
                </c:pt>
                <c:pt idx="27">
                  <c:v>179.190365097556</c:v>
                </c:pt>
                <c:pt idx="28">
                  <c:v>183.82933161472801</c:v>
                </c:pt>
                <c:pt idx="29">
                  <c:v>185.81859119383699</c:v>
                </c:pt>
                <c:pt idx="30">
                  <c:v>188.13797732484801</c:v>
                </c:pt>
                <c:pt idx="31">
                  <c:v>188.33143748198799</c:v>
                </c:pt>
                <c:pt idx="32">
                  <c:v>183.789234551014</c:v>
                </c:pt>
                <c:pt idx="33">
                  <c:v>180.89743160015499</c:v>
                </c:pt>
                <c:pt idx="34">
                  <c:v>183.73339057584101</c:v>
                </c:pt>
                <c:pt idx="35">
                  <c:v>181.098700661685</c:v>
                </c:pt>
                <c:pt idx="36">
                  <c:v>167.34256527187799</c:v>
                </c:pt>
                <c:pt idx="37">
                  <c:v>157.99724341378001</c:v>
                </c:pt>
                <c:pt idx="38">
                  <c:v>156.015155238375</c:v>
                </c:pt>
                <c:pt idx="39">
                  <c:v>152.995546765477</c:v>
                </c:pt>
                <c:pt idx="40">
                  <c:v>150.31607587005999</c:v>
                </c:pt>
                <c:pt idx="41">
                  <c:v>151.15981166488299</c:v>
                </c:pt>
                <c:pt idx="42">
                  <c:v>151.652479024939</c:v>
                </c:pt>
                <c:pt idx="43">
                  <c:v>149.75215863003299</c:v>
                </c:pt>
                <c:pt idx="44">
                  <c:v>149.43519322689599</c:v>
                </c:pt>
                <c:pt idx="45">
                  <c:v>150.27445733161801</c:v>
                </c:pt>
                <c:pt idx="46">
                  <c:v>149.70166586411099</c:v>
                </c:pt>
                <c:pt idx="47">
                  <c:v>148.60774210363701</c:v>
                </c:pt>
                <c:pt idx="48">
                  <c:v>146.454141784727</c:v>
                </c:pt>
                <c:pt idx="49">
                  <c:v>146.62026181604</c:v>
                </c:pt>
                <c:pt idx="50">
                  <c:v>149.28012214844199</c:v>
                </c:pt>
                <c:pt idx="51">
                  <c:v>150.46522574987901</c:v>
                </c:pt>
                <c:pt idx="52">
                  <c:v>151.764191156663</c:v>
                </c:pt>
                <c:pt idx="53">
                  <c:v>151.98071658559101</c:v>
                </c:pt>
                <c:pt idx="54">
                  <c:v>152.43923126739799</c:v>
                </c:pt>
                <c:pt idx="55">
                  <c:v>155.022909267481</c:v>
                </c:pt>
                <c:pt idx="56">
                  <c:v>158.088139050601</c:v>
                </c:pt>
                <c:pt idx="57">
                  <c:v>160.86507731651099</c:v>
                </c:pt>
                <c:pt idx="58">
                  <c:v>168.611629388583</c:v>
                </c:pt>
                <c:pt idx="59">
                  <c:v>178.193327405952</c:v>
                </c:pt>
                <c:pt idx="60">
                  <c:v>183.24589936739201</c:v>
                </c:pt>
                <c:pt idx="61">
                  <c:v>184.99998974917699</c:v>
                </c:pt>
                <c:pt idx="62">
                  <c:v>181.803559749638</c:v>
                </c:pt>
                <c:pt idx="63">
                  <c:v>180.288364566604</c:v>
                </c:pt>
                <c:pt idx="64">
                  <c:v>185.818415946762</c:v>
                </c:pt>
                <c:pt idx="65">
                  <c:v>194.37054961023699</c:v>
                </c:pt>
                <c:pt idx="66">
                  <c:v>201.204306715694</c:v>
                </c:pt>
                <c:pt idx="67">
                  <c:v>206.95452075604501</c:v>
                </c:pt>
                <c:pt idx="68">
                  <c:v>214.845873200732</c:v>
                </c:pt>
                <c:pt idx="69">
                  <c:v>223.22274683214499</c:v>
                </c:pt>
                <c:pt idx="70">
                  <c:v>225.446103516894</c:v>
                </c:pt>
                <c:pt idx="71">
                  <c:v>227.20716260642101</c:v>
                </c:pt>
                <c:pt idx="72">
                  <c:v>235.693296169636</c:v>
                </c:pt>
                <c:pt idx="73">
                  <c:v>242.47766952964</c:v>
                </c:pt>
                <c:pt idx="74">
                  <c:v>250.715485531692</c:v>
                </c:pt>
                <c:pt idx="75">
                  <c:v>262.80582276800402</c:v>
                </c:pt>
                <c:pt idx="76">
                  <c:v>271.84556092124001</c:v>
                </c:pt>
                <c:pt idx="77">
                  <c:v>278.14124025813197</c:v>
                </c:pt>
                <c:pt idx="78">
                  <c:v>277.73486510755299</c:v>
                </c:pt>
                <c:pt idx="79">
                  <c:v>277.31725021520498</c:v>
                </c:pt>
                <c:pt idx="80">
                  <c:v>289.19465553594802</c:v>
                </c:pt>
                <c:pt idx="81">
                  <c:v>305.01079906106497</c:v>
                </c:pt>
                <c:pt idx="82">
                  <c:v>315.15033337098998</c:v>
                </c:pt>
                <c:pt idx="83">
                  <c:v>321.64910728417499</c:v>
                </c:pt>
                <c:pt idx="84">
                  <c:v>328.01809051458503</c:v>
                </c:pt>
                <c:pt idx="85">
                  <c:v>336.46702016376702</c:v>
                </c:pt>
                <c:pt idx="86">
                  <c:v>340.38561161108203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6-4E5A-AE99-4D6A5638B79A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RegionalPropertyType!$U$6:$U$92</c:f>
              <c:numCache>
                <c:formatCode>0</c:formatCode>
                <c:ptCount val="87"/>
                <c:pt idx="0">
                  <c:v>93.6103749606077</c:v>
                </c:pt>
                <c:pt idx="1">
                  <c:v>98.554232115607704</c:v>
                </c:pt>
                <c:pt idx="2">
                  <c:v>99.936658125246097</c:v>
                </c:pt>
                <c:pt idx="3">
                  <c:v>100</c:v>
                </c:pt>
                <c:pt idx="4">
                  <c:v>103.602551911009</c:v>
                </c:pt>
                <c:pt idx="5">
                  <c:v>105.880250999742</c:v>
                </c:pt>
                <c:pt idx="6">
                  <c:v>104.883448385967</c:v>
                </c:pt>
                <c:pt idx="7">
                  <c:v>105.652181433984</c:v>
                </c:pt>
                <c:pt idx="8">
                  <c:v>109.455473423741</c:v>
                </c:pt>
                <c:pt idx="9">
                  <c:v>113.587413701271</c:v>
                </c:pt>
                <c:pt idx="10">
                  <c:v>117.72620741784201</c:v>
                </c:pt>
                <c:pt idx="11">
                  <c:v>121.191954321277</c:v>
                </c:pt>
                <c:pt idx="12">
                  <c:v>124.291901595486</c:v>
                </c:pt>
                <c:pt idx="13">
                  <c:v>129.78854154448601</c:v>
                </c:pt>
                <c:pt idx="14">
                  <c:v>136.787808338323</c:v>
                </c:pt>
                <c:pt idx="15">
                  <c:v>142.111811784672</c:v>
                </c:pt>
                <c:pt idx="16">
                  <c:v>146.903987714826</c:v>
                </c:pt>
                <c:pt idx="17">
                  <c:v>150.866872308843</c:v>
                </c:pt>
                <c:pt idx="18">
                  <c:v>155.89975960072201</c:v>
                </c:pt>
                <c:pt idx="19">
                  <c:v>163.769079335719</c:v>
                </c:pt>
                <c:pt idx="20">
                  <c:v>174.240120781928</c:v>
                </c:pt>
                <c:pt idx="21">
                  <c:v>185.08362258909301</c:v>
                </c:pt>
                <c:pt idx="22">
                  <c:v>188.76819953369201</c:v>
                </c:pt>
                <c:pt idx="23">
                  <c:v>191.06784939579501</c:v>
                </c:pt>
                <c:pt idx="24">
                  <c:v>197.337143824961</c:v>
                </c:pt>
                <c:pt idx="25">
                  <c:v>203.28990525161899</c:v>
                </c:pt>
                <c:pt idx="26">
                  <c:v>202.85578941827299</c:v>
                </c:pt>
                <c:pt idx="27">
                  <c:v>201.84568205230099</c:v>
                </c:pt>
                <c:pt idx="28">
                  <c:v>208.480943196238</c:v>
                </c:pt>
                <c:pt idx="29">
                  <c:v>213.005183181364</c:v>
                </c:pt>
                <c:pt idx="30">
                  <c:v>208.81546424836901</c:v>
                </c:pt>
                <c:pt idx="31">
                  <c:v>206.05151991716801</c:v>
                </c:pt>
                <c:pt idx="32">
                  <c:v>206.378751512809</c:v>
                </c:pt>
                <c:pt idx="33">
                  <c:v>203.540408562354</c:v>
                </c:pt>
                <c:pt idx="34">
                  <c:v>196.10589787276501</c:v>
                </c:pt>
                <c:pt idx="35">
                  <c:v>189.86819930812101</c:v>
                </c:pt>
                <c:pt idx="36">
                  <c:v>187.209159735654</c:v>
                </c:pt>
                <c:pt idx="37">
                  <c:v>185.35556048965501</c:v>
                </c:pt>
                <c:pt idx="38">
                  <c:v>184.20532768594501</c:v>
                </c:pt>
                <c:pt idx="39">
                  <c:v>181.21063178154901</c:v>
                </c:pt>
                <c:pt idx="40">
                  <c:v>174.49354496877999</c:v>
                </c:pt>
                <c:pt idx="41">
                  <c:v>166.986278007961</c:v>
                </c:pt>
                <c:pt idx="42">
                  <c:v>169.25406569942299</c:v>
                </c:pt>
                <c:pt idx="43">
                  <c:v>175.12500177381</c:v>
                </c:pt>
                <c:pt idx="44">
                  <c:v>172.700315466642</c:v>
                </c:pt>
                <c:pt idx="45">
                  <c:v>168.726833776934</c:v>
                </c:pt>
                <c:pt idx="46">
                  <c:v>170.968419133249</c:v>
                </c:pt>
                <c:pt idx="47">
                  <c:v>174.858143006608</c:v>
                </c:pt>
                <c:pt idx="48">
                  <c:v>174.745560628661</c:v>
                </c:pt>
                <c:pt idx="49">
                  <c:v>173.079213317545</c:v>
                </c:pt>
                <c:pt idx="50">
                  <c:v>174.66805401944899</c:v>
                </c:pt>
                <c:pt idx="51">
                  <c:v>179.15377558552399</c:v>
                </c:pt>
                <c:pt idx="52">
                  <c:v>183.36948493099999</c:v>
                </c:pt>
                <c:pt idx="53">
                  <c:v>189.54915565295701</c:v>
                </c:pt>
                <c:pt idx="54">
                  <c:v>193.366198368482</c:v>
                </c:pt>
                <c:pt idx="55">
                  <c:v>193.48639975982101</c:v>
                </c:pt>
                <c:pt idx="56">
                  <c:v>196.80462414458</c:v>
                </c:pt>
                <c:pt idx="57">
                  <c:v>203.849820308115</c:v>
                </c:pt>
                <c:pt idx="58">
                  <c:v>212.783721293219</c:v>
                </c:pt>
                <c:pt idx="59">
                  <c:v>219.84955589103299</c:v>
                </c:pt>
                <c:pt idx="60">
                  <c:v>221.401631108901</c:v>
                </c:pt>
                <c:pt idx="61">
                  <c:v>221.81507418289999</c:v>
                </c:pt>
                <c:pt idx="62">
                  <c:v>226.37725315302399</c:v>
                </c:pt>
                <c:pt idx="63">
                  <c:v>230.237501844664</c:v>
                </c:pt>
                <c:pt idx="64">
                  <c:v>230.90186282542999</c:v>
                </c:pt>
                <c:pt idx="65">
                  <c:v>235.513393832275</c:v>
                </c:pt>
                <c:pt idx="66">
                  <c:v>243.95275443756699</c:v>
                </c:pt>
                <c:pt idx="67">
                  <c:v>251.62929279885901</c:v>
                </c:pt>
                <c:pt idx="68">
                  <c:v>262.01902547508502</c:v>
                </c:pt>
                <c:pt idx="69">
                  <c:v>276.082966413142</c:v>
                </c:pt>
                <c:pt idx="70">
                  <c:v>285.23450400989401</c:v>
                </c:pt>
                <c:pt idx="71">
                  <c:v>286.80984429759297</c:v>
                </c:pt>
                <c:pt idx="72">
                  <c:v>280.71275922014502</c:v>
                </c:pt>
                <c:pt idx="73">
                  <c:v>269.359293426308</c:v>
                </c:pt>
                <c:pt idx="74">
                  <c:v>272.83218861689397</c:v>
                </c:pt>
                <c:pt idx="75">
                  <c:v>286.024194155369</c:v>
                </c:pt>
                <c:pt idx="76">
                  <c:v>289.09310637311398</c:v>
                </c:pt>
                <c:pt idx="77">
                  <c:v>290.61722794039201</c:v>
                </c:pt>
                <c:pt idx="78">
                  <c:v>291.28358190648601</c:v>
                </c:pt>
                <c:pt idx="79">
                  <c:v>287.95110384480603</c:v>
                </c:pt>
                <c:pt idx="80">
                  <c:v>285.37960321476902</c:v>
                </c:pt>
                <c:pt idx="81">
                  <c:v>285.77045281013699</c:v>
                </c:pt>
                <c:pt idx="82">
                  <c:v>287.06189376690401</c:v>
                </c:pt>
                <c:pt idx="83">
                  <c:v>291.13388873901698</c:v>
                </c:pt>
                <c:pt idx="84">
                  <c:v>301.01917944629201</c:v>
                </c:pt>
                <c:pt idx="85">
                  <c:v>315.19680704280103</c:v>
                </c:pt>
                <c:pt idx="86">
                  <c:v>321.044333579208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6-4E5A-AE99-4D6A5638B79A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RegionalPropertyType!$V$6:$V$92</c:f>
              <c:numCache>
                <c:formatCode>0</c:formatCode>
                <c:ptCount val="87"/>
                <c:pt idx="0">
                  <c:v>97.467307844253199</c:v>
                </c:pt>
                <c:pt idx="1">
                  <c:v>98.118403464744006</c:v>
                </c:pt>
                <c:pt idx="2">
                  <c:v>97.767662341239301</c:v>
                </c:pt>
                <c:pt idx="3">
                  <c:v>100</c:v>
                </c:pt>
                <c:pt idx="4">
                  <c:v>103.71277051621701</c:v>
                </c:pt>
                <c:pt idx="5">
                  <c:v>106.79896916173</c:v>
                </c:pt>
                <c:pt idx="6">
                  <c:v>112.179692394158</c:v>
                </c:pt>
                <c:pt idx="7">
                  <c:v>118.91221834834001</c:v>
                </c:pt>
                <c:pt idx="8">
                  <c:v>123.443428405106</c:v>
                </c:pt>
                <c:pt idx="9">
                  <c:v>125.35720893944701</c:v>
                </c:pt>
                <c:pt idx="10">
                  <c:v>130.66957331761199</c:v>
                </c:pt>
                <c:pt idx="11">
                  <c:v>141.86079323279901</c:v>
                </c:pt>
                <c:pt idx="12">
                  <c:v>151.112380736322</c:v>
                </c:pt>
                <c:pt idx="13">
                  <c:v>157.424247785272</c:v>
                </c:pt>
                <c:pt idx="14">
                  <c:v>163.257784141679</c:v>
                </c:pt>
                <c:pt idx="15">
                  <c:v>168.88175503867799</c:v>
                </c:pt>
                <c:pt idx="16">
                  <c:v>175.77827713312499</c:v>
                </c:pt>
                <c:pt idx="17">
                  <c:v>184.778117426862</c:v>
                </c:pt>
                <c:pt idx="18">
                  <c:v>189.21446423511301</c:v>
                </c:pt>
                <c:pt idx="19">
                  <c:v>192.89927676520401</c:v>
                </c:pt>
                <c:pt idx="20">
                  <c:v>205.09582410508699</c:v>
                </c:pt>
                <c:pt idx="21">
                  <c:v>217.59319609709499</c:v>
                </c:pt>
                <c:pt idx="22">
                  <c:v>220.96423379498901</c:v>
                </c:pt>
                <c:pt idx="23">
                  <c:v>222.93269715144899</c:v>
                </c:pt>
                <c:pt idx="24">
                  <c:v>226.417606626554</c:v>
                </c:pt>
                <c:pt idx="25">
                  <c:v>225.76808515835</c:v>
                </c:pt>
                <c:pt idx="26">
                  <c:v>221.89690602080299</c:v>
                </c:pt>
                <c:pt idx="27">
                  <c:v>223.92946240022499</c:v>
                </c:pt>
                <c:pt idx="28">
                  <c:v>237.29940146121601</c:v>
                </c:pt>
                <c:pt idx="29">
                  <c:v>250.45639437370701</c:v>
                </c:pt>
                <c:pt idx="30">
                  <c:v>246.353390025827</c:v>
                </c:pt>
                <c:pt idx="31">
                  <c:v>238.008165456412</c:v>
                </c:pt>
                <c:pt idx="32">
                  <c:v>239.44088710647199</c:v>
                </c:pt>
                <c:pt idx="33">
                  <c:v>239.35814984892701</c:v>
                </c:pt>
                <c:pt idx="34">
                  <c:v>229.631896773373</c:v>
                </c:pt>
                <c:pt idx="35">
                  <c:v>221.07952538523401</c:v>
                </c:pt>
                <c:pt idx="36">
                  <c:v>214.94296682615601</c:v>
                </c:pt>
                <c:pt idx="37">
                  <c:v>208.939670596713</c:v>
                </c:pt>
                <c:pt idx="38">
                  <c:v>205.575084548695</c:v>
                </c:pt>
                <c:pt idx="39">
                  <c:v>202.32554074202</c:v>
                </c:pt>
                <c:pt idx="40">
                  <c:v>201.015843921043</c:v>
                </c:pt>
                <c:pt idx="41">
                  <c:v>199.31091098725901</c:v>
                </c:pt>
                <c:pt idx="42">
                  <c:v>201.31102283550399</c:v>
                </c:pt>
                <c:pt idx="43">
                  <c:v>207.84977929736601</c:v>
                </c:pt>
                <c:pt idx="44">
                  <c:v>212.04905992794201</c:v>
                </c:pt>
                <c:pt idx="45">
                  <c:v>215.64727674389101</c:v>
                </c:pt>
                <c:pt idx="46">
                  <c:v>222.20997309525899</c:v>
                </c:pt>
                <c:pt idx="47">
                  <c:v>226.189773694557</c:v>
                </c:pt>
                <c:pt idx="48">
                  <c:v>225.646354564543</c:v>
                </c:pt>
                <c:pt idx="49">
                  <c:v>226.78812717698301</c:v>
                </c:pt>
                <c:pt idx="50">
                  <c:v>235.59726703834301</c:v>
                </c:pt>
                <c:pt idx="51">
                  <c:v>245.20386991692899</c:v>
                </c:pt>
                <c:pt idx="52">
                  <c:v>249.18455361794099</c:v>
                </c:pt>
                <c:pt idx="53">
                  <c:v>253.82052687432099</c:v>
                </c:pt>
                <c:pt idx="54">
                  <c:v>262.05828927843999</c:v>
                </c:pt>
                <c:pt idx="55">
                  <c:v>272.29957549004399</c:v>
                </c:pt>
                <c:pt idx="56">
                  <c:v>285.404247362207</c:v>
                </c:pt>
                <c:pt idx="57">
                  <c:v>301.83365603326001</c:v>
                </c:pt>
                <c:pt idx="58">
                  <c:v>315.06459183607001</c:v>
                </c:pt>
                <c:pt idx="59">
                  <c:v>324.05201773424602</c:v>
                </c:pt>
                <c:pt idx="60">
                  <c:v>335.35432507374702</c:v>
                </c:pt>
                <c:pt idx="61">
                  <c:v>347.65493876475801</c:v>
                </c:pt>
                <c:pt idx="62">
                  <c:v>351.341022179341</c:v>
                </c:pt>
                <c:pt idx="63">
                  <c:v>354.14371812969398</c:v>
                </c:pt>
                <c:pt idx="64">
                  <c:v>366.19905718881103</c:v>
                </c:pt>
                <c:pt idx="65">
                  <c:v>377.50132874865</c:v>
                </c:pt>
                <c:pt idx="66">
                  <c:v>379.01153433587803</c:v>
                </c:pt>
                <c:pt idx="67">
                  <c:v>382.04450411511402</c:v>
                </c:pt>
                <c:pt idx="68">
                  <c:v>396.53581986666001</c:v>
                </c:pt>
                <c:pt idx="69">
                  <c:v>412.03595261045899</c:v>
                </c:pt>
                <c:pt idx="70">
                  <c:v>417.25334270073103</c:v>
                </c:pt>
                <c:pt idx="71">
                  <c:v>415.672681595911</c:v>
                </c:pt>
                <c:pt idx="72">
                  <c:v>413.49295178852401</c:v>
                </c:pt>
                <c:pt idx="73">
                  <c:v>417.926788102454</c:v>
                </c:pt>
                <c:pt idx="74">
                  <c:v>419.88729472444902</c:v>
                </c:pt>
                <c:pt idx="75">
                  <c:v>420.37953823260801</c:v>
                </c:pt>
                <c:pt idx="76">
                  <c:v>434.76656135418801</c:v>
                </c:pt>
                <c:pt idx="77">
                  <c:v>453.99907815760099</c:v>
                </c:pt>
                <c:pt idx="78">
                  <c:v>451.39333150716902</c:v>
                </c:pt>
                <c:pt idx="79">
                  <c:v>442.86672117416498</c:v>
                </c:pt>
                <c:pt idx="80">
                  <c:v>458.03223598198502</c:v>
                </c:pt>
                <c:pt idx="81">
                  <c:v>467.78620682097699</c:v>
                </c:pt>
                <c:pt idx="82">
                  <c:v>465.529541871324</c:v>
                </c:pt>
                <c:pt idx="83">
                  <c:v>469.42273569292098</c:v>
                </c:pt>
                <c:pt idx="84">
                  <c:v>473.92782742236301</c:v>
                </c:pt>
                <c:pt idx="85">
                  <c:v>493.769003003541</c:v>
                </c:pt>
                <c:pt idx="86">
                  <c:v>503.19800646054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6-4E5A-AE99-4D6A5638B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RegionalPropertyType!$W$6:$W$92</c:f>
              <c:numCache>
                <c:formatCode>0</c:formatCode>
                <c:ptCount val="87"/>
                <c:pt idx="0">
                  <c:v>94.157342000016897</c:v>
                </c:pt>
                <c:pt idx="1">
                  <c:v>95.940270355306495</c:v>
                </c:pt>
                <c:pt idx="2">
                  <c:v>99.143710675672494</c:v>
                </c:pt>
                <c:pt idx="3">
                  <c:v>100</c:v>
                </c:pt>
                <c:pt idx="4">
                  <c:v>98.093374109692206</c:v>
                </c:pt>
                <c:pt idx="5">
                  <c:v>98.618865176529596</c:v>
                </c:pt>
                <c:pt idx="6">
                  <c:v>103.559760474445</c:v>
                </c:pt>
                <c:pt idx="7">
                  <c:v>106.42707588137399</c:v>
                </c:pt>
                <c:pt idx="8">
                  <c:v>104.762896677079</c:v>
                </c:pt>
                <c:pt idx="9">
                  <c:v>105.377482912709</c:v>
                </c:pt>
                <c:pt idx="10">
                  <c:v>109.725091970308</c:v>
                </c:pt>
                <c:pt idx="11">
                  <c:v>113.14643306711</c:v>
                </c:pt>
                <c:pt idx="12">
                  <c:v>114.056340737046</c:v>
                </c:pt>
                <c:pt idx="13">
                  <c:v>114.37518234695401</c:v>
                </c:pt>
                <c:pt idx="14">
                  <c:v>117.254760764164</c:v>
                </c:pt>
                <c:pt idx="15">
                  <c:v>121.939238693714</c:v>
                </c:pt>
                <c:pt idx="16">
                  <c:v>126.49235483000299</c:v>
                </c:pt>
                <c:pt idx="17">
                  <c:v>132.18324723315999</c:v>
                </c:pt>
                <c:pt idx="18">
                  <c:v>138.72606307415799</c:v>
                </c:pt>
                <c:pt idx="19">
                  <c:v>144.87672102179599</c:v>
                </c:pt>
                <c:pt idx="20">
                  <c:v>149.959386424863</c:v>
                </c:pt>
                <c:pt idx="21">
                  <c:v>155.438195998222</c:v>
                </c:pt>
                <c:pt idx="22">
                  <c:v>160.84470803171999</c:v>
                </c:pt>
                <c:pt idx="23">
                  <c:v>164.32908803648701</c:v>
                </c:pt>
                <c:pt idx="24">
                  <c:v>165.89802929176599</c:v>
                </c:pt>
                <c:pt idx="25">
                  <c:v>166.45469037592301</c:v>
                </c:pt>
                <c:pt idx="26">
                  <c:v>167.43833379175001</c:v>
                </c:pt>
                <c:pt idx="27">
                  <c:v>170.061998911508</c:v>
                </c:pt>
                <c:pt idx="28">
                  <c:v>173.792727671519</c:v>
                </c:pt>
                <c:pt idx="29">
                  <c:v>174.48490021410299</c:v>
                </c:pt>
                <c:pt idx="30">
                  <c:v>170.42780260491801</c:v>
                </c:pt>
                <c:pt idx="31">
                  <c:v>167.849817082019</c:v>
                </c:pt>
                <c:pt idx="32">
                  <c:v>165.05472528417101</c:v>
                </c:pt>
                <c:pt idx="33">
                  <c:v>158.14167487102199</c:v>
                </c:pt>
                <c:pt idx="34">
                  <c:v>149.30926109325699</c:v>
                </c:pt>
                <c:pt idx="35">
                  <c:v>142.123229837222</c:v>
                </c:pt>
                <c:pt idx="36">
                  <c:v>135.96601894083301</c:v>
                </c:pt>
                <c:pt idx="37">
                  <c:v>131.98159441099401</c:v>
                </c:pt>
                <c:pt idx="38">
                  <c:v>131.18891662116599</c:v>
                </c:pt>
                <c:pt idx="39">
                  <c:v>129.44780363430601</c:v>
                </c:pt>
                <c:pt idx="40">
                  <c:v>125.529056021922</c:v>
                </c:pt>
                <c:pt idx="41">
                  <c:v>122.059929547447</c:v>
                </c:pt>
                <c:pt idx="42">
                  <c:v>120.433574807477</c:v>
                </c:pt>
                <c:pt idx="43">
                  <c:v>118.266744088856</c:v>
                </c:pt>
                <c:pt idx="44">
                  <c:v>115.13386961022999</c:v>
                </c:pt>
                <c:pt idx="45">
                  <c:v>113.83058039809799</c:v>
                </c:pt>
                <c:pt idx="46">
                  <c:v>113.161332305656</c:v>
                </c:pt>
                <c:pt idx="47">
                  <c:v>111.417941543051</c:v>
                </c:pt>
                <c:pt idx="48">
                  <c:v>111.08996466628599</c:v>
                </c:pt>
                <c:pt idx="49">
                  <c:v>113.291901616649</c:v>
                </c:pt>
                <c:pt idx="50">
                  <c:v>116.477318947329</c:v>
                </c:pt>
                <c:pt idx="51">
                  <c:v>118.282065421095</c:v>
                </c:pt>
                <c:pt idx="52">
                  <c:v>119.57690621754</c:v>
                </c:pt>
                <c:pt idx="53">
                  <c:v>121.439448575838</c:v>
                </c:pt>
                <c:pt idx="54">
                  <c:v>122.596490937673</c:v>
                </c:pt>
                <c:pt idx="55">
                  <c:v>123.571719508364</c:v>
                </c:pt>
                <c:pt idx="56">
                  <c:v>126.498226218051</c:v>
                </c:pt>
                <c:pt idx="57">
                  <c:v>130.47381162569201</c:v>
                </c:pt>
                <c:pt idx="58">
                  <c:v>130.58862008799099</c:v>
                </c:pt>
                <c:pt idx="59">
                  <c:v>130.017476732391</c:v>
                </c:pt>
                <c:pt idx="60">
                  <c:v>136.40260752266801</c:v>
                </c:pt>
                <c:pt idx="61">
                  <c:v>145.44994077348699</c:v>
                </c:pt>
                <c:pt idx="62">
                  <c:v>146.59741556582401</c:v>
                </c:pt>
                <c:pt idx="63">
                  <c:v>144.11652013465601</c:v>
                </c:pt>
                <c:pt idx="64">
                  <c:v>144.84187439417599</c:v>
                </c:pt>
                <c:pt idx="65">
                  <c:v>147.33873494180199</c:v>
                </c:pt>
                <c:pt idx="66">
                  <c:v>152.671423547258</c:v>
                </c:pt>
                <c:pt idx="67">
                  <c:v>157.364990339206</c:v>
                </c:pt>
                <c:pt idx="68">
                  <c:v>160.78796480604899</c:v>
                </c:pt>
                <c:pt idx="69">
                  <c:v>162.83513084471801</c:v>
                </c:pt>
                <c:pt idx="70">
                  <c:v>162.881465049898</c:v>
                </c:pt>
                <c:pt idx="71">
                  <c:v>165.94452890050101</c:v>
                </c:pt>
                <c:pt idx="72">
                  <c:v>172.360013211423</c:v>
                </c:pt>
                <c:pt idx="73">
                  <c:v>178.324448750643</c:v>
                </c:pt>
                <c:pt idx="74">
                  <c:v>182.291230728785</c:v>
                </c:pt>
                <c:pt idx="75">
                  <c:v>185.14465676168601</c:v>
                </c:pt>
                <c:pt idx="76">
                  <c:v>186.66966092689799</c:v>
                </c:pt>
                <c:pt idx="77">
                  <c:v>187.804244448026</c:v>
                </c:pt>
                <c:pt idx="78">
                  <c:v>190.79006731198501</c:v>
                </c:pt>
                <c:pt idx="79">
                  <c:v>195.17581716034101</c:v>
                </c:pt>
                <c:pt idx="80">
                  <c:v>201.27505226621301</c:v>
                </c:pt>
                <c:pt idx="81">
                  <c:v>206.03017848874401</c:v>
                </c:pt>
                <c:pt idx="82">
                  <c:v>207.832890529716</c:v>
                </c:pt>
                <c:pt idx="83">
                  <c:v>210.15755336806001</c:v>
                </c:pt>
                <c:pt idx="84">
                  <c:v>213.70359924384201</c:v>
                </c:pt>
                <c:pt idx="85">
                  <c:v>219.460199709882</c:v>
                </c:pt>
                <c:pt idx="86">
                  <c:v>224.02747699857201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D4-430E-9A31-E38C2ECD71C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RegionalPropertyType!$X$6:$X$92</c:f>
              <c:numCache>
                <c:formatCode>0</c:formatCode>
                <c:ptCount val="87"/>
                <c:pt idx="0">
                  <c:v>97.029801816714397</c:v>
                </c:pt>
                <c:pt idx="1">
                  <c:v>102.95807307515</c:v>
                </c:pt>
                <c:pt idx="2">
                  <c:v>103.427492060799</c:v>
                </c:pt>
                <c:pt idx="3">
                  <c:v>100</c:v>
                </c:pt>
                <c:pt idx="4">
                  <c:v>99.421542245918303</c:v>
                </c:pt>
                <c:pt idx="5">
                  <c:v>101.50297796744999</c:v>
                </c:pt>
                <c:pt idx="6">
                  <c:v>105.363072451758</c:v>
                </c:pt>
                <c:pt idx="7">
                  <c:v>107.94237504403</c:v>
                </c:pt>
                <c:pt idx="8">
                  <c:v>108.02526217770399</c:v>
                </c:pt>
                <c:pt idx="9">
                  <c:v>108.559168812777</c:v>
                </c:pt>
                <c:pt idx="10">
                  <c:v>111.57240890784701</c:v>
                </c:pt>
                <c:pt idx="11">
                  <c:v>114.945952780171</c:v>
                </c:pt>
                <c:pt idx="12">
                  <c:v>116.23442894948199</c:v>
                </c:pt>
                <c:pt idx="13">
                  <c:v>117.29779986354799</c:v>
                </c:pt>
                <c:pt idx="14">
                  <c:v>121.308106127431</c:v>
                </c:pt>
                <c:pt idx="15">
                  <c:v>126.309732588768</c:v>
                </c:pt>
                <c:pt idx="16">
                  <c:v>131.895193622536</c:v>
                </c:pt>
                <c:pt idx="17">
                  <c:v>138.78024309297001</c:v>
                </c:pt>
                <c:pt idx="18">
                  <c:v>142.91383066072501</c:v>
                </c:pt>
                <c:pt idx="19">
                  <c:v>146.92955503966601</c:v>
                </c:pt>
                <c:pt idx="20">
                  <c:v>155.10627116585999</c:v>
                </c:pt>
                <c:pt idx="21">
                  <c:v>161.29084046772101</c:v>
                </c:pt>
                <c:pt idx="22">
                  <c:v>163.64501446792099</c:v>
                </c:pt>
                <c:pt idx="23">
                  <c:v>170.382385413626</c:v>
                </c:pt>
                <c:pt idx="24">
                  <c:v>179.98615700583301</c:v>
                </c:pt>
                <c:pt idx="25">
                  <c:v>184.84511421020599</c:v>
                </c:pt>
                <c:pt idx="26">
                  <c:v>182.94121948674399</c:v>
                </c:pt>
                <c:pt idx="27">
                  <c:v>180.92935925398399</c:v>
                </c:pt>
                <c:pt idx="28">
                  <c:v>182.11998035696701</c:v>
                </c:pt>
                <c:pt idx="29">
                  <c:v>183.60731862359199</c:v>
                </c:pt>
                <c:pt idx="30">
                  <c:v>185.732177365409</c:v>
                </c:pt>
                <c:pt idx="31">
                  <c:v>185.95587822103499</c:v>
                </c:pt>
                <c:pt idx="32">
                  <c:v>181.580902015417</c:v>
                </c:pt>
                <c:pt idx="33">
                  <c:v>176.581162717886</c:v>
                </c:pt>
                <c:pt idx="34">
                  <c:v>170.40589546385999</c:v>
                </c:pt>
                <c:pt idx="35">
                  <c:v>162.05469703417501</c:v>
                </c:pt>
                <c:pt idx="36">
                  <c:v>152.01457996825701</c:v>
                </c:pt>
                <c:pt idx="37">
                  <c:v>145.55685606585499</c:v>
                </c:pt>
                <c:pt idx="38">
                  <c:v>145.33150464779001</c:v>
                </c:pt>
                <c:pt idx="39">
                  <c:v>144.33863762405301</c:v>
                </c:pt>
                <c:pt idx="40">
                  <c:v>139.86243337249201</c:v>
                </c:pt>
                <c:pt idx="41">
                  <c:v>135.70076206661099</c:v>
                </c:pt>
                <c:pt idx="42">
                  <c:v>133.703486704917</c:v>
                </c:pt>
                <c:pt idx="43">
                  <c:v>131.589973694446</c:v>
                </c:pt>
                <c:pt idx="44">
                  <c:v>129.504338485765</c:v>
                </c:pt>
                <c:pt idx="45">
                  <c:v>130.924687468358</c:v>
                </c:pt>
                <c:pt idx="46">
                  <c:v>131.93898581040199</c:v>
                </c:pt>
                <c:pt idx="47">
                  <c:v>129.07478340903799</c:v>
                </c:pt>
                <c:pt idx="48">
                  <c:v>125.366973504854</c:v>
                </c:pt>
                <c:pt idx="49">
                  <c:v>125.15428957976</c:v>
                </c:pt>
                <c:pt idx="50">
                  <c:v>131.632045059109</c:v>
                </c:pt>
                <c:pt idx="51">
                  <c:v>135.91989597502399</c:v>
                </c:pt>
                <c:pt idx="52">
                  <c:v>134.53472492998199</c:v>
                </c:pt>
                <c:pt idx="53">
                  <c:v>136.105385860072</c:v>
                </c:pt>
                <c:pt idx="54">
                  <c:v>141.06903074202401</c:v>
                </c:pt>
                <c:pt idx="55">
                  <c:v>144.38670285616499</c:v>
                </c:pt>
                <c:pt idx="56">
                  <c:v>146.85403031214901</c:v>
                </c:pt>
                <c:pt idx="57">
                  <c:v>150.15724734654199</c:v>
                </c:pt>
                <c:pt idx="58">
                  <c:v>154.66827897254399</c:v>
                </c:pt>
                <c:pt idx="59">
                  <c:v>159.60641726551799</c:v>
                </c:pt>
                <c:pt idx="60">
                  <c:v>163.53886155693399</c:v>
                </c:pt>
                <c:pt idx="61">
                  <c:v>167.170209162796</c:v>
                </c:pt>
                <c:pt idx="62">
                  <c:v>168.319396824622</c:v>
                </c:pt>
                <c:pt idx="63">
                  <c:v>170.49315290978399</c:v>
                </c:pt>
                <c:pt idx="64">
                  <c:v>179.11663735259501</c:v>
                </c:pt>
                <c:pt idx="65">
                  <c:v>187.67056704382099</c:v>
                </c:pt>
                <c:pt idx="66">
                  <c:v>186.81635591471201</c:v>
                </c:pt>
                <c:pt idx="67">
                  <c:v>185.83258353825701</c:v>
                </c:pt>
                <c:pt idx="68">
                  <c:v>196.65412842881</c:v>
                </c:pt>
                <c:pt idx="69">
                  <c:v>213.477123814717</c:v>
                </c:pt>
                <c:pt idx="70">
                  <c:v>220.30185417302701</c:v>
                </c:pt>
                <c:pt idx="71">
                  <c:v>218.63202668628099</c:v>
                </c:pt>
                <c:pt idx="72">
                  <c:v>221.53855815543801</c:v>
                </c:pt>
                <c:pt idx="73">
                  <c:v>227.76588502553</c:v>
                </c:pt>
                <c:pt idx="74">
                  <c:v>233.298016928881</c:v>
                </c:pt>
                <c:pt idx="75">
                  <c:v>238.37257086337399</c:v>
                </c:pt>
                <c:pt idx="76">
                  <c:v>243.85073287623399</c:v>
                </c:pt>
                <c:pt idx="77">
                  <c:v>246.94215071606001</c:v>
                </c:pt>
                <c:pt idx="78">
                  <c:v>253.081092120845</c:v>
                </c:pt>
                <c:pt idx="79">
                  <c:v>264.875865829183</c:v>
                </c:pt>
                <c:pt idx="80">
                  <c:v>272.060405046977</c:v>
                </c:pt>
                <c:pt idx="81">
                  <c:v>268.98403343453401</c:v>
                </c:pt>
                <c:pt idx="82">
                  <c:v>276.41208799188303</c:v>
                </c:pt>
                <c:pt idx="83">
                  <c:v>294.25890369332097</c:v>
                </c:pt>
                <c:pt idx="84">
                  <c:v>305.11934729141598</c:v>
                </c:pt>
                <c:pt idx="85">
                  <c:v>321.397401910837</c:v>
                </c:pt>
                <c:pt idx="86">
                  <c:v>327.49487884738897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4-430E-9A31-E38C2ECD71C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RegionalPropertyType!$Y$6:$Y$92</c:f>
              <c:numCache>
                <c:formatCode>0</c:formatCode>
                <c:ptCount val="87"/>
                <c:pt idx="0">
                  <c:v>98.092235361538101</c:v>
                </c:pt>
                <c:pt idx="1">
                  <c:v>96.724443739944704</c:v>
                </c:pt>
                <c:pt idx="2">
                  <c:v>97.186407522879804</c:v>
                </c:pt>
                <c:pt idx="3">
                  <c:v>100</c:v>
                </c:pt>
                <c:pt idx="4">
                  <c:v>101.891277178384</c:v>
                </c:pt>
                <c:pt idx="5">
                  <c:v>102.794410199936</c:v>
                </c:pt>
                <c:pt idx="6">
                  <c:v>105.804846573074</c:v>
                </c:pt>
                <c:pt idx="7">
                  <c:v>108.920812649005</c:v>
                </c:pt>
                <c:pt idx="8">
                  <c:v>109.522002399093</c:v>
                </c:pt>
                <c:pt idx="9">
                  <c:v>110.32251012235101</c:v>
                </c:pt>
                <c:pt idx="10">
                  <c:v>113.339782810128</c:v>
                </c:pt>
                <c:pt idx="11">
                  <c:v>118.516820991443</c:v>
                </c:pt>
                <c:pt idx="12">
                  <c:v>124.377819920135</c:v>
                </c:pt>
                <c:pt idx="13">
                  <c:v>127.144238562425</c:v>
                </c:pt>
                <c:pt idx="14">
                  <c:v>128.824951947035</c:v>
                </c:pt>
                <c:pt idx="15">
                  <c:v>134.631434005655</c:v>
                </c:pt>
                <c:pt idx="16">
                  <c:v>142.611610039537</c:v>
                </c:pt>
                <c:pt idx="17">
                  <c:v>149.38156527816801</c:v>
                </c:pt>
                <c:pt idx="18">
                  <c:v>154.52841754011499</c:v>
                </c:pt>
                <c:pt idx="19">
                  <c:v>159.76143457379499</c:v>
                </c:pt>
                <c:pt idx="20">
                  <c:v>168.51650608252399</c:v>
                </c:pt>
                <c:pt idx="21">
                  <c:v>179.02832864468999</c:v>
                </c:pt>
                <c:pt idx="22">
                  <c:v>180.14670057288399</c:v>
                </c:pt>
                <c:pt idx="23">
                  <c:v>179.36950074428299</c:v>
                </c:pt>
                <c:pt idx="24">
                  <c:v>188.35409442755201</c:v>
                </c:pt>
                <c:pt idx="25">
                  <c:v>196.13222393158699</c:v>
                </c:pt>
                <c:pt idx="26">
                  <c:v>189.547297477602</c:v>
                </c:pt>
                <c:pt idx="27">
                  <c:v>183.72991272681799</c:v>
                </c:pt>
                <c:pt idx="28">
                  <c:v>189.26756278595701</c:v>
                </c:pt>
                <c:pt idx="29">
                  <c:v>194.033726199743</c:v>
                </c:pt>
                <c:pt idx="30">
                  <c:v>188.26743744518001</c:v>
                </c:pt>
                <c:pt idx="31">
                  <c:v>180.46723299980101</c:v>
                </c:pt>
                <c:pt idx="32">
                  <c:v>176.74966674353001</c:v>
                </c:pt>
                <c:pt idx="33">
                  <c:v>170.07775141396201</c:v>
                </c:pt>
                <c:pt idx="34">
                  <c:v>158.408654204698</c:v>
                </c:pt>
                <c:pt idx="35">
                  <c:v>149.35701409689801</c:v>
                </c:pt>
                <c:pt idx="36">
                  <c:v>145.38870079746999</c:v>
                </c:pt>
                <c:pt idx="37">
                  <c:v>142.48160418357301</c:v>
                </c:pt>
                <c:pt idx="38">
                  <c:v>138.479141355564</c:v>
                </c:pt>
                <c:pt idx="39">
                  <c:v>134.77907060858001</c:v>
                </c:pt>
                <c:pt idx="40">
                  <c:v>132.605414361611</c:v>
                </c:pt>
                <c:pt idx="41">
                  <c:v>131.076760311078</c:v>
                </c:pt>
                <c:pt idx="42">
                  <c:v>131.094862798967</c:v>
                </c:pt>
                <c:pt idx="43">
                  <c:v>130.34145245918</c:v>
                </c:pt>
                <c:pt idx="44">
                  <c:v>128.40680213862399</c:v>
                </c:pt>
                <c:pt idx="45">
                  <c:v>128.45084239487599</c:v>
                </c:pt>
                <c:pt idx="46">
                  <c:v>129.29407423853101</c:v>
                </c:pt>
                <c:pt idx="47">
                  <c:v>128.43137768565001</c:v>
                </c:pt>
                <c:pt idx="48">
                  <c:v>128.413783082978</c:v>
                </c:pt>
                <c:pt idx="49">
                  <c:v>131.00207717910601</c:v>
                </c:pt>
                <c:pt idx="50">
                  <c:v>133.73700116696699</c:v>
                </c:pt>
                <c:pt idx="51">
                  <c:v>135.039170204475</c:v>
                </c:pt>
                <c:pt idx="52">
                  <c:v>139.11307172562101</c:v>
                </c:pt>
                <c:pt idx="53">
                  <c:v>145.984479087187</c:v>
                </c:pt>
                <c:pt idx="54">
                  <c:v>145.31214401430799</c:v>
                </c:pt>
                <c:pt idx="55">
                  <c:v>141.411107353001</c:v>
                </c:pt>
                <c:pt idx="56">
                  <c:v>144.96477135223401</c:v>
                </c:pt>
                <c:pt idx="57">
                  <c:v>153.90736804841899</c:v>
                </c:pt>
                <c:pt idx="58">
                  <c:v>159.85861899801901</c:v>
                </c:pt>
                <c:pt idx="59">
                  <c:v>160.75947804627</c:v>
                </c:pt>
                <c:pt idx="60">
                  <c:v>163.12480619058499</c:v>
                </c:pt>
                <c:pt idx="61">
                  <c:v>166.23852469519599</c:v>
                </c:pt>
                <c:pt idx="62">
                  <c:v>166.65770075757899</c:v>
                </c:pt>
                <c:pt idx="63">
                  <c:v>166.74176586567799</c:v>
                </c:pt>
                <c:pt idx="64">
                  <c:v>169.138838126373</c:v>
                </c:pt>
                <c:pt idx="65">
                  <c:v>172.293532464561</c:v>
                </c:pt>
                <c:pt idx="66">
                  <c:v>177.95480633854399</c:v>
                </c:pt>
                <c:pt idx="67">
                  <c:v>184.91927277452399</c:v>
                </c:pt>
                <c:pt idx="68">
                  <c:v>191.25716531059001</c:v>
                </c:pt>
                <c:pt idx="69">
                  <c:v>197.04388002315599</c:v>
                </c:pt>
                <c:pt idx="70">
                  <c:v>196.76291527837</c:v>
                </c:pt>
                <c:pt idx="71">
                  <c:v>193.899637405953</c:v>
                </c:pt>
                <c:pt idx="72">
                  <c:v>196.63830740170599</c:v>
                </c:pt>
                <c:pt idx="73">
                  <c:v>203.94089150427001</c:v>
                </c:pt>
                <c:pt idx="74">
                  <c:v>206.506692124767</c:v>
                </c:pt>
                <c:pt idx="75">
                  <c:v>203.13413665301201</c:v>
                </c:pt>
                <c:pt idx="76">
                  <c:v>200.85927769873999</c:v>
                </c:pt>
                <c:pt idx="77">
                  <c:v>200.85061488042601</c:v>
                </c:pt>
                <c:pt idx="78">
                  <c:v>202.59857930625799</c:v>
                </c:pt>
                <c:pt idx="79">
                  <c:v>204.52295574693699</c:v>
                </c:pt>
                <c:pt idx="80">
                  <c:v>204.66478575181</c:v>
                </c:pt>
                <c:pt idx="81">
                  <c:v>202.75623613432199</c:v>
                </c:pt>
                <c:pt idx="82">
                  <c:v>205.602726015396</c:v>
                </c:pt>
                <c:pt idx="83">
                  <c:v>214.041608982849</c:v>
                </c:pt>
                <c:pt idx="84">
                  <c:v>225.16456446055099</c:v>
                </c:pt>
                <c:pt idx="85">
                  <c:v>234.94856665570501</c:v>
                </c:pt>
                <c:pt idx="86">
                  <c:v>238.28654426817801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D4-430E-9A31-E38C2ECD71C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RegionalPropertyType!$Z$6:$Z$92</c:f>
              <c:numCache>
                <c:formatCode>0</c:formatCode>
                <c:ptCount val="87"/>
                <c:pt idx="0">
                  <c:v>94.885281858025607</c:v>
                </c:pt>
                <c:pt idx="1">
                  <c:v>98.435913321310196</c:v>
                </c:pt>
                <c:pt idx="2">
                  <c:v>99.958103427005398</c:v>
                </c:pt>
                <c:pt idx="3">
                  <c:v>100</c:v>
                </c:pt>
                <c:pt idx="4">
                  <c:v>102.536795107708</c:v>
                </c:pt>
                <c:pt idx="5">
                  <c:v>108.92041058624</c:v>
                </c:pt>
                <c:pt idx="6">
                  <c:v>112.541198773061</c:v>
                </c:pt>
                <c:pt idx="7">
                  <c:v>111.06426137078</c:v>
                </c:pt>
                <c:pt idx="8">
                  <c:v>111.250042821439</c:v>
                </c:pt>
                <c:pt idx="9">
                  <c:v>114.875941169436</c:v>
                </c:pt>
                <c:pt idx="10">
                  <c:v>119.470609342071</c:v>
                </c:pt>
                <c:pt idx="11">
                  <c:v>123.47912809723699</c:v>
                </c:pt>
                <c:pt idx="12">
                  <c:v>127.233141745406</c:v>
                </c:pt>
                <c:pt idx="13">
                  <c:v>128.44219376787601</c:v>
                </c:pt>
                <c:pt idx="14">
                  <c:v>127.95307414219</c:v>
                </c:pt>
                <c:pt idx="15">
                  <c:v>131.58839254521399</c:v>
                </c:pt>
                <c:pt idx="16">
                  <c:v>140.85525661060001</c:v>
                </c:pt>
                <c:pt idx="17">
                  <c:v>149.850086964724</c:v>
                </c:pt>
                <c:pt idx="18">
                  <c:v>153.52237176054101</c:v>
                </c:pt>
                <c:pt idx="19">
                  <c:v>156.56352498272699</c:v>
                </c:pt>
                <c:pt idx="20">
                  <c:v>165.09014247221401</c:v>
                </c:pt>
                <c:pt idx="21">
                  <c:v>179.553515826585</c:v>
                </c:pt>
                <c:pt idx="22">
                  <c:v>188.195576042525</c:v>
                </c:pt>
                <c:pt idx="23">
                  <c:v>185.43450038878501</c:v>
                </c:pt>
                <c:pt idx="24">
                  <c:v>179.693386994382</c:v>
                </c:pt>
                <c:pt idx="25">
                  <c:v>174.05326981643299</c:v>
                </c:pt>
                <c:pt idx="26">
                  <c:v>170.58384059749099</c:v>
                </c:pt>
                <c:pt idx="27">
                  <c:v>171.763197304752</c:v>
                </c:pt>
                <c:pt idx="28">
                  <c:v>175.892007719296</c:v>
                </c:pt>
                <c:pt idx="29">
                  <c:v>175.77299602833099</c:v>
                </c:pt>
                <c:pt idx="30">
                  <c:v>167.836464255659</c:v>
                </c:pt>
                <c:pt idx="31">
                  <c:v>159.53719662826799</c:v>
                </c:pt>
                <c:pt idx="32">
                  <c:v>151.84461500403401</c:v>
                </c:pt>
                <c:pt idx="33">
                  <c:v>144.70438959069099</c:v>
                </c:pt>
                <c:pt idx="34">
                  <c:v>136.215083931637</c:v>
                </c:pt>
                <c:pt idx="35">
                  <c:v>128.17967020845199</c:v>
                </c:pt>
                <c:pt idx="36">
                  <c:v>123.21520223773599</c:v>
                </c:pt>
                <c:pt idx="37">
                  <c:v>116.35410432697</c:v>
                </c:pt>
                <c:pt idx="38">
                  <c:v>107.289604054542</c:v>
                </c:pt>
                <c:pt idx="39">
                  <c:v>103.137137496059</c:v>
                </c:pt>
                <c:pt idx="40">
                  <c:v>105.98059768583801</c:v>
                </c:pt>
                <c:pt idx="41">
                  <c:v>108.913861264758</c:v>
                </c:pt>
                <c:pt idx="42">
                  <c:v>110.033579689069</c:v>
                </c:pt>
                <c:pt idx="43">
                  <c:v>110.855973227283</c:v>
                </c:pt>
                <c:pt idx="44">
                  <c:v>112.96228913017001</c:v>
                </c:pt>
                <c:pt idx="45">
                  <c:v>116.353037465295</c:v>
                </c:pt>
                <c:pt idx="46">
                  <c:v>118.830687149307</c:v>
                </c:pt>
                <c:pt idx="47">
                  <c:v>119.809971611382</c:v>
                </c:pt>
                <c:pt idx="48">
                  <c:v>123.001262632711</c:v>
                </c:pt>
                <c:pt idx="49">
                  <c:v>128.447829303639</c:v>
                </c:pt>
                <c:pt idx="50">
                  <c:v>132.041637387187</c:v>
                </c:pt>
                <c:pt idx="51">
                  <c:v>134.799661386004</c:v>
                </c:pt>
                <c:pt idx="52">
                  <c:v>139.082779239117</c:v>
                </c:pt>
                <c:pt idx="53">
                  <c:v>143.53920069095199</c:v>
                </c:pt>
                <c:pt idx="54">
                  <c:v>148.82670596967199</c:v>
                </c:pt>
                <c:pt idx="55">
                  <c:v>154.018874355826</c:v>
                </c:pt>
                <c:pt idx="56">
                  <c:v>159.62628693460599</c:v>
                </c:pt>
                <c:pt idx="57">
                  <c:v>167.951194645302</c:v>
                </c:pt>
                <c:pt idx="58">
                  <c:v>172.93807542222399</c:v>
                </c:pt>
                <c:pt idx="59">
                  <c:v>174.074039574522</c:v>
                </c:pt>
                <c:pt idx="60">
                  <c:v>178.79696159283401</c:v>
                </c:pt>
                <c:pt idx="61">
                  <c:v>186.91158944797999</c:v>
                </c:pt>
                <c:pt idx="62">
                  <c:v>192.467436435313</c:v>
                </c:pt>
                <c:pt idx="63">
                  <c:v>195.89290610434401</c:v>
                </c:pt>
                <c:pt idx="64">
                  <c:v>202.143851209194</c:v>
                </c:pt>
                <c:pt idx="65">
                  <c:v>211.07475047949299</c:v>
                </c:pt>
                <c:pt idx="66">
                  <c:v>217.05691088717001</c:v>
                </c:pt>
                <c:pt idx="67">
                  <c:v>219.37719019484399</c:v>
                </c:pt>
                <c:pt idx="68">
                  <c:v>226.056659563154</c:v>
                </c:pt>
                <c:pt idx="69">
                  <c:v>235.86527585200599</c:v>
                </c:pt>
                <c:pt idx="70">
                  <c:v>237.84495829578501</c:v>
                </c:pt>
                <c:pt idx="71">
                  <c:v>239.06578270795501</c:v>
                </c:pt>
                <c:pt idx="72">
                  <c:v>249.976757718963</c:v>
                </c:pt>
                <c:pt idx="73">
                  <c:v>261.65252117748298</c:v>
                </c:pt>
                <c:pt idx="74">
                  <c:v>267.03698680942102</c:v>
                </c:pt>
                <c:pt idx="75">
                  <c:v>271.40722355181902</c:v>
                </c:pt>
                <c:pt idx="76">
                  <c:v>280.06322206727401</c:v>
                </c:pt>
                <c:pt idx="77">
                  <c:v>292.91502056021102</c:v>
                </c:pt>
                <c:pt idx="78">
                  <c:v>303.89010373123801</c:v>
                </c:pt>
                <c:pt idx="79">
                  <c:v>307.959745341261</c:v>
                </c:pt>
                <c:pt idx="80">
                  <c:v>310.715423193302</c:v>
                </c:pt>
                <c:pt idx="81">
                  <c:v>318.15851316643801</c:v>
                </c:pt>
                <c:pt idx="82">
                  <c:v>330.38708078870701</c:v>
                </c:pt>
                <c:pt idx="83">
                  <c:v>341.246025833001</c:v>
                </c:pt>
                <c:pt idx="84">
                  <c:v>354.223383926103</c:v>
                </c:pt>
                <c:pt idx="85">
                  <c:v>373.66367298400598</c:v>
                </c:pt>
                <c:pt idx="86">
                  <c:v>382.93456375774798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D4-430E-9A31-E38C2ECD7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RegionalPropertyType!$AA$6:$AA$92</c:f>
              <c:numCache>
                <c:formatCode>0</c:formatCode>
                <c:ptCount val="87"/>
                <c:pt idx="0">
                  <c:v>94.149727651782996</c:v>
                </c:pt>
                <c:pt idx="1">
                  <c:v>98.785246390677301</c:v>
                </c:pt>
                <c:pt idx="2">
                  <c:v>100.320709184734</c:v>
                </c:pt>
                <c:pt idx="3">
                  <c:v>100</c:v>
                </c:pt>
                <c:pt idx="4">
                  <c:v>100.852214374683</c:v>
                </c:pt>
                <c:pt idx="5">
                  <c:v>102.398512177844</c:v>
                </c:pt>
                <c:pt idx="6">
                  <c:v>101.594356983682</c:v>
                </c:pt>
                <c:pt idx="7">
                  <c:v>100.129948649746</c:v>
                </c:pt>
                <c:pt idx="8">
                  <c:v>101.71930712417701</c:v>
                </c:pt>
                <c:pt idx="9">
                  <c:v>104.937054074125</c:v>
                </c:pt>
                <c:pt idx="10">
                  <c:v>107.401180873063</c:v>
                </c:pt>
                <c:pt idx="11">
                  <c:v>108.98545405172899</c:v>
                </c:pt>
                <c:pt idx="12">
                  <c:v>112.296014171558</c:v>
                </c:pt>
                <c:pt idx="13">
                  <c:v>116.847362958815</c:v>
                </c:pt>
                <c:pt idx="14">
                  <c:v>118.851955677791</c:v>
                </c:pt>
                <c:pt idx="15">
                  <c:v>120.524597914127</c:v>
                </c:pt>
                <c:pt idx="16">
                  <c:v>125.69535390346999</c:v>
                </c:pt>
                <c:pt idx="17">
                  <c:v>131.275830217454</c:v>
                </c:pt>
                <c:pt idx="18">
                  <c:v>134.74481143282799</c:v>
                </c:pt>
                <c:pt idx="19">
                  <c:v>138.22995379025201</c:v>
                </c:pt>
                <c:pt idx="20">
                  <c:v>144.46632053806599</c:v>
                </c:pt>
                <c:pt idx="21">
                  <c:v>151.49929465080999</c:v>
                </c:pt>
                <c:pt idx="22">
                  <c:v>157.24626539620999</c:v>
                </c:pt>
                <c:pt idx="23">
                  <c:v>162.149159911787</c:v>
                </c:pt>
                <c:pt idx="24">
                  <c:v>166.79153462468699</c:v>
                </c:pt>
                <c:pt idx="25">
                  <c:v>171.48825136734499</c:v>
                </c:pt>
                <c:pt idx="26">
                  <c:v>171.70137000889699</c:v>
                </c:pt>
                <c:pt idx="27">
                  <c:v>169.84857742090901</c:v>
                </c:pt>
                <c:pt idx="28">
                  <c:v>173.90053758021401</c:v>
                </c:pt>
                <c:pt idx="29">
                  <c:v>182.03548469047001</c:v>
                </c:pt>
                <c:pt idx="30">
                  <c:v>181.81636858809199</c:v>
                </c:pt>
                <c:pt idx="31">
                  <c:v>175.578497816729</c:v>
                </c:pt>
                <c:pt idx="32">
                  <c:v>173.529067700723</c:v>
                </c:pt>
                <c:pt idx="33">
                  <c:v>172.68138225836401</c:v>
                </c:pt>
                <c:pt idx="34">
                  <c:v>163.69450692964199</c:v>
                </c:pt>
                <c:pt idx="35">
                  <c:v>151.12588766917699</c:v>
                </c:pt>
                <c:pt idx="36">
                  <c:v>139.40537808751299</c:v>
                </c:pt>
                <c:pt idx="37">
                  <c:v>126.75139596401399</c:v>
                </c:pt>
                <c:pt idx="38">
                  <c:v>118.139099030323</c:v>
                </c:pt>
                <c:pt idx="39">
                  <c:v>115.046629129252</c:v>
                </c:pt>
                <c:pt idx="40">
                  <c:v>113.266887381123</c:v>
                </c:pt>
                <c:pt idx="41">
                  <c:v>110.01546257809601</c:v>
                </c:pt>
                <c:pt idx="42">
                  <c:v>106.21571980975401</c:v>
                </c:pt>
                <c:pt idx="43">
                  <c:v>103.53691990132999</c:v>
                </c:pt>
                <c:pt idx="44">
                  <c:v>103.508154928567</c:v>
                </c:pt>
                <c:pt idx="45">
                  <c:v>105.113617117266</c:v>
                </c:pt>
                <c:pt idx="46">
                  <c:v>105.29148492455001</c:v>
                </c:pt>
                <c:pt idx="47">
                  <c:v>104.32675286938399</c:v>
                </c:pt>
                <c:pt idx="48">
                  <c:v>105.55914529966</c:v>
                </c:pt>
                <c:pt idx="49">
                  <c:v>108.195176775726</c:v>
                </c:pt>
                <c:pt idx="50">
                  <c:v>110.187710103862</c:v>
                </c:pt>
                <c:pt idx="51">
                  <c:v>111.86660411432401</c:v>
                </c:pt>
                <c:pt idx="52">
                  <c:v>115.17067718522701</c:v>
                </c:pt>
                <c:pt idx="53">
                  <c:v>120.811688462242</c:v>
                </c:pt>
                <c:pt idx="54">
                  <c:v>125.675339578776</c:v>
                </c:pt>
                <c:pt idx="55">
                  <c:v>127.930393649264</c:v>
                </c:pt>
                <c:pt idx="56">
                  <c:v>132.826501051951</c:v>
                </c:pt>
                <c:pt idx="57">
                  <c:v>140.67904486448899</c:v>
                </c:pt>
                <c:pt idx="58">
                  <c:v>144.579168218175</c:v>
                </c:pt>
                <c:pt idx="59">
                  <c:v>145.94664287316499</c:v>
                </c:pt>
                <c:pt idx="60">
                  <c:v>149.53027650529799</c:v>
                </c:pt>
                <c:pt idx="61">
                  <c:v>153.602095904664</c:v>
                </c:pt>
                <c:pt idx="62">
                  <c:v>155.47402507508801</c:v>
                </c:pt>
                <c:pt idx="63">
                  <c:v>157.143612200127</c:v>
                </c:pt>
                <c:pt idx="64">
                  <c:v>161.34767550852101</c:v>
                </c:pt>
                <c:pt idx="65">
                  <c:v>165.67658013679301</c:v>
                </c:pt>
                <c:pt idx="66">
                  <c:v>169.36710487159101</c:v>
                </c:pt>
                <c:pt idx="67">
                  <c:v>173.64062945003101</c:v>
                </c:pt>
                <c:pt idx="68">
                  <c:v>179.93055150382401</c:v>
                </c:pt>
                <c:pt idx="69">
                  <c:v>186.47877715291699</c:v>
                </c:pt>
                <c:pt idx="70">
                  <c:v>188.09480064424201</c:v>
                </c:pt>
                <c:pt idx="71">
                  <c:v>189.140897783132</c:v>
                </c:pt>
                <c:pt idx="72">
                  <c:v>196.58877921198999</c:v>
                </c:pt>
                <c:pt idx="73">
                  <c:v>205.214764870073</c:v>
                </c:pt>
                <c:pt idx="74">
                  <c:v>203.929179831547</c:v>
                </c:pt>
                <c:pt idx="75">
                  <c:v>200.33566275458099</c:v>
                </c:pt>
                <c:pt idx="76">
                  <c:v>204.334408236011</c:v>
                </c:pt>
                <c:pt idx="77">
                  <c:v>212.61137444114399</c:v>
                </c:pt>
                <c:pt idx="78">
                  <c:v>215.15827807708601</c:v>
                </c:pt>
                <c:pt idx="79">
                  <c:v>212.15959596423201</c:v>
                </c:pt>
                <c:pt idx="80">
                  <c:v>212.56320419289199</c:v>
                </c:pt>
                <c:pt idx="81">
                  <c:v>218.029379384669</c:v>
                </c:pt>
                <c:pt idx="82">
                  <c:v>225.823721113733</c:v>
                </c:pt>
                <c:pt idx="83">
                  <c:v>227.467048338306</c:v>
                </c:pt>
                <c:pt idx="84">
                  <c:v>225.06367604155199</c:v>
                </c:pt>
                <c:pt idx="85">
                  <c:v>227.87793398498999</c:v>
                </c:pt>
                <c:pt idx="86">
                  <c:v>232.78939374679501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0C-4C3A-89DA-0945CB2DCF8C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RegionalPropertyType!$AB$6:$AB$92</c:f>
              <c:numCache>
                <c:formatCode>0</c:formatCode>
                <c:ptCount val="87"/>
                <c:pt idx="0">
                  <c:v>92.383532597208898</c:v>
                </c:pt>
                <c:pt idx="1">
                  <c:v>94.520311069328301</c:v>
                </c:pt>
                <c:pt idx="2">
                  <c:v>97.141259520491403</c:v>
                </c:pt>
                <c:pt idx="3">
                  <c:v>100</c:v>
                </c:pt>
                <c:pt idx="4">
                  <c:v>101.310864388678</c:v>
                </c:pt>
                <c:pt idx="5">
                  <c:v>101.45557730677901</c:v>
                </c:pt>
                <c:pt idx="6">
                  <c:v>101.43975729427601</c:v>
                </c:pt>
                <c:pt idx="7">
                  <c:v>102.33863186532</c:v>
                </c:pt>
                <c:pt idx="8">
                  <c:v>103.72637062968199</c:v>
                </c:pt>
                <c:pt idx="9">
                  <c:v>106.35594801156201</c:v>
                </c:pt>
                <c:pt idx="10">
                  <c:v>109.973927447964</c:v>
                </c:pt>
                <c:pt idx="11">
                  <c:v>111.749157911634</c:v>
                </c:pt>
                <c:pt idx="12">
                  <c:v>111.929170340203</c:v>
                </c:pt>
                <c:pt idx="13">
                  <c:v>112.97978101643299</c:v>
                </c:pt>
                <c:pt idx="14">
                  <c:v>116.209800821995</c:v>
                </c:pt>
                <c:pt idx="15">
                  <c:v>120.888744133157</c:v>
                </c:pt>
                <c:pt idx="16">
                  <c:v>127.402797014096</c:v>
                </c:pt>
                <c:pt idx="17">
                  <c:v>134.62110657350101</c:v>
                </c:pt>
                <c:pt idx="18">
                  <c:v>137.52448820336599</c:v>
                </c:pt>
                <c:pt idx="19">
                  <c:v>139.82058916757299</c:v>
                </c:pt>
                <c:pt idx="20">
                  <c:v>146.82415237850799</c:v>
                </c:pt>
                <c:pt idx="21">
                  <c:v>155.01751778475901</c:v>
                </c:pt>
                <c:pt idx="22">
                  <c:v>160.52495732627901</c:v>
                </c:pt>
                <c:pt idx="23">
                  <c:v>164.96353470162299</c:v>
                </c:pt>
                <c:pt idx="24">
                  <c:v>171.60422962680801</c:v>
                </c:pt>
                <c:pt idx="25">
                  <c:v>179.240382194413</c:v>
                </c:pt>
                <c:pt idx="26">
                  <c:v>184.30221709977999</c:v>
                </c:pt>
                <c:pt idx="27">
                  <c:v>187.34301452163601</c:v>
                </c:pt>
                <c:pt idx="28">
                  <c:v>191.19896067248899</c:v>
                </c:pt>
                <c:pt idx="29">
                  <c:v>195.99970156511301</c:v>
                </c:pt>
                <c:pt idx="30">
                  <c:v>197.295983891345</c:v>
                </c:pt>
                <c:pt idx="31">
                  <c:v>194.36303337696901</c:v>
                </c:pt>
                <c:pt idx="32">
                  <c:v>190.89392101065101</c:v>
                </c:pt>
                <c:pt idx="33">
                  <c:v>186.64277007099599</c:v>
                </c:pt>
                <c:pt idx="34">
                  <c:v>175.657074560019</c:v>
                </c:pt>
                <c:pt idx="35">
                  <c:v>163.120408910907</c:v>
                </c:pt>
                <c:pt idx="36">
                  <c:v>151.08496794467999</c:v>
                </c:pt>
                <c:pt idx="37">
                  <c:v>139.80265670733399</c:v>
                </c:pt>
                <c:pt idx="38">
                  <c:v>134.317895702816</c:v>
                </c:pt>
                <c:pt idx="39">
                  <c:v>132.55552519273701</c:v>
                </c:pt>
                <c:pt idx="40">
                  <c:v>132.84008428713199</c:v>
                </c:pt>
                <c:pt idx="41">
                  <c:v>134.12192993673801</c:v>
                </c:pt>
                <c:pt idx="42">
                  <c:v>128.54473677192701</c:v>
                </c:pt>
                <c:pt idx="43">
                  <c:v>121.216764580581</c:v>
                </c:pt>
                <c:pt idx="44">
                  <c:v>120.883647773974</c:v>
                </c:pt>
                <c:pt idx="45">
                  <c:v>123.138817616374</c:v>
                </c:pt>
                <c:pt idx="46">
                  <c:v>122.40181383869199</c:v>
                </c:pt>
                <c:pt idx="47">
                  <c:v>121.05782092483599</c:v>
                </c:pt>
                <c:pt idx="48">
                  <c:v>123.810080227341</c:v>
                </c:pt>
                <c:pt idx="49">
                  <c:v>127.983788127653</c:v>
                </c:pt>
                <c:pt idx="50">
                  <c:v>130.25096635655899</c:v>
                </c:pt>
                <c:pt idx="51">
                  <c:v>130.81980334434499</c:v>
                </c:pt>
                <c:pt idx="52">
                  <c:v>133.33184684316001</c:v>
                </c:pt>
                <c:pt idx="53">
                  <c:v>139.15820122249201</c:v>
                </c:pt>
                <c:pt idx="54">
                  <c:v>145.86079154183599</c:v>
                </c:pt>
                <c:pt idx="55">
                  <c:v>150.216146966016</c:v>
                </c:pt>
                <c:pt idx="56">
                  <c:v>155.80004790956099</c:v>
                </c:pt>
                <c:pt idx="57">
                  <c:v>164.38498347442999</c:v>
                </c:pt>
                <c:pt idx="58">
                  <c:v>167.39585520278101</c:v>
                </c:pt>
                <c:pt idx="59">
                  <c:v>166.27122626289199</c:v>
                </c:pt>
                <c:pt idx="60">
                  <c:v>169.97612071329499</c:v>
                </c:pt>
                <c:pt idx="61">
                  <c:v>178.498192183942</c:v>
                </c:pt>
                <c:pt idx="62">
                  <c:v>185.83714781272599</c:v>
                </c:pt>
                <c:pt idx="63">
                  <c:v>188.613511962069</c:v>
                </c:pt>
                <c:pt idx="64">
                  <c:v>192.49538217770501</c:v>
                </c:pt>
                <c:pt idx="65">
                  <c:v>200.995031860035</c:v>
                </c:pt>
                <c:pt idx="66">
                  <c:v>206.63858591336299</c:v>
                </c:pt>
                <c:pt idx="67">
                  <c:v>208.99963427808501</c:v>
                </c:pt>
                <c:pt idx="68">
                  <c:v>220.00161649387201</c:v>
                </c:pt>
                <c:pt idx="69">
                  <c:v>235.746607671888</c:v>
                </c:pt>
                <c:pt idx="70">
                  <c:v>240.055989655655</c:v>
                </c:pt>
                <c:pt idx="71">
                  <c:v>238.70845742854101</c:v>
                </c:pt>
                <c:pt idx="72">
                  <c:v>243.899975199556</c:v>
                </c:pt>
                <c:pt idx="73">
                  <c:v>251.879521170788</c:v>
                </c:pt>
                <c:pt idx="74">
                  <c:v>255.76656034270599</c:v>
                </c:pt>
                <c:pt idx="75">
                  <c:v>258.301415385501</c:v>
                </c:pt>
                <c:pt idx="76">
                  <c:v>265.54448902481698</c:v>
                </c:pt>
                <c:pt idx="77">
                  <c:v>274.763956852013</c:v>
                </c:pt>
                <c:pt idx="78">
                  <c:v>279.14556087494401</c:v>
                </c:pt>
                <c:pt idx="79">
                  <c:v>277.96234660532599</c:v>
                </c:pt>
                <c:pt idx="80">
                  <c:v>277.95894151126799</c:v>
                </c:pt>
                <c:pt idx="81">
                  <c:v>286.72749528895002</c:v>
                </c:pt>
                <c:pt idx="82">
                  <c:v>297.43996657531</c:v>
                </c:pt>
                <c:pt idx="83">
                  <c:v>303.30876825629002</c:v>
                </c:pt>
                <c:pt idx="84">
                  <c:v>315.93441795469897</c:v>
                </c:pt>
                <c:pt idx="85">
                  <c:v>335.15511951308599</c:v>
                </c:pt>
                <c:pt idx="86">
                  <c:v>343.474861962445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0C-4C3A-89DA-0945CB2DCF8C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RegionalPropertyType!$AC$6:$AC$92</c:f>
              <c:numCache>
                <c:formatCode>0</c:formatCode>
                <c:ptCount val="87"/>
                <c:pt idx="0">
                  <c:v>95.460131244434507</c:v>
                </c:pt>
                <c:pt idx="1">
                  <c:v>98.326217393857505</c:v>
                </c:pt>
                <c:pt idx="2">
                  <c:v>99.375649064703893</c:v>
                </c:pt>
                <c:pt idx="3">
                  <c:v>100</c:v>
                </c:pt>
                <c:pt idx="4">
                  <c:v>102.654469378537</c:v>
                </c:pt>
                <c:pt idx="5">
                  <c:v>106.401086187394</c:v>
                </c:pt>
                <c:pt idx="6">
                  <c:v>107.910151817461</c:v>
                </c:pt>
                <c:pt idx="7">
                  <c:v>107.807410938689</c:v>
                </c:pt>
                <c:pt idx="8">
                  <c:v>109.43221752257899</c:v>
                </c:pt>
                <c:pt idx="9">
                  <c:v>113.227653079563</c:v>
                </c:pt>
                <c:pt idx="10">
                  <c:v>117.619768449578</c:v>
                </c:pt>
                <c:pt idx="11">
                  <c:v>120.948658745938</c:v>
                </c:pt>
                <c:pt idx="12">
                  <c:v>125.183184433938</c:v>
                </c:pt>
                <c:pt idx="13">
                  <c:v>129.95807054346801</c:v>
                </c:pt>
                <c:pt idx="14">
                  <c:v>134.251153217048</c:v>
                </c:pt>
                <c:pt idx="15">
                  <c:v>139.30819054406999</c:v>
                </c:pt>
                <c:pt idx="16">
                  <c:v>147.05721473193</c:v>
                </c:pt>
                <c:pt idx="17">
                  <c:v>156.35450671926401</c:v>
                </c:pt>
                <c:pt idx="18">
                  <c:v>160.26476624625701</c:v>
                </c:pt>
                <c:pt idx="19">
                  <c:v>163.06504540163399</c:v>
                </c:pt>
                <c:pt idx="20">
                  <c:v>173.59930575872599</c:v>
                </c:pt>
                <c:pt idx="21">
                  <c:v>184.91101589801499</c:v>
                </c:pt>
                <c:pt idx="22">
                  <c:v>186.45813326291201</c:v>
                </c:pt>
                <c:pt idx="23">
                  <c:v>186.376072984849</c:v>
                </c:pt>
                <c:pt idx="24">
                  <c:v>193.60012991392401</c:v>
                </c:pt>
                <c:pt idx="25">
                  <c:v>200.44145987446001</c:v>
                </c:pt>
                <c:pt idx="26">
                  <c:v>198.64965082621401</c:v>
                </c:pt>
                <c:pt idx="27">
                  <c:v>197.46667926855301</c:v>
                </c:pt>
                <c:pt idx="28">
                  <c:v>203.53340680830499</c:v>
                </c:pt>
                <c:pt idx="29">
                  <c:v>209.31302925692901</c:v>
                </c:pt>
                <c:pt idx="30">
                  <c:v>207.95017373586001</c:v>
                </c:pt>
                <c:pt idx="31">
                  <c:v>202.998010323888</c:v>
                </c:pt>
                <c:pt idx="32">
                  <c:v>199.994807545794</c:v>
                </c:pt>
                <c:pt idx="33">
                  <c:v>195.94578500082201</c:v>
                </c:pt>
                <c:pt idx="34">
                  <c:v>181.34026667025</c:v>
                </c:pt>
                <c:pt idx="35">
                  <c:v>167.098036326635</c:v>
                </c:pt>
                <c:pt idx="36">
                  <c:v>158.795918909943</c:v>
                </c:pt>
                <c:pt idx="37">
                  <c:v>151.34583823195101</c:v>
                </c:pt>
                <c:pt idx="38">
                  <c:v>144.89680599952499</c:v>
                </c:pt>
                <c:pt idx="39">
                  <c:v>138.665134010115</c:v>
                </c:pt>
                <c:pt idx="40">
                  <c:v>132.83078131916301</c:v>
                </c:pt>
                <c:pt idx="41">
                  <c:v>127.788282586517</c:v>
                </c:pt>
                <c:pt idx="42">
                  <c:v>128.111171357839</c:v>
                </c:pt>
                <c:pt idx="43">
                  <c:v>129.39990150912701</c:v>
                </c:pt>
                <c:pt idx="44">
                  <c:v>127.183106020433</c:v>
                </c:pt>
                <c:pt idx="45">
                  <c:v>124.956325210467</c:v>
                </c:pt>
                <c:pt idx="46">
                  <c:v>124.950861364883</c:v>
                </c:pt>
                <c:pt idx="47">
                  <c:v>126.553888102115</c:v>
                </c:pt>
                <c:pt idx="48">
                  <c:v>130.40758335319401</c:v>
                </c:pt>
                <c:pt idx="49">
                  <c:v>135.05817533270499</c:v>
                </c:pt>
                <c:pt idx="50">
                  <c:v>136.412793034397</c:v>
                </c:pt>
                <c:pt idx="51">
                  <c:v>137.60747318012801</c:v>
                </c:pt>
                <c:pt idx="52">
                  <c:v>144.42070910837401</c:v>
                </c:pt>
                <c:pt idx="53">
                  <c:v>155.40718789717701</c:v>
                </c:pt>
                <c:pt idx="54">
                  <c:v>160.768258333706</c:v>
                </c:pt>
                <c:pt idx="55">
                  <c:v>161.05683115610299</c:v>
                </c:pt>
                <c:pt idx="56">
                  <c:v>163.89497594022299</c:v>
                </c:pt>
                <c:pt idx="57">
                  <c:v>167.07472226394901</c:v>
                </c:pt>
                <c:pt idx="58">
                  <c:v>169.47021362443201</c:v>
                </c:pt>
                <c:pt idx="59">
                  <c:v>173.25890940870701</c:v>
                </c:pt>
                <c:pt idx="60">
                  <c:v>178.530747408503</c:v>
                </c:pt>
                <c:pt idx="61">
                  <c:v>183.25518434251501</c:v>
                </c:pt>
                <c:pt idx="62">
                  <c:v>186.58568951449499</c:v>
                </c:pt>
                <c:pt idx="63">
                  <c:v>189.86772539213499</c:v>
                </c:pt>
                <c:pt idx="64">
                  <c:v>195.377030895508</c:v>
                </c:pt>
                <c:pt idx="65">
                  <c:v>202.22068030981001</c:v>
                </c:pt>
                <c:pt idx="66">
                  <c:v>206.78591166256501</c:v>
                </c:pt>
                <c:pt idx="67">
                  <c:v>208.94944982469701</c:v>
                </c:pt>
                <c:pt idx="68">
                  <c:v>212.72287697201699</c:v>
                </c:pt>
                <c:pt idx="69">
                  <c:v>220.67248096943499</c:v>
                </c:pt>
                <c:pt idx="70">
                  <c:v>227.978743966217</c:v>
                </c:pt>
                <c:pt idx="71">
                  <c:v>230.46422997962799</c:v>
                </c:pt>
                <c:pt idx="72">
                  <c:v>230.863575235317</c:v>
                </c:pt>
                <c:pt idx="73">
                  <c:v>232.43660069881599</c:v>
                </c:pt>
                <c:pt idx="74">
                  <c:v>233.273511040561</c:v>
                </c:pt>
                <c:pt idx="75">
                  <c:v>234.01847751198699</c:v>
                </c:pt>
                <c:pt idx="76">
                  <c:v>238.79531097172401</c:v>
                </c:pt>
                <c:pt idx="77">
                  <c:v>244.49864810325101</c:v>
                </c:pt>
                <c:pt idx="78">
                  <c:v>249.363167338886</c:v>
                </c:pt>
                <c:pt idx="79">
                  <c:v>252.880387419805</c:v>
                </c:pt>
                <c:pt idx="80">
                  <c:v>248.80799862631301</c:v>
                </c:pt>
                <c:pt idx="81">
                  <c:v>239.39889256797699</c:v>
                </c:pt>
                <c:pt idx="82">
                  <c:v>243.80043443467699</c:v>
                </c:pt>
                <c:pt idx="83">
                  <c:v>256.31494541068599</c:v>
                </c:pt>
                <c:pt idx="84">
                  <c:v>262.98078275715602</c:v>
                </c:pt>
                <c:pt idx="85">
                  <c:v>271.16561132887801</c:v>
                </c:pt>
                <c:pt idx="86">
                  <c:v>277.33787276815502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0C-4C3A-89DA-0945CB2DCF8C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RegionalPropertyType!$AD$6:$AD$92</c:f>
              <c:numCache>
                <c:formatCode>0</c:formatCode>
                <c:ptCount val="87"/>
                <c:pt idx="0">
                  <c:v>94.0079438467709</c:v>
                </c:pt>
                <c:pt idx="1">
                  <c:v>97.998639256733398</c:v>
                </c:pt>
                <c:pt idx="2">
                  <c:v>98.997268160323301</c:v>
                </c:pt>
                <c:pt idx="3">
                  <c:v>100</c:v>
                </c:pt>
                <c:pt idx="4">
                  <c:v>103.98992350944</c:v>
                </c:pt>
                <c:pt idx="5">
                  <c:v>108.677990791737</c:v>
                </c:pt>
                <c:pt idx="6">
                  <c:v>111.09208933814401</c:v>
                </c:pt>
                <c:pt idx="7">
                  <c:v>112.940438254265</c:v>
                </c:pt>
                <c:pt idx="8">
                  <c:v>117.095460487106</c:v>
                </c:pt>
                <c:pt idx="9">
                  <c:v>122.51872893009801</c:v>
                </c:pt>
                <c:pt idx="10">
                  <c:v>127.22551104831901</c:v>
                </c:pt>
                <c:pt idx="11">
                  <c:v>130.731108028645</c:v>
                </c:pt>
                <c:pt idx="12">
                  <c:v>135.173803268645</c:v>
                </c:pt>
                <c:pt idx="13">
                  <c:v>140.78095791170099</c:v>
                </c:pt>
                <c:pt idx="14">
                  <c:v>144.92292402149599</c:v>
                </c:pt>
                <c:pt idx="15">
                  <c:v>148.38169615531899</c:v>
                </c:pt>
                <c:pt idx="16">
                  <c:v>154.40471359406499</c:v>
                </c:pt>
                <c:pt idx="17">
                  <c:v>161.49550867830499</c:v>
                </c:pt>
                <c:pt idx="18">
                  <c:v>165.34771315600801</c:v>
                </c:pt>
                <c:pt idx="19">
                  <c:v>168.11514360769499</c:v>
                </c:pt>
                <c:pt idx="20">
                  <c:v>174.02763743444601</c:v>
                </c:pt>
                <c:pt idx="21">
                  <c:v>181.83506439878201</c:v>
                </c:pt>
                <c:pt idx="22">
                  <c:v>186.320474359624</c:v>
                </c:pt>
                <c:pt idx="23">
                  <c:v>187.38237553809699</c:v>
                </c:pt>
                <c:pt idx="24">
                  <c:v>188.77296955267099</c:v>
                </c:pt>
                <c:pt idx="25">
                  <c:v>190.87353965757299</c:v>
                </c:pt>
                <c:pt idx="26">
                  <c:v>191.55770259884</c:v>
                </c:pt>
                <c:pt idx="27">
                  <c:v>192.332427537911</c:v>
                </c:pt>
                <c:pt idx="28">
                  <c:v>195.66903154612399</c:v>
                </c:pt>
                <c:pt idx="29">
                  <c:v>197.88772448537799</c:v>
                </c:pt>
                <c:pt idx="30">
                  <c:v>191.08976291973499</c:v>
                </c:pt>
                <c:pt idx="31">
                  <c:v>182.11676982975999</c:v>
                </c:pt>
                <c:pt idx="32">
                  <c:v>179.75555155146799</c:v>
                </c:pt>
                <c:pt idx="33">
                  <c:v>180.1752736187</c:v>
                </c:pt>
                <c:pt idx="34">
                  <c:v>176.57950326737699</c:v>
                </c:pt>
                <c:pt idx="35">
                  <c:v>168.77191557065001</c:v>
                </c:pt>
                <c:pt idx="36">
                  <c:v>155.56862930167699</c:v>
                </c:pt>
                <c:pt idx="37">
                  <c:v>140.67393174884</c:v>
                </c:pt>
                <c:pt idx="38">
                  <c:v>134.22405747239</c:v>
                </c:pt>
                <c:pt idx="39">
                  <c:v>132.62209633145301</c:v>
                </c:pt>
                <c:pt idx="40">
                  <c:v>129.884875476058</c:v>
                </c:pt>
                <c:pt idx="41">
                  <c:v>126.634303763776</c:v>
                </c:pt>
                <c:pt idx="42">
                  <c:v>127.61777087068999</c:v>
                </c:pt>
                <c:pt idx="43">
                  <c:v>132.29210544133201</c:v>
                </c:pt>
                <c:pt idx="44">
                  <c:v>137.25608406748901</c:v>
                </c:pt>
                <c:pt idx="45">
                  <c:v>141.12692488662699</c:v>
                </c:pt>
                <c:pt idx="46">
                  <c:v>144.44944114100301</c:v>
                </c:pt>
                <c:pt idx="47">
                  <c:v>148.88961531559599</c:v>
                </c:pt>
                <c:pt idx="48">
                  <c:v>155.12282635320901</c:v>
                </c:pt>
                <c:pt idx="49">
                  <c:v>164.10241579021499</c:v>
                </c:pt>
                <c:pt idx="50">
                  <c:v>169.05116306304899</c:v>
                </c:pt>
                <c:pt idx="51">
                  <c:v>168.928122427776</c:v>
                </c:pt>
                <c:pt idx="52">
                  <c:v>172.14861091913301</c:v>
                </c:pt>
                <c:pt idx="53">
                  <c:v>179.70077992099399</c:v>
                </c:pt>
                <c:pt idx="54">
                  <c:v>186.33418064502101</c:v>
                </c:pt>
                <c:pt idx="55">
                  <c:v>190.51343410668801</c:v>
                </c:pt>
                <c:pt idx="56">
                  <c:v>197.46092808645699</c:v>
                </c:pt>
                <c:pt idx="57">
                  <c:v>207.45001041931801</c:v>
                </c:pt>
                <c:pt idx="58">
                  <c:v>212.86438084489799</c:v>
                </c:pt>
                <c:pt idx="59">
                  <c:v>214.02985220610401</c:v>
                </c:pt>
                <c:pt idx="60">
                  <c:v>219.50122155722499</c:v>
                </c:pt>
                <c:pt idx="61">
                  <c:v>230.451140354328</c:v>
                </c:pt>
                <c:pt idx="62">
                  <c:v>237.04442248942499</c:v>
                </c:pt>
                <c:pt idx="63">
                  <c:v>238.95491634677299</c:v>
                </c:pt>
                <c:pt idx="64">
                  <c:v>248.41382072578199</c:v>
                </c:pt>
                <c:pt idx="65">
                  <c:v>267.090002711181</c:v>
                </c:pt>
                <c:pt idx="66">
                  <c:v>277.24938178562201</c:v>
                </c:pt>
                <c:pt idx="67">
                  <c:v>277.39866240530301</c:v>
                </c:pt>
                <c:pt idx="68">
                  <c:v>284.44858564070898</c:v>
                </c:pt>
                <c:pt idx="69">
                  <c:v>297.180082286892</c:v>
                </c:pt>
                <c:pt idx="70">
                  <c:v>305.96144515386698</c:v>
                </c:pt>
                <c:pt idx="71">
                  <c:v>309.23229328458501</c:v>
                </c:pt>
                <c:pt idx="72">
                  <c:v>319.87176987409202</c:v>
                </c:pt>
                <c:pt idx="73">
                  <c:v>338.73803468096798</c:v>
                </c:pt>
                <c:pt idx="74">
                  <c:v>342.40006783538502</c:v>
                </c:pt>
                <c:pt idx="75">
                  <c:v>337.61995525677997</c:v>
                </c:pt>
                <c:pt idx="76">
                  <c:v>346.83477427781997</c:v>
                </c:pt>
                <c:pt idx="77">
                  <c:v>366.92503468789897</c:v>
                </c:pt>
                <c:pt idx="78">
                  <c:v>383.43218136021301</c:v>
                </c:pt>
                <c:pt idx="79">
                  <c:v>386.89956333799103</c:v>
                </c:pt>
                <c:pt idx="80">
                  <c:v>387.77631286277102</c:v>
                </c:pt>
                <c:pt idx="81">
                  <c:v>396.61748116065701</c:v>
                </c:pt>
                <c:pt idx="82">
                  <c:v>414.87212210804199</c:v>
                </c:pt>
                <c:pt idx="83">
                  <c:v>429.60548190875301</c:v>
                </c:pt>
                <c:pt idx="84">
                  <c:v>440.78367722164802</c:v>
                </c:pt>
                <c:pt idx="85">
                  <c:v>462.54676121489399</c:v>
                </c:pt>
                <c:pt idx="86">
                  <c:v>471.07233022318701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0C-4C3A-89DA-0945CB2DC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PrimeMarkets!$O$22:$O$108</c:f>
              <c:numCache>
                <c:formatCode>#,##0_);[Red]\(#,##0\)</c:formatCode>
                <c:ptCount val="87"/>
                <c:pt idx="0">
                  <c:v>84.548893025381005</c:v>
                </c:pt>
                <c:pt idx="1">
                  <c:v>92.861249339633304</c:v>
                </c:pt>
                <c:pt idx="2">
                  <c:v>96.514298715681704</c:v>
                </c:pt>
                <c:pt idx="3">
                  <c:v>100</c:v>
                </c:pt>
                <c:pt idx="4">
                  <c:v>94.179937682852994</c:v>
                </c:pt>
                <c:pt idx="5">
                  <c:v>98.514076687678099</c:v>
                </c:pt>
                <c:pt idx="6">
                  <c:v>97.929428343407693</c:v>
                </c:pt>
                <c:pt idx="7">
                  <c:v>96.857729288563704</c:v>
                </c:pt>
                <c:pt idx="8">
                  <c:v>98.814175962135394</c:v>
                </c:pt>
                <c:pt idx="9">
                  <c:v>100.24080474212199</c:v>
                </c:pt>
                <c:pt idx="10">
                  <c:v>104.199514471895</c:v>
                </c:pt>
                <c:pt idx="11">
                  <c:v>109.810170762401</c:v>
                </c:pt>
                <c:pt idx="12">
                  <c:v>106.30633591427301</c:v>
                </c:pt>
                <c:pt idx="13">
                  <c:v>120.113294525592</c:v>
                </c:pt>
                <c:pt idx="14">
                  <c:v>113.99322716643</c:v>
                </c:pt>
                <c:pt idx="15">
                  <c:v>121.43511389055401</c:v>
                </c:pt>
                <c:pt idx="16">
                  <c:v>133.11691178914299</c:v>
                </c:pt>
                <c:pt idx="17">
                  <c:v>124.46115273511499</c:v>
                </c:pt>
                <c:pt idx="18">
                  <c:v>136.240264451363</c:v>
                </c:pt>
                <c:pt idx="19">
                  <c:v>138.42874498690901</c:v>
                </c:pt>
                <c:pt idx="20">
                  <c:v>149.09469139348499</c:v>
                </c:pt>
                <c:pt idx="21">
                  <c:v>154.76036784439401</c:v>
                </c:pt>
                <c:pt idx="22">
                  <c:v>156.83736321196599</c:v>
                </c:pt>
                <c:pt idx="23">
                  <c:v>165.85219324864599</c:v>
                </c:pt>
                <c:pt idx="24">
                  <c:v>169.47926919729301</c:v>
                </c:pt>
                <c:pt idx="25">
                  <c:v>183.054313979315</c:v>
                </c:pt>
                <c:pt idx="26">
                  <c:v>172.86443402293901</c:v>
                </c:pt>
                <c:pt idx="27">
                  <c:v>188.039514175287</c:v>
                </c:pt>
                <c:pt idx="28">
                  <c:v>182.41216782424399</c:v>
                </c:pt>
                <c:pt idx="29">
                  <c:v>200.52609970513899</c:v>
                </c:pt>
                <c:pt idx="30">
                  <c:v>191.91282604678599</c:v>
                </c:pt>
                <c:pt idx="31">
                  <c:v>190.67116035484</c:v>
                </c:pt>
                <c:pt idx="32">
                  <c:v>184.71696564512001</c:v>
                </c:pt>
                <c:pt idx="33">
                  <c:v>191.93499766916301</c:v>
                </c:pt>
                <c:pt idx="34">
                  <c:v>194.77288481823501</c:v>
                </c:pt>
                <c:pt idx="35">
                  <c:v>171.142573353404</c:v>
                </c:pt>
                <c:pt idx="36">
                  <c:v>155.07596454364099</c:v>
                </c:pt>
                <c:pt idx="37">
                  <c:v>143.160020557179</c:v>
                </c:pt>
                <c:pt idx="38">
                  <c:v>137.30626164902799</c:v>
                </c:pt>
                <c:pt idx="39">
                  <c:v>130.02785883991399</c:v>
                </c:pt>
                <c:pt idx="40">
                  <c:v>141.552057501067</c:v>
                </c:pt>
                <c:pt idx="41">
                  <c:v>134.65347787941101</c:v>
                </c:pt>
                <c:pt idx="42">
                  <c:v>130.24054860803901</c:v>
                </c:pt>
                <c:pt idx="43">
                  <c:v>137.33741358141299</c:v>
                </c:pt>
                <c:pt idx="44">
                  <c:v>129.317936885911</c:v>
                </c:pt>
                <c:pt idx="45">
                  <c:v>140.440572108737</c:v>
                </c:pt>
                <c:pt idx="46">
                  <c:v>134.40375217988901</c:v>
                </c:pt>
                <c:pt idx="47">
                  <c:v>142.57695712823201</c:v>
                </c:pt>
                <c:pt idx="48">
                  <c:v>126.28175351201099</c:v>
                </c:pt>
                <c:pt idx="49">
                  <c:v>152.745755269222</c:v>
                </c:pt>
                <c:pt idx="50">
                  <c:v>144.10026078152501</c:v>
                </c:pt>
                <c:pt idx="51">
                  <c:v>155.12853665449501</c:v>
                </c:pt>
                <c:pt idx="52">
                  <c:v>148.44686879853899</c:v>
                </c:pt>
                <c:pt idx="53">
                  <c:v>161.8066547574</c:v>
                </c:pt>
                <c:pt idx="54">
                  <c:v>153.02717375706499</c:v>
                </c:pt>
                <c:pt idx="55">
                  <c:v>160.25337361042</c:v>
                </c:pt>
                <c:pt idx="56">
                  <c:v>166.330997950837</c:v>
                </c:pt>
                <c:pt idx="57">
                  <c:v>170.317336567789</c:v>
                </c:pt>
                <c:pt idx="58">
                  <c:v>184.19770691572799</c:v>
                </c:pt>
                <c:pt idx="59">
                  <c:v>184.71222672070499</c:v>
                </c:pt>
                <c:pt idx="60">
                  <c:v>179.85449203865599</c:v>
                </c:pt>
                <c:pt idx="61">
                  <c:v>188.23800888844201</c:v>
                </c:pt>
                <c:pt idx="62">
                  <c:v>195.721689881027</c:v>
                </c:pt>
                <c:pt idx="63">
                  <c:v>188.04877684342199</c:v>
                </c:pt>
                <c:pt idx="64">
                  <c:v>199.046251009331</c:v>
                </c:pt>
                <c:pt idx="65">
                  <c:v>206.31582996736901</c:v>
                </c:pt>
                <c:pt idx="66">
                  <c:v>210.07939533102601</c:v>
                </c:pt>
                <c:pt idx="67">
                  <c:v>207.871599272319</c:v>
                </c:pt>
                <c:pt idx="68">
                  <c:v>221.748606636457</c:v>
                </c:pt>
                <c:pt idx="69">
                  <c:v>215.271969200369</c:v>
                </c:pt>
                <c:pt idx="70">
                  <c:v>223.09354120761401</c:v>
                </c:pt>
                <c:pt idx="71">
                  <c:v>229.343891576765</c:v>
                </c:pt>
                <c:pt idx="72">
                  <c:v>221.83439637354999</c:v>
                </c:pt>
                <c:pt idx="73">
                  <c:v>237.35961474935399</c:v>
                </c:pt>
                <c:pt idx="74">
                  <c:v>243.997343034653</c:v>
                </c:pt>
                <c:pt idx="75">
                  <c:v>235.68255745386799</c:v>
                </c:pt>
                <c:pt idx="76">
                  <c:v>242.54397728897601</c:v>
                </c:pt>
                <c:pt idx="77">
                  <c:v>247.70583162502601</c:v>
                </c:pt>
                <c:pt idx="78">
                  <c:v>265.591025437925</c:v>
                </c:pt>
                <c:pt idx="79">
                  <c:v>243.04121007429799</c:v>
                </c:pt>
                <c:pt idx="80">
                  <c:v>259.19688664677898</c:v>
                </c:pt>
                <c:pt idx="81">
                  <c:v>234.55049161073001</c:v>
                </c:pt>
                <c:pt idx="82">
                  <c:v>281.02869096076199</c:v>
                </c:pt>
                <c:pt idx="83">
                  <c:v>287.76228622298999</c:v>
                </c:pt>
                <c:pt idx="84">
                  <c:v>270.97657229722199</c:v>
                </c:pt>
                <c:pt idx="85">
                  <c:v>268.925244942738</c:v>
                </c:pt>
                <c:pt idx="86">
                  <c:v>275.64314440056302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9-44B5-83AA-4188B49748B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PrimeMarkets!$S$6:$S$108</c:f>
              <c:numCache>
                <c:formatCode>0</c:formatCode>
                <c:ptCount val="103"/>
                <c:pt idx="0">
                  <c:v>58.166785805911097</c:v>
                </c:pt>
                <c:pt idx="1">
                  <c:v>61.724851135880598</c:v>
                </c:pt>
                <c:pt idx="2">
                  <c:v>65.405509165094898</c:v>
                </c:pt>
                <c:pt idx="3">
                  <c:v>65.384034861178193</c:v>
                </c:pt>
                <c:pt idx="4">
                  <c:v>65.841731428348893</c:v>
                </c:pt>
                <c:pt idx="5">
                  <c:v>69.469336334653306</c:v>
                </c:pt>
                <c:pt idx="6">
                  <c:v>74.536603914998594</c:v>
                </c:pt>
                <c:pt idx="7">
                  <c:v>77.425757285511096</c:v>
                </c:pt>
                <c:pt idx="8">
                  <c:v>78.026917987830402</c:v>
                </c:pt>
                <c:pt idx="9">
                  <c:v>78.403491479115402</c:v>
                </c:pt>
                <c:pt idx="10">
                  <c:v>79.850224554513304</c:v>
                </c:pt>
                <c:pt idx="11">
                  <c:v>82.3184629336981</c:v>
                </c:pt>
                <c:pt idx="12">
                  <c:v>85.421458992798605</c:v>
                </c:pt>
                <c:pt idx="13">
                  <c:v>89.367046891530507</c:v>
                </c:pt>
                <c:pt idx="14">
                  <c:v>90.581391075579702</c:v>
                </c:pt>
                <c:pt idx="15">
                  <c:v>90.229625426534795</c:v>
                </c:pt>
                <c:pt idx="16">
                  <c:v>92.904883702863401</c:v>
                </c:pt>
                <c:pt idx="17">
                  <c:v>98.159750245751098</c:v>
                </c:pt>
                <c:pt idx="18">
                  <c:v>100.83684207617399</c:v>
                </c:pt>
                <c:pt idx="19">
                  <c:v>100</c:v>
                </c:pt>
                <c:pt idx="20">
                  <c:v>100.119454704462</c:v>
                </c:pt>
                <c:pt idx="21">
                  <c:v>101.765491100604</c:v>
                </c:pt>
                <c:pt idx="22">
                  <c:v>102.634492656997</c:v>
                </c:pt>
                <c:pt idx="23">
                  <c:v>102.351540884027</c:v>
                </c:pt>
                <c:pt idx="24">
                  <c:v>103.12065636843001</c:v>
                </c:pt>
                <c:pt idx="25">
                  <c:v>105.64719090080099</c:v>
                </c:pt>
                <c:pt idx="26">
                  <c:v>108.298378589967</c:v>
                </c:pt>
                <c:pt idx="27">
                  <c:v>110.024558215086</c:v>
                </c:pt>
                <c:pt idx="28">
                  <c:v>112.699484407558</c:v>
                </c:pt>
                <c:pt idx="29">
                  <c:v>115.957782092255</c:v>
                </c:pt>
                <c:pt idx="30">
                  <c:v>117.986631522438</c:v>
                </c:pt>
                <c:pt idx="31">
                  <c:v>120.337106692966</c:v>
                </c:pt>
                <c:pt idx="32">
                  <c:v>124.699886128766</c:v>
                </c:pt>
                <c:pt idx="33">
                  <c:v>129.304024018256</c:v>
                </c:pt>
                <c:pt idx="34">
                  <c:v>133.665396184711</c:v>
                </c:pt>
                <c:pt idx="35">
                  <c:v>138.37802184035601</c:v>
                </c:pt>
                <c:pt idx="36">
                  <c:v>144.15675478810601</c:v>
                </c:pt>
                <c:pt idx="37">
                  <c:v>150.99398308213401</c:v>
                </c:pt>
                <c:pt idx="38">
                  <c:v>155.763537244101</c:v>
                </c:pt>
                <c:pt idx="39">
                  <c:v>158.43377168964599</c:v>
                </c:pt>
                <c:pt idx="40">
                  <c:v>161.49805251505299</c:v>
                </c:pt>
                <c:pt idx="41">
                  <c:v>164.73894709318</c:v>
                </c:pt>
                <c:pt idx="42">
                  <c:v>164.97989039740099</c:v>
                </c:pt>
                <c:pt idx="43">
                  <c:v>164.274319104618</c:v>
                </c:pt>
                <c:pt idx="44">
                  <c:v>168.18274666105199</c:v>
                </c:pt>
                <c:pt idx="45">
                  <c:v>174.45618521101699</c:v>
                </c:pt>
                <c:pt idx="46">
                  <c:v>171.69277174776499</c:v>
                </c:pt>
                <c:pt idx="47">
                  <c:v>164.866370498962</c:v>
                </c:pt>
                <c:pt idx="48">
                  <c:v>163.766518937076</c:v>
                </c:pt>
                <c:pt idx="49">
                  <c:v>163.50735813006401</c:v>
                </c:pt>
                <c:pt idx="50">
                  <c:v>154.28975699722801</c:v>
                </c:pt>
                <c:pt idx="51">
                  <c:v>142.08667910470101</c:v>
                </c:pt>
                <c:pt idx="52">
                  <c:v>131.74854023255801</c:v>
                </c:pt>
                <c:pt idx="53">
                  <c:v>122.170708841595</c:v>
                </c:pt>
                <c:pt idx="54">
                  <c:v>120.681762831474</c:v>
                </c:pt>
                <c:pt idx="55">
                  <c:v>122.07116090720901</c:v>
                </c:pt>
                <c:pt idx="56">
                  <c:v>117.88027881833101</c:v>
                </c:pt>
                <c:pt idx="57">
                  <c:v>112.386151449935</c:v>
                </c:pt>
                <c:pt idx="58">
                  <c:v>110.248955616937</c:v>
                </c:pt>
                <c:pt idx="59">
                  <c:v>108.645533711844</c:v>
                </c:pt>
                <c:pt idx="60">
                  <c:v>106.563254496575</c:v>
                </c:pt>
                <c:pt idx="61">
                  <c:v>107.606612483955</c:v>
                </c:pt>
                <c:pt idx="62">
                  <c:v>109.199644208446</c:v>
                </c:pt>
                <c:pt idx="63">
                  <c:v>108.189154483895</c:v>
                </c:pt>
                <c:pt idx="64">
                  <c:v>107.16794810193799</c:v>
                </c:pt>
                <c:pt idx="65">
                  <c:v>107.83167650374899</c:v>
                </c:pt>
                <c:pt idx="66">
                  <c:v>110.27831868898301</c:v>
                </c:pt>
                <c:pt idx="67">
                  <c:v>112.641874929102</c:v>
                </c:pt>
                <c:pt idx="68">
                  <c:v>114.4997947761</c:v>
                </c:pt>
                <c:pt idx="69">
                  <c:v>116.731235434173</c:v>
                </c:pt>
                <c:pt idx="70">
                  <c:v>119.426729665037</c:v>
                </c:pt>
                <c:pt idx="71">
                  <c:v>121.93068729954901</c:v>
                </c:pt>
                <c:pt idx="72">
                  <c:v>125.543931947846</c:v>
                </c:pt>
                <c:pt idx="73">
                  <c:v>131.01629865372101</c:v>
                </c:pt>
                <c:pt idx="74">
                  <c:v>132.88626053526801</c:v>
                </c:pt>
                <c:pt idx="75">
                  <c:v>133.05425961584299</c:v>
                </c:pt>
                <c:pt idx="76">
                  <c:v>137.896945281857</c:v>
                </c:pt>
                <c:pt idx="77">
                  <c:v>144.128016261715</c:v>
                </c:pt>
                <c:pt idx="78">
                  <c:v>143.93039710765299</c:v>
                </c:pt>
                <c:pt idx="79">
                  <c:v>141.84755068610301</c:v>
                </c:pt>
                <c:pt idx="80">
                  <c:v>144.771144351543</c:v>
                </c:pt>
                <c:pt idx="81">
                  <c:v>149.593175622632</c:v>
                </c:pt>
                <c:pt idx="82">
                  <c:v>153.80696010520501</c:v>
                </c:pt>
                <c:pt idx="83">
                  <c:v>157.269837229383</c:v>
                </c:pt>
                <c:pt idx="84">
                  <c:v>163.826421243494</c:v>
                </c:pt>
                <c:pt idx="85">
                  <c:v>171.47633698360801</c:v>
                </c:pt>
                <c:pt idx="86">
                  <c:v>170.21014279774201</c:v>
                </c:pt>
                <c:pt idx="87">
                  <c:v>167.65880539335399</c:v>
                </c:pt>
                <c:pt idx="88">
                  <c:v>173.76560935157499</c:v>
                </c:pt>
                <c:pt idx="89">
                  <c:v>182.41886744177299</c:v>
                </c:pt>
                <c:pt idx="90">
                  <c:v>184.80426263833101</c:v>
                </c:pt>
                <c:pt idx="91">
                  <c:v>183.39818190183601</c:v>
                </c:pt>
                <c:pt idx="92">
                  <c:v>184.70692691775901</c:v>
                </c:pt>
                <c:pt idx="93">
                  <c:v>188.583735120559</c:v>
                </c:pt>
                <c:pt idx="94">
                  <c:v>191.97827323776201</c:v>
                </c:pt>
                <c:pt idx="95">
                  <c:v>193.50110880006301</c:v>
                </c:pt>
                <c:pt idx="96">
                  <c:v>195.18404167070901</c:v>
                </c:pt>
                <c:pt idx="97">
                  <c:v>196.45160703432899</c:v>
                </c:pt>
                <c:pt idx="98">
                  <c:v>200.74201731601801</c:v>
                </c:pt>
                <c:pt idx="99">
                  <c:v>204.94527360517401</c:v>
                </c:pt>
                <c:pt idx="100">
                  <c:v>205.624137420892</c:v>
                </c:pt>
                <c:pt idx="101">
                  <c:v>208.91695140916499</c:v>
                </c:pt>
                <c:pt idx="102">
                  <c:v>212.99465210550699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9-44B5-83AA-4188B4974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PrimeMarkets!$P$22:$P$108</c:f>
              <c:numCache>
                <c:formatCode>#,##0_);[Red]\(#,##0\)</c:formatCode>
                <c:ptCount val="87"/>
                <c:pt idx="0">
                  <c:v>90.753816623739695</c:v>
                </c:pt>
                <c:pt idx="1">
                  <c:v>103.43848867394099</c:v>
                </c:pt>
                <c:pt idx="2">
                  <c:v>96.602249935028496</c:v>
                </c:pt>
                <c:pt idx="3">
                  <c:v>100</c:v>
                </c:pt>
                <c:pt idx="4">
                  <c:v>102.257209400581</c:v>
                </c:pt>
                <c:pt idx="5">
                  <c:v>109.00639207083999</c:v>
                </c:pt>
                <c:pt idx="6">
                  <c:v>103.512969843888</c:v>
                </c:pt>
                <c:pt idx="7">
                  <c:v>103.397675202901</c:v>
                </c:pt>
                <c:pt idx="8">
                  <c:v>107.18359039304001</c:v>
                </c:pt>
                <c:pt idx="9">
                  <c:v>107.29398639209499</c:v>
                </c:pt>
                <c:pt idx="10">
                  <c:v>110.25869388634</c:v>
                </c:pt>
                <c:pt idx="11">
                  <c:v>117.855063256962</c:v>
                </c:pt>
                <c:pt idx="12">
                  <c:v>117.05082323398899</c:v>
                </c:pt>
                <c:pt idx="13">
                  <c:v>118.78703964284099</c:v>
                </c:pt>
                <c:pt idx="14">
                  <c:v>115.349147124558</c:v>
                </c:pt>
                <c:pt idx="15">
                  <c:v>126.290709790439</c:v>
                </c:pt>
                <c:pt idx="16">
                  <c:v>129.51528575482101</c:v>
                </c:pt>
                <c:pt idx="17">
                  <c:v>133.95691586056799</c:v>
                </c:pt>
                <c:pt idx="18">
                  <c:v>139.89507553243001</c:v>
                </c:pt>
                <c:pt idx="19">
                  <c:v>139.432460279992</c:v>
                </c:pt>
                <c:pt idx="20">
                  <c:v>148.49832241153101</c:v>
                </c:pt>
                <c:pt idx="21">
                  <c:v>152.564584401345</c:v>
                </c:pt>
                <c:pt idx="22">
                  <c:v>153.80963269613599</c:v>
                </c:pt>
                <c:pt idx="23">
                  <c:v>164.575218099773</c:v>
                </c:pt>
                <c:pt idx="24">
                  <c:v>173.22925244464901</c:v>
                </c:pt>
                <c:pt idx="25">
                  <c:v>174.013588942296</c:v>
                </c:pt>
                <c:pt idx="26">
                  <c:v>182.83928464687801</c:v>
                </c:pt>
                <c:pt idx="27">
                  <c:v>184.98222626472</c:v>
                </c:pt>
                <c:pt idx="28">
                  <c:v>191.49621857642799</c:v>
                </c:pt>
                <c:pt idx="29">
                  <c:v>187.575802901326</c:v>
                </c:pt>
                <c:pt idx="30">
                  <c:v>188.93750466204401</c:v>
                </c:pt>
                <c:pt idx="31">
                  <c:v>199.13272669781699</c:v>
                </c:pt>
                <c:pt idx="32">
                  <c:v>195.330551194511</c:v>
                </c:pt>
                <c:pt idx="33">
                  <c:v>189.842464241106</c:v>
                </c:pt>
                <c:pt idx="34">
                  <c:v>194.01916064397699</c:v>
                </c:pt>
                <c:pt idx="35">
                  <c:v>171.867273604091</c:v>
                </c:pt>
                <c:pt idx="36">
                  <c:v>157.12190209682399</c:v>
                </c:pt>
                <c:pt idx="37">
                  <c:v>154.06174469802599</c:v>
                </c:pt>
                <c:pt idx="38">
                  <c:v>141.71981179648299</c:v>
                </c:pt>
                <c:pt idx="39">
                  <c:v>137.9048520206</c:v>
                </c:pt>
                <c:pt idx="40">
                  <c:v>131.15951302373099</c:v>
                </c:pt>
                <c:pt idx="41">
                  <c:v>139.70240298146501</c:v>
                </c:pt>
                <c:pt idx="42">
                  <c:v>120.640897665941</c:v>
                </c:pt>
                <c:pt idx="43">
                  <c:v>138.04102474399301</c:v>
                </c:pt>
                <c:pt idx="44">
                  <c:v>122.59656319915101</c:v>
                </c:pt>
                <c:pt idx="45">
                  <c:v>134.34891520187901</c:v>
                </c:pt>
                <c:pt idx="46">
                  <c:v>135.85650285118001</c:v>
                </c:pt>
                <c:pt idx="47">
                  <c:v>128.51395166173</c:v>
                </c:pt>
                <c:pt idx="48">
                  <c:v>135.58262714277501</c:v>
                </c:pt>
                <c:pt idx="49">
                  <c:v>125.853425969241</c:v>
                </c:pt>
                <c:pt idx="50">
                  <c:v>128.66745795943399</c:v>
                </c:pt>
                <c:pt idx="51">
                  <c:v>142.326101862749</c:v>
                </c:pt>
                <c:pt idx="52">
                  <c:v>124.250261310247</c:v>
                </c:pt>
                <c:pt idx="53">
                  <c:v>134.71132242509299</c:v>
                </c:pt>
                <c:pt idx="54">
                  <c:v>141.13196440340801</c:v>
                </c:pt>
                <c:pt idx="55">
                  <c:v>145.98971393738901</c:v>
                </c:pt>
                <c:pt idx="56">
                  <c:v>153.95499504799099</c:v>
                </c:pt>
                <c:pt idx="57">
                  <c:v>150.210124143672</c:v>
                </c:pt>
                <c:pt idx="58">
                  <c:v>167.58151988318599</c:v>
                </c:pt>
                <c:pt idx="59">
                  <c:v>163.457465998597</c:v>
                </c:pt>
                <c:pt idx="60">
                  <c:v>166.61689973489399</c:v>
                </c:pt>
                <c:pt idx="61">
                  <c:v>174.49526256861199</c:v>
                </c:pt>
                <c:pt idx="62">
                  <c:v>179.09349372903799</c:v>
                </c:pt>
                <c:pt idx="63">
                  <c:v>179.586151171279</c:v>
                </c:pt>
                <c:pt idx="64">
                  <c:v>184.215521860438</c:v>
                </c:pt>
                <c:pt idx="65">
                  <c:v>190.35995790743999</c:v>
                </c:pt>
                <c:pt idx="66">
                  <c:v>195.97237523098201</c:v>
                </c:pt>
                <c:pt idx="67">
                  <c:v>205.51195172467101</c:v>
                </c:pt>
                <c:pt idx="68">
                  <c:v>210.045042106605</c:v>
                </c:pt>
                <c:pt idx="69">
                  <c:v>227.13706287297299</c:v>
                </c:pt>
                <c:pt idx="70">
                  <c:v>230.736496292091</c:v>
                </c:pt>
                <c:pt idx="71">
                  <c:v>230.86574527813599</c:v>
                </c:pt>
                <c:pt idx="72">
                  <c:v>240.86151781597499</c:v>
                </c:pt>
                <c:pt idx="73">
                  <c:v>239.437386328809</c:v>
                </c:pt>
                <c:pt idx="74">
                  <c:v>245.63621460248501</c:v>
                </c:pt>
                <c:pt idx="75">
                  <c:v>245.56509806656399</c:v>
                </c:pt>
                <c:pt idx="76">
                  <c:v>280.53992549084097</c:v>
                </c:pt>
                <c:pt idx="77">
                  <c:v>247.53507371069401</c:v>
                </c:pt>
                <c:pt idx="78">
                  <c:v>260.72987884839102</c:v>
                </c:pt>
                <c:pt idx="79">
                  <c:v>278.25290379227999</c:v>
                </c:pt>
                <c:pt idx="80">
                  <c:v>260.16171136034097</c:v>
                </c:pt>
                <c:pt idx="81">
                  <c:v>283.31610603948201</c:v>
                </c:pt>
                <c:pt idx="82">
                  <c:v>279.55971735343201</c:v>
                </c:pt>
                <c:pt idx="83">
                  <c:v>303.06036243877901</c:v>
                </c:pt>
                <c:pt idx="84">
                  <c:v>308.90501976122698</c:v>
                </c:pt>
                <c:pt idx="85">
                  <c:v>324.45101438959801</c:v>
                </c:pt>
                <c:pt idx="86">
                  <c:v>331.15116460231201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D-4B4E-A454-48A734195A9F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PrimeMarkets!$T$6:$T$108</c:f>
              <c:numCache>
                <c:formatCode>0</c:formatCode>
                <c:ptCount val="103"/>
                <c:pt idx="0">
                  <c:v>67.993179831202397</c:v>
                </c:pt>
                <c:pt idx="1">
                  <c:v>70.154365513930003</c:v>
                </c:pt>
                <c:pt idx="2">
                  <c:v>71.5544998099911</c:v>
                </c:pt>
                <c:pt idx="3">
                  <c:v>70.360071318303596</c:v>
                </c:pt>
                <c:pt idx="4">
                  <c:v>70.435235810934103</c:v>
                </c:pt>
                <c:pt idx="5">
                  <c:v>73.515216648695201</c:v>
                </c:pt>
                <c:pt idx="6">
                  <c:v>77.760332730930799</c:v>
                </c:pt>
                <c:pt idx="7">
                  <c:v>79.6036891268067</c:v>
                </c:pt>
                <c:pt idx="8">
                  <c:v>79.225816371151694</c:v>
                </c:pt>
                <c:pt idx="9">
                  <c:v>79.131650944610399</c:v>
                </c:pt>
                <c:pt idx="10">
                  <c:v>81.274340343889406</c:v>
                </c:pt>
                <c:pt idx="11">
                  <c:v>84.548418009765996</c:v>
                </c:pt>
                <c:pt idx="12">
                  <c:v>87.036527472208505</c:v>
                </c:pt>
                <c:pt idx="13">
                  <c:v>87.340374663794194</c:v>
                </c:pt>
                <c:pt idx="14">
                  <c:v>87.527500693462301</c:v>
                </c:pt>
                <c:pt idx="15">
                  <c:v>90.527476351939598</c:v>
                </c:pt>
                <c:pt idx="16">
                  <c:v>94.617391345117198</c:v>
                </c:pt>
                <c:pt idx="17">
                  <c:v>98.143004211518601</c:v>
                </c:pt>
                <c:pt idx="18">
                  <c:v>99.597046858708495</c:v>
                </c:pt>
                <c:pt idx="19">
                  <c:v>100</c:v>
                </c:pt>
                <c:pt idx="20">
                  <c:v>101.43107468402999</c:v>
                </c:pt>
                <c:pt idx="21">
                  <c:v>102.603865952014</c:v>
                </c:pt>
                <c:pt idx="22">
                  <c:v>102.477427303993</c:v>
                </c:pt>
                <c:pt idx="23">
                  <c:v>102.609460010541</c:v>
                </c:pt>
                <c:pt idx="24">
                  <c:v>103.769461975825</c:v>
                </c:pt>
                <c:pt idx="25">
                  <c:v>106.743161050127</c:v>
                </c:pt>
                <c:pt idx="26">
                  <c:v>110.59467329156401</c:v>
                </c:pt>
                <c:pt idx="27">
                  <c:v>112.065207902848</c:v>
                </c:pt>
                <c:pt idx="28">
                  <c:v>112.119006904816</c:v>
                </c:pt>
                <c:pt idx="29">
                  <c:v>113.288476746293</c:v>
                </c:pt>
                <c:pt idx="30">
                  <c:v>116.509954788226</c:v>
                </c:pt>
                <c:pt idx="31">
                  <c:v>120.837945424032</c:v>
                </c:pt>
                <c:pt idx="32">
                  <c:v>127.05980178885601</c:v>
                </c:pt>
                <c:pt idx="33">
                  <c:v>133.68067483948499</c:v>
                </c:pt>
                <c:pt idx="34">
                  <c:v>134.76350344772899</c:v>
                </c:pt>
                <c:pt idx="35">
                  <c:v>135.80686396477799</c:v>
                </c:pt>
                <c:pt idx="36">
                  <c:v>143.74535716486699</c:v>
                </c:pt>
                <c:pt idx="37">
                  <c:v>152.91413526563201</c:v>
                </c:pt>
                <c:pt idx="38">
                  <c:v>156.03151772063401</c:v>
                </c:pt>
                <c:pt idx="39">
                  <c:v>157.902450124746</c:v>
                </c:pt>
                <c:pt idx="40">
                  <c:v>163.37373234599499</c:v>
                </c:pt>
                <c:pt idx="41">
                  <c:v>168.921933108936</c:v>
                </c:pt>
                <c:pt idx="42">
                  <c:v>171.64364339383101</c:v>
                </c:pt>
                <c:pt idx="43">
                  <c:v>172.867124165414</c:v>
                </c:pt>
                <c:pt idx="44">
                  <c:v>175.09392383704301</c:v>
                </c:pt>
                <c:pt idx="45">
                  <c:v>178.397052955361</c:v>
                </c:pt>
                <c:pt idx="46">
                  <c:v>179.510733336632</c:v>
                </c:pt>
                <c:pt idx="47">
                  <c:v>176.89561533254201</c:v>
                </c:pt>
                <c:pt idx="48">
                  <c:v>173.506362767361</c:v>
                </c:pt>
                <c:pt idx="49">
                  <c:v>171.741616681707</c:v>
                </c:pt>
                <c:pt idx="50">
                  <c:v>165.388487594678</c:v>
                </c:pt>
                <c:pt idx="51">
                  <c:v>154.27260794784999</c:v>
                </c:pt>
                <c:pt idx="52">
                  <c:v>142.57021289552699</c:v>
                </c:pt>
                <c:pt idx="53">
                  <c:v>135.42346347260201</c:v>
                </c:pt>
                <c:pt idx="54">
                  <c:v>133.786695936207</c:v>
                </c:pt>
                <c:pt idx="55">
                  <c:v>130.899145676708</c:v>
                </c:pt>
                <c:pt idx="56">
                  <c:v>128.26456829507501</c:v>
                </c:pt>
                <c:pt idx="57">
                  <c:v>129.261400361532</c:v>
                </c:pt>
                <c:pt idx="58">
                  <c:v>125.957712131058</c:v>
                </c:pt>
                <c:pt idx="59">
                  <c:v>119.110025608619</c:v>
                </c:pt>
                <c:pt idx="60">
                  <c:v>118.41977124220899</c:v>
                </c:pt>
                <c:pt idx="61">
                  <c:v>123.27474824477601</c:v>
                </c:pt>
                <c:pt idx="62">
                  <c:v>123.602969729533</c:v>
                </c:pt>
                <c:pt idx="63">
                  <c:v>119.394687880479</c:v>
                </c:pt>
                <c:pt idx="64">
                  <c:v>118.41613293267</c:v>
                </c:pt>
                <c:pt idx="65">
                  <c:v>120.524777311527</c:v>
                </c:pt>
                <c:pt idx="66">
                  <c:v>124.36339139195699</c:v>
                </c:pt>
                <c:pt idx="67">
                  <c:v>125.57188024119</c:v>
                </c:pt>
                <c:pt idx="68">
                  <c:v>125.283693706748</c:v>
                </c:pt>
                <c:pt idx="69">
                  <c:v>128.29167343447901</c:v>
                </c:pt>
                <c:pt idx="70">
                  <c:v>133.22137196120599</c:v>
                </c:pt>
                <c:pt idx="71">
                  <c:v>136.35492991204899</c:v>
                </c:pt>
                <c:pt idx="72">
                  <c:v>140.745618775509</c:v>
                </c:pt>
                <c:pt idx="73">
                  <c:v>147.58959666818799</c:v>
                </c:pt>
                <c:pt idx="74">
                  <c:v>151.030329437028</c:v>
                </c:pt>
                <c:pt idx="75">
                  <c:v>151.91457226842999</c:v>
                </c:pt>
                <c:pt idx="76">
                  <c:v>155.749114365341</c:v>
                </c:pt>
                <c:pt idx="77">
                  <c:v>162.60317553394799</c:v>
                </c:pt>
                <c:pt idx="78">
                  <c:v>165.34408638158001</c:v>
                </c:pt>
                <c:pt idx="79">
                  <c:v>164.83938040763499</c:v>
                </c:pt>
                <c:pt idx="80">
                  <c:v>170.57081003187901</c:v>
                </c:pt>
                <c:pt idx="81">
                  <c:v>180.85786755951401</c:v>
                </c:pt>
                <c:pt idx="82">
                  <c:v>183.072402715858</c:v>
                </c:pt>
                <c:pt idx="83">
                  <c:v>181.419991194218</c:v>
                </c:pt>
                <c:pt idx="84">
                  <c:v>192.206379129672</c:v>
                </c:pt>
                <c:pt idx="85">
                  <c:v>210.75473685366501</c:v>
                </c:pt>
                <c:pt idx="86">
                  <c:v>214.32687060384399</c:v>
                </c:pt>
                <c:pt idx="87">
                  <c:v>209.29378207396499</c:v>
                </c:pt>
                <c:pt idx="88">
                  <c:v>213.82401329272301</c:v>
                </c:pt>
                <c:pt idx="89">
                  <c:v>221.22597256189499</c:v>
                </c:pt>
                <c:pt idx="90">
                  <c:v>225.313770543224</c:v>
                </c:pt>
                <c:pt idx="91">
                  <c:v>228.78419189936599</c:v>
                </c:pt>
                <c:pt idx="92">
                  <c:v>234.851650847321</c:v>
                </c:pt>
                <c:pt idx="93">
                  <c:v>240.48899601936</c:v>
                </c:pt>
                <c:pt idx="94">
                  <c:v>243.683545832166</c:v>
                </c:pt>
                <c:pt idx="95">
                  <c:v>246.583850583063</c:v>
                </c:pt>
                <c:pt idx="96">
                  <c:v>251.548268556273</c:v>
                </c:pt>
                <c:pt idx="97">
                  <c:v>257.81204711048099</c:v>
                </c:pt>
                <c:pt idx="98">
                  <c:v>264.69319301625097</c:v>
                </c:pt>
                <c:pt idx="99">
                  <c:v>272.15048221766102</c:v>
                </c:pt>
                <c:pt idx="100">
                  <c:v>284.32631258445798</c:v>
                </c:pt>
                <c:pt idx="101">
                  <c:v>300.18904708504903</c:v>
                </c:pt>
                <c:pt idx="102">
                  <c:v>307.46743864324998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D-4B4E-A454-48A7341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PrimeMarkets!$Q$22:$Q$108</c:f>
              <c:numCache>
                <c:formatCode>#,##0_);[Red]\(#,##0\)</c:formatCode>
                <c:ptCount val="87"/>
                <c:pt idx="0">
                  <c:v>89.830101726562901</c:v>
                </c:pt>
                <c:pt idx="1">
                  <c:v>99.099242819463001</c:v>
                </c:pt>
                <c:pt idx="2">
                  <c:v>99.560073027833496</c:v>
                </c:pt>
                <c:pt idx="3">
                  <c:v>100</c:v>
                </c:pt>
                <c:pt idx="4">
                  <c:v>103.218993373336</c:v>
                </c:pt>
                <c:pt idx="5">
                  <c:v>100.92877388826101</c:v>
                </c:pt>
                <c:pt idx="6">
                  <c:v>104.922618600893</c:v>
                </c:pt>
                <c:pt idx="7">
                  <c:v>103.801887718232</c:v>
                </c:pt>
                <c:pt idx="8">
                  <c:v>112.35143756924499</c:v>
                </c:pt>
                <c:pt idx="9">
                  <c:v>114.85861740247</c:v>
                </c:pt>
                <c:pt idx="10">
                  <c:v>119.77498225647599</c:v>
                </c:pt>
                <c:pt idx="11">
                  <c:v>125.28309816202901</c:v>
                </c:pt>
                <c:pt idx="12">
                  <c:v>124.394021184029</c:v>
                </c:pt>
                <c:pt idx="13">
                  <c:v>135.82345515437899</c:v>
                </c:pt>
                <c:pt idx="14">
                  <c:v>145.370311908594</c:v>
                </c:pt>
                <c:pt idx="15">
                  <c:v>146.258711642994</c:v>
                </c:pt>
                <c:pt idx="16">
                  <c:v>153.86963463861099</c:v>
                </c:pt>
                <c:pt idx="17">
                  <c:v>163.27293719327301</c:v>
                </c:pt>
                <c:pt idx="18">
                  <c:v>168.065464596536</c:v>
                </c:pt>
                <c:pt idx="19">
                  <c:v>171.559103639829</c:v>
                </c:pt>
                <c:pt idx="20">
                  <c:v>188.71872663995501</c:v>
                </c:pt>
                <c:pt idx="21">
                  <c:v>200.22057060500001</c:v>
                </c:pt>
                <c:pt idx="22">
                  <c:v>204.11808961147301</c:v>
                </c:pt>
                <c:pt idx="23">
                  <c:v>199.37501533953099</c:v>
                </c:pt>
                <c:pt idx="24">
                  <c:v>213.74112459616299</c:v>
                </c:pt>
                <c:pt idx="25">
                  <c:v>223.20988319044</c:v>
                </c:pt>
                <c:pt idx="26">
                  <c:v>217.474846107372</c:v>
                </c:pt>
                <c:pt idx="27">
                  <c:v>218.87219720277</c:v>
                </c:pt>
                <c:pt idx="28">
                  <c:v>229.55259849979899</c:v>
                </c:pt>
                <c:pt idx="29">
                  <c:v>233.73175953779401</c:v>
                </c:pt>
                <c:pt idx="30">
                  <c:v>250.13026068481199</c:v>
                </c:pt>
                <c:pt idx="31">
                  <c:v>226.012925248214</c:v>
                </c:pt>
                <c:pt idx="32">
                  <c:v>230.292575529814</c:v>
                </c:pt>
                <c:pt idx="33">
                  <c:v>232.43357254248301</c:v>
                </c:pt>
                <c:pt idx="34">
                  <c:v>211.16328203771201</c:v>
                </c:pt>
                <c:pt idx="35">
                  <c:v>228.18769701010399</c:v>
                </c:pt>
                <c:pt idx="36">
                  <c:v>195.90089932851001</c:v>
                </c:pt>
                <c:pt idx="37">
                  <c:v>199.68575685955099</c:v>
                </c:pt>
                <c:pt idx="38">
                  <c:v>184.00557567881199</c:v>
                </c:pt>
                <c:pt idx="39">
                  <c:v>176.39986579384501</c:v>
                </c:pt>
                <c:pt idx="40">
                  <c:v>191.46769327397399</c:v>
                </c:pt>
                <c:pt idx="41">
                  <c:v>158.075450625077</c:v>
                </c:pt>
                <c:pt idx="42">
                  <c:v>168.82653359551199</c:v>
                </c:pt>
                <c:pt idx="43">
                  <c:v>175.63149052420101</c:v>
                </c:pt>
                <c:pt idx="44">
                  <c:v>178.63476365205301</c:v>
                </c:pt>
                <c:pt idx="45">
                  <c:v>166.61727318158401</c:v>
                </c:pt>
                <c:pt idx="46">
                  <c:v>180.66630073819701</c:v>
                </c:pt>
                <c:pt idx="47">
                  <c:v>180.19936695993201</c:v>
                </c:pt>
                <c:pt idx="48">
                  <c:v>183.720612119902</c:v>
                </c:pt>
                <c:pt idx="49">
                  <c:v>191.815460628338</c:v>
                </c:pt>
                <c:pt idx="50">
                  <c:v>184.10188882433201</c:v>
                </c:pt>
                <c:pt idx="51">
                  <c:v>195.662610483945</c:v>
                </c:pt>
                <c:pt idx="52">
                  <c:v>192.68374233429799</c:v>
                </c:pt>
                <c:pt idx="53">
                  <c:v>205.192727858284</c:v>
                </c:pt>
                <c:pt idx="54">
                  <c:v>214.57033218123701</c:v>
                </c:pt>
                <c:pt idx="55">
                  <c:v>223.45823859873599</c:v>
                </c:pt>
                <c:pt idx="56">
                  <c:v>228.577220945948</c:v>
                </c:pt>
                <c:pt idx="57">
                  <c:v>231.34620452473499</c:v>
                </c:pt>
                <c:pt idx="58">
                  <c:v>234.95913315079201</c:v>
                </c:pt>
                <c:pt idx="59">
                  <c:v>252.76783663776101</c:v>
                </c:pt>
                <c:pt idx="60">
                  <c:v>256.31276710562099</c:v>
                </c:pt>
                <c:pt idx="61">
                  <c:v>247.72668894308001</c:v>
                </c:pt>
                <c:pt idx="62">
                  <c:v>266.209373198462</c:v>
                </c:pt>
                <c:pt idx="63">
                  <c:v>270.26928160211997</c:v>
                </c:pt>
                <c:pt idx="64">
                  <c:v>276.25536587914098</c:v>
                </c:pt>
                <c:pt idx="65">
                  <c:v>282.43172760457998</c:v>
                </c:pt>
                <c:pt idx="66">
                  <c:v>298.18185827777501</c:v>
                </c:pt>
                <c:pt idx="67">
                  <c:v>302.36809366754898</c:v>
                </c:pt>
                <c:pt idx="68">
                  <c:v>309.72963007590101</c:v>
                </c:pt>
                <c:pt idx="69">
                  <c:v>306.61357751717298</c:v>
                </c:pt>
                <c:pt idx="70">
                  <c:v>321.93769381921697</c:v>
                </c:pt>
                <c:pt idx="71">
                  <c:v>329.69641906954098</c:v>
                </c:pt>
                <c:pt idx="72">
                  <c:v>354.60843751119103</c:v>
                </c:pt>
                <c:pt idx="73">
                  <c:v>338.59615762689702</c:v>
                </c:pt>
                <c:pt idx="74">
                  <c:v>336.16037879891297</c:v>
                </c:pt>
                <c:pt idx="75">
                  <c:v>350.57368050526298</c:v>
                </c:pt>
                <c:pt idx="76">
                  <c:v>353.28196557602598</c:v>
                </c:pt>
                <c:pt idx="77">
                  <c:v>361.01565091174098</c:v>
                </c:pt>
                <c:pt idx="78">
                  <c:v>345.21591025942701</c:v>
                </c:pt>
                <c:pt idx="79">
                  <c:v>346.00853693648003</c:v>
                </c:pt>
                <c:pt idx="80">
                  <c:v>351.67322573750897</c:v>
                </c:pt>
                <c:pt idx="81">
                  <c:v>338.96549107829497</c:v>
                </c:pt>
                <c:pt idx="82">
                  <c:v>366.42007454844997</c:v>
                </c:pt>
                <c:pt idx="83">
                  <c:v>360.766978512501</c:v>
                </c:pt>
                <c:pt idx="84">
                  <c:v>381.51916860239902</c:v>
                </c:pt>
                <c:pt idx="85">
                  <c:v>388.36232166623103</c:v>
                </c:pt>
                <c:pt idx="86">
                  <c:v>389.78837375897598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B1-4431-A6F2-DF2490DFE7C5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PrimeMarkets!$U$6:$U$108</c:f>
              <c:numCache>
                <c:formatCode>0</c:formatCode>
                <c:ptCount val="103"/>
                <c:pt idx="0">
                  <c:v>68.859304418247504</c:v>
                </c:pt>
                <c:pt idx="1">
                  <c:v>67.228921927143304</c:v>
                </c:pt>
                <c:pt idx="2">
                  <c:v>69.224691030337198</c:v>
                </c:pt>
                <c:pt idx="3">
                  <c:v>74.203109145488597</c:v>
                </c:pt>
                <c:pt idx="4">
                  <c:v>76.249044284002593</c:v>
                </c:pt>
                <c:pt idx="5">
                  <c:v>76.665435941056202</c:v>
                </c:pt>
                <c:pt idx="6">
                  <c:v>79.0136972452474</c:v>
                </c:pt>
                <c:pt idx="7">
                  <c:v>82.077243292051506</c:v>
                </c:pt>
                <c:pt idx="8">
                  <c:v>83.613924275630495</c:v>
                </c:pt>
                <c:pt idx="9">
                  <c:v>84.895984075703097</c:v>
                </c:pt>
                <c:pt idx="10">
                  <c:v>85.198790298929296</c:v>
                </c:pt>
                <c:pt idx="11">
                  <c:v>85.497618639589106</c:v>
                </c:pt>
                <c:pt idx="12">
                  <c:v>87.705896473710297</c:v>
                </c:pt>
                <c:pt idx="13">
                  <c:v>91.448289412690897</c:v>
                </c:pt>
                <c:pt idx="14">
                  <c:v>94.149020264654595</c:v>
                </c:pt>
                <c:pt idx="15">
                  <c:v>94.797362864391502</c:v>
                </c:pt>
                <c:pt idx="16">
                  <c:v>95.901312281835104</c:v>
                </c:pt>
                <c:pt idx="17">
                  <c:v>98.176010054443495</c:v>
                </c:pt>
                <c:pt idx="18">
                  <c:v>99.409450442780397</c:v>
                </c:pt>
                <c:pt idx="19">
                  <c:v>100</c:v>
                </c:pt>
                <c:pt idx="20">
                  <c:v>102.155988871337</c:v>
                </c:pt>
                <c:pt idx="21">
                  <c:v>105.40157222246199</c:v>
                </c:pt>
                <c:pt idx="22">
                  <c:v>107.53780258271399</c:v>
                </c:pt>
                <c:pt idx="23">
                  <c:v>108.485145193657</c:v>
                </c:pt>
                <c:pt idx="24">
                  <c:v>110.06584898709301</c:v>
                </c:pt>
                <c:pt idx="25">
                  <c:v>112.85515832234201</c:v>
                </c:pt>
                <c:pt idx="26">
                  <c:v>116.86839202395799</c:v>
                </c:pt>
                <c:pt idx="27">
                  <c:v>120.74512296867699</c:v>
                </c:pt>
                <c:pt idx="28">
                  <c:v>124.831011255785</c:v>
                </c:pt>
                <c:pt idx="29">
                  <c:v>128.934693698026</c:v>
                </c:pt>
                <c:pt idx="30">
                  <c:v>132.67730734229599</c:v>
                </c:pt>
                <c:pt idx="31">
                  <c:v>137.810634768949</c:v>
                </c:pt>
                <c:pt idx="32">
                  <c:v>145.16312748857601</c:v>
                </c:pt>
                <c:pt idx="33">
                  <c:v>152.25156614770299</c:v>
                </c:pt>
                <c:pt idx="34">
                  <c:v>155.57184483396301</c:v>
                </c:pt>
                <c:pt idx="35">
                  <c:v>159.32949222861299</c:v>
                </c:pt>
                <c:pt idx="36">
                  <c:v>169.843179280768</c:v>
                </c:pt>
                <c:pt idx="37">
                  <c:v>182.009443935159</c:v>
                </c:pt>
                <c:pt idx="38">
                  <c:v>182.79633593996701</c:v>
                </c:pt>
                <c:pt idx="39">
                  <c:v>180.98956007395299</c:v>
                </c:pt>
                <c:pt idx="40">
                  <c:v>187.98557085174301</c:v>
                </c:pt>
                <c:pt idx="41">
                  <c:v>194.25999617185201</c:v>
                </c:pt>
                <c:pt idx="42">
                  <c:v>190.46847938739799</c:v>
                </c:pt>
                <c:pt idx="43">
                  <c:v>187.86315532092101</c:v>
                </c:pt>
                <c:pt idx="44">
                  <c:v>194.50904347176899</c:v>
                </c:pt>
                <c:pt idx="45">
                  <c:v>199.70649546106699</c:v>
                </c:pt>
                <c:pt idx="46">
                  <c:v>194.58416659909801</c:v>
                </c:pt>
                <c:pt idx="47">
                  <c:v>187.307107377557</c:v>
                </c:pt>
                <c:pt idx="48">
                  <c:v>184.47040908966</c:v>
                </c:pt>
                <c:pt idx="49">
                  <c:v>181.52855553691501</c:v>
                </c:pt>
                <c:pt idx="50">
                  <c:v>170.136483004018</c:v>
                </c:pt>
                <c:pt idx="51">
                  <c:v>157.97796305752601</c:v>
                </c:pt>
                <c:pt idx="52">
                  <c:v>152.62150545480301</c:v>
                </c:pt>
                <c:pt idx="53">
                  <c:v>149.82140801981299</c:v>
                </c:pt>
                <c:pt idx="54">
                  <c:v>146.569510610149</c:v>
                </c:pt>
                <c:pt idx="55">
                  <c:v>142.26610260577701</c:v>
                </c:pt>
                <c:pt idx="56">
                  <c:v>137.64165434522999</c:v>
                </c:pt>
                <c:pt idx="57">
                  <c:v>132.42467317696199</c:v>
                </c:pt>
                <c:pt idx="58">
                  <c:v>132.24778799943499</c:v>
                </c:pt>
                <c:pt idx="59">
                  <c:v>134.003537121676</c:v>
                </c:pt>
                <c:pt idx="60">
                  <c:v>132.150230660955</c:v>
                </c:pt>
                <c:pt idx="61">
                  <c:v>130.129187818514</c:v>
                </c:pt>
                <c:pt idx="62">
                  <c:v>130.52457398052499</c:v>
                </c:pt>
                <c:pt idx="63">
                  <c:v>131.36795661247601</c:v>
                </c:pt>
                <c:pt idx="64">
                  <c:v>131.683947211065</c:v>
                </c:pt>
                <c:pt idx="65">
                  <c:v>133.46833094534401</c:v>
                </c:pt>
                <c:pt idx="66">
                  <c:v>136.42269119463799</c:v>
                </c:pt>
                <c:pt idx="67">
                  <c:v>138.273940109791</c:v>
                </c:pt>
                <c:pt idx="68">
                  <c:v>141.48156478508599</c:v>
                </c:pt>
                <c:pt idx="69">
                  <c:v>148.772177063583</c:v>
                </c:pt>
                <c:pt idx="70">
                  <c:v>151.73935233019199</c:v>
                </c:pt>
                <c:pt idx="71">
                  <c:v>150.09130887767699</c:v>
                </c:pt>
                <c:pt idx="72">
                  <c:v>152.86812333280201</c:v>
                </c:pt>
                <c:pt idx="73">
                  <c:v>159.85338125338399</c:v>
                </c:pt>
                <c:pt idx="74">
                  <c:v>164.812010319715</c:v>
                </c:pt>
                <c:pt idx="75">
                  <c:v>166.41246161490201</c:v>
                </c:pt>
                <c:pt idx="76">
                  <c:v>169.35370349910201</c:v>
                </c:pt>
                <c:pt idx="77">
                  <c:v>172.991178565621</c:v>
                </c:pt>
                <c:pt idx="78">
                  <c:v>174.42161206178901</c:v>
                </c:pt>
                <c:pt idx="79">
                  <c:v>175.49931515294099</c:v>
                </c:pt>
                <c:pt idx="80">
                  <c:v>178.97388509819399</c:v>
                </c:pt>
                <c:pt idx="81">
                  <c:v>183.96610832368901</c:v>
                </c:pt>
                <c:pt idx="82">
                  <c:v>189.420763957372</c:v>
                </c:pt>
                <c:pt idx="83">
                  <c:v>194.11396855493899</c:v>
                </c:pt>
                <c:pt idx="84">
                  <c:v>199.688656763529</c:v>
                </c:pt>
                <c:pt idx="85">
                  <c:v>207.43016177286</c:v>
                </c:pt>
                <c:pt idx="86">
                  <c:v>210.982857722033</c:v>
                </c:pt>
                <c:pt idx="87">
                  <c:v>210.08541455723201</c:v>
                </c:pt>
                <c:pt idx="88">
                  <c:v>210.34995914116101</c:v>
                </c:pt>
                <c:pt idx="89">
                  <c:v>212.45126326253501</c:v>
                </c:pt>
                <c:pt idx="90">
                  <c:v>215.46372494929199</c:v>
                </c:pt>
                <c:pt idx="91">
                  <c:v>216.960335367059</c:v>
                </c:pt>
                <c:pt idx="92">
                  <c:v>217.49237419705199</c:v>
                </c:pt>
                <c:pt idx="93">
                  <c:v>219.912018684174</c:v>
                </c:pt>
                <c:pt idx="94">
                  <c:v>221.76649669136199</c:v>
                </c:pt>
                <c:pt idx="95">
                  <c:v>221.72915247007401</c:v>
                </c:pt>
                <c:pt idx="96">
                  <c:v>219.77965062524001</c:v>
                </c:pt>
                <c:pt idx="97">
                  <c:v>215.989992162595</c:v>
                </c:pt>
                <c:pt idx="98">
                  <c:v>219.74146855222301</c:v>
                </c:pt>
                <c:pt idx="99">
                  <c:v>228.857941329965</c:v>
                </c:pt>
                <c:pt idx="100">
                  <c:v>237.75644651694401</c:v>
                </c:pt>
                <c:pt idx="101">
                  <c:v>247.78578831428001</c:v>
                </c:pt>
                <c:pt idx="102">
                  <c:v>252.98508403733101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B1-4431-A6F2-DF2490DF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PrimeMarkets!$N$22:$N$108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PrimeMarkets!$R$22:$R$108</c:f>
              <c:numCache>
                <c:formatCode>#,##0_);[Red]\(#,##0\)</c:formatCode>
                <c:ptCount val="87"/>
                <c:pt idx="0">
                  <c:v>92.679746197980293</c:v>
                </c:pt>
                <c:pt idx="1">
                  <c:v>99.705026675162202</c:v>
                </c:pt>
                <c:pt idx="2">
                  <c:v>99.960627806296898</c:v>
                </c:pt>
                <c:pt idx="3">
                  <c:v>100</c:v>
                </c:pt>
                <c:pt idx="4">
                  <c:v>103.71282544397</c:v>
                </c:pt>
                <c:pt idx="5">
                  <c:v>111.381355603385</c:v>
                </c:pt>
                <c:pt idx="6">
                  <c:v>113.646992523706</c:v>
                </c:pt>
                <c:pt idx="7">
                  <c:v>114.072615418932</c:v>
                </c:pt>
                <c:pt idx="8">
                  <c:v>121.84296186214701</c:v>
                </c:pt>
                <c:pt idx="9">
                  <c:v>127.88572062813</c:v>
                </c:pt>
                <c:pt idx="10">
                  <c:v>131.60964159614699</c:v>
                </c:pt>
                <c:pt idx="11">
                  <c:v>140.584916570845</c:v>
                </c:pt>
                <c:pt idx="12">
                  <c:v>142.39122056866401</c:v>
                </c:pt>
                <c:pt idx="13">
                  <c:v>152.567133822751</c:v>
                </c:pt>
                <c:pt idx="14">
                  <c:v>160.95719109069</c:v>
                </c:pt>
                <c:pt idx="15">
                  <c:v>161.66584669134701</c:v>
                </c:pt>
                <c:pt idx="16">
                  <c:v>170.237906187069</c:v>
                </c:pt>
                <c:pt idx="17">
                  <c:v>175.315498667838</c:v>
                </c:pt>
                <c:pt idx="18">
                  <c:v>184.14118082714401</c:v>
                </c:pt>
                <c:pt idx="19">
                  <c:v>187.43784112785599</c:v>
                </c:pt>
                <c:pt idx="20">
                  <c:v>196.51908751255999</c:v>
                </c:pt>
                <c:pt idx="21">
                  <c:v>201.20276716845299</c:v>
                </c:pt>
                <c:pt idx="22">
                  <c:v>210.86611990620699</c:v>
                </c:pt>
                <c:pt idx="23">
                  <c:v>207.45606941520899</c:v>
                </c:pt>
                <c:pt idx="24">
                  <c:v>222.92916482472</c:v>
                </c:pt>
                <c:pt idx="25">
                  <c:v>213.976403239154</c:v>
                </c:pt>
                <c:pt idx="26">
                  <c:v>214.74955773649901</c:v>
                </c:pt>
                <c:pt idx="27">
                  <c:v>213.816238471704</c:v>
                </c:pt>
                <c:pt idx="28">
                  <c:v>217.275088904151</c:v>
                </c:pt>
                <c:pt idx="29">
                  <c:v>229.91450084903599</c:v>
                </c:pt>
                <c:pt idx="30">
                  <c:v>232.68937148164801</c:v>
                </c:pt>
                <c:pt idx="31">
                  <c:v>218.41150459578199</c:v>
                </c:pt>
                <c:pt idx="32">
                  <c:v>211.29918617608101</c:v>
                </c:pt>
                <c:pt idx="33">
                  <c:v>209.36617545014801</c:v>
                </c:pt>
                <c:pt idx="34">
                  <c:v>212.84228028252099</c:v>
                </c:pt>
                <c:pt idx="35">
                  <c:v>215.58513160840999</c:v>
                </c:pt>
                <c:pt idx="36">
                  <c:v>198.75230631775801</c:v>
                </c:pt>
                <c:pt idx="37">
                  <c:v>194.72457282600101</c:v>
                </c:pt>
                <c:pt idx="38">
                  <c:v>181.920581961896</c:v>
                </c:pt>
                <c:pt idx="39">
                  <c:v>160.52096623186699</c:v>
                </c:pt>
                <c:pt idx="40">
                  <c:v>177.13984692216499</c:v>
                </c:pt>
                <c:pt idx="41">
                  <c:v>163.47042817437301</c:v>
                </c:pt>
                <c:pt idx="42">
                  <c:v>180.48885801789501</c:v>
                </c:pt>
                <c:pt idx="43">
                  <c:v>181.26048528784</c:v>
                </c:pt>
                <c:pt idx="44">
                  <c:v>175.80674178077601</c:v>
                </c:pt>
                <c:pt idx="45">
                  <c:v>183.759875504798</c:v>
                </c:pt>
                <c:pt idx="46">
                  <c:v>188.30211051938599</c:v>
                </c:pt>
                <c:pt idx="47">
                  <c:v>192.54747760245999</c:v>
                </c:pt>
                <c:pt idx="48">
                  <c:v>195.129311327918</c:v>
                </c:pt>
                <c:pt idx="49">
                  <c:v>203.06886129592101</c:v>
                </c:pt>
                <c:pt idx="50">
                  <c:v>199.54117314460501</c:v>
                </c:pt>
                <c:pt idx="51">
                  <c:v>210.42055170572101</c:v>
                </c:pt>
                <c:pt idx="52">
                  <c:v>213.917209237187</c:v>
                </c:pt>
                <c:pt idx="53">
                  <c:v>227.074185782879</c:v>
                </c:pt>
                <c:pt idx="54">
                  <c:v>231.67988462302401</c:v>
                </c:pt>
                <c:pt idx="55">
                  <c:v>244.682087724745</c:v>
                </c:pt>
                <c:pt idx="56">
                  <c:v>251.604651645877</c:v>
                </c:pt>
                <c:pt idx="57">
                  <c:v>262.73150611302702</c:v>
                </c:pt>
                <c:pt idx="58">
                  <c:v>262.35859483230098</c:v>
                </c:pt>
                <c:pt idx="59">
                  <c:v>283.55291725230899</c:v>
                </c:pt>
                <c:pt idx="60">
                  <c:v>288.74457204010599</c:v>
                </c:pt>
                <c:pt idx="61">
                  <c:v>293.02914833529502</c:v>
                </c:pt>
                <c:pt idx="62">
                  <c:v>307.78416875644803</c:v>
                </c:pt>
                <c:pt idx="63">
                  <c:v>304.97891685589201</c:v>
                </c:pt>
                <c:pt idx="64">
                  <c:v>313.07001505505502</c:v>
                </c:pt>
                <c:pt idx="65">
                  <c:v>344.98349574415499</c:v>
                </c:pt>
                <c:pt idx="66">
                  <c:v>326.73242755120401</c:v>
                </c:pt>
                <c:pt idx="67">
                  <c:v>353.65361818489401</c:v>
                </c:pt>
                <c:pt idx="68">
                  <c:v>343.25635415774002</c:v>
                </c:pt>
                <c:pt idx="69">
                  <c:v>374.51632713785801</c:v>
                </c:pt>
                <c:pt idx="70">
                  <c:v>366.85455867840398</c:v>
                </c:pt>
                <c:pt idx="71">
                  <c:v>378.04850495495799</c:v>
                </c:pt>
                <c:pt idx="72">
                  <c:v>386.08085191429802</c:v>
                </c:pt>
                <c:pt idx="73">
                  <c:v>395.15927002439798</c:v>
                </c:pt>
                <c:pt idx="74">
                  <c:v>389.18844641177799</c:v>
                </c:pt>
                <c:pt idx="75">
                  <c:v>401.564498654651</c:v>
                </c:pt>
                <c:pt idx="76">
                  <c:v>400.92669758885398</c:v>
                </c:pt>
                <c:pt idx="77">
                  <c:v>401.34961939584798</c:v>
                </c:pt>
                <c:pt idx="78">
                  <c:v>426.70471371111501</c:v>
                </c:pt>
                <c:pt idx="79">
                  <c:v>431.559610159106</c:v>
                </c:pt>
                <c:pt idx="80">
                  <c:v>428.53545495074002</c:v>
                </c:pt>
                <c:pt idx="81">
                  <c:v>366.56102067632401</c:v>
                </c:pt>
                <c:pt idx="82">
                  <c:v>428.97155856960501</c:v>
                </c:pt>
                <c:pt idx="83">
                  <c:v>421.39524025588599</c:v>
                </c:pt>
                <c:pt idx="84">
                  <c:v>434.73258816781703</c:v>
                </c:pt>
                <c:pt idx="85">
                  <c:v>447.27707169899401</c:v>
                </c:pt>
                <c:pt idx="86">
                  <c:v>459.00600176793199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B1-4093-9B5C-7FF09512484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PrimeMarkets!$V$6:$V$108</c:f>
              <c:numCache>
                <c:formatCode>0</c:formatCode>
                <c:ptCount val="103"/>
                <c:pt idx="0">
                  <c:v>62.393601664439402</c:v>
                </c:pt>
                <c:pt idx="1">
                  <c:v>63.061212795032702</c:v>
                </c:pt>
                <c:pt idx="2">
                  <c:v>64.193904364547095</c:v>
                </c:pt>
                <c:pt idx="3">
                  <c:v>65.333192873436204</c:v>
                </c:pt>
                <c:pt idx="4">
                  <c:v>67.875995674061897</c:v>
                </c:pt>
                <c:pt idx="5">
                  <c:v>71.231186045186007</c:v>
                </c:pt>
                <c:pt idx="6">
                  <c:v>72.858993872072602</c:v>
                </c:pt>
                <c:pt idx="7">
                  <c:v>73.510396016048702</c:v>
                </c:pt>
                <c:pt idx="8">
                  <c:v>74.975807932548406</c:v>
                </c:pt>
                <c:pt idx="9">
                  <c:v>77.393339425187307</c:v>
                </c:pt>
                <c:pt idx="10">
                  <c:v>80.113786456246999</c:v>
                </c:pt>
                <c:pt idx="11">
                  <c:v>82.525347657464906</c:v>
                </c:pt>
                <c:pt idx="12">
                  <c:v>85.005716603561893</c:v>
                </c:pt>
                <c:pt idx="13">
                  <c:v>87.038005052021006</c:v>
                </c:pt>
                <c:pt idx="14">
                  <c:v>88.803481510341896</c:v>
                </c:pt>
                <c:pt idx="15">
                  <c:v>91.453073318566794</c:v>
                </c:pt>
                <c:pt idx="16">
                  <c:v>96.0578439978338</c:v>
                </c:pt>
                <c:pt idx="17">
                  <c:v>100.731184128115</c:v>
                </c:pt>
                <c:pt idx="18">
                  <c:v>100.578855673723</c:v>
                </c:pt>
                <c:pt idx="19">
                  <c:v>100</c:v>
                </c:pt>
                <c:pt idx="20">
                  <c:v>104.530577767083</c:v>
                </c:pt>
                <c:pt idx="21">
                  <c:v>110.70685754627</c:v>
                </c:pt>
                <c:pt idx="22">
                  <c:v>113.14111614486301</c:v>
                </c:pt>
                <c:pt idx="23">
                  <c:v>113.829294850548</c:v>
                </c:pt>
                <c:pt idx="24">
                  <c:v>117.384700389814</c:v>
                </c:pt>
                <c:pt idx="25">
                  <c:v>122.76913357395</c:v>
                </c:pt>
                <c:pt idx="26">
                  <c:v>127.893528103656</c:v>
                </c:pt>
                <c:pt idx="27">
                  <c:v>131.702916741237</c:v>
                </c:pt>
                <c:pt idx="28">
                  <c:v>136.02633375771001</c:v>
                </c:pt>
                <c:pt idx="29">
                  <c:v>141.02306053787899</c:v>
                </c:pt>
                <c:pt idx="30">
                  <c:v>144.089806680078</c:v>
                </c:pt>
                <c:pt idx="31">
                  <c:v>147.22556331579901</c:v>
                </c:pt>
                <c:pt idx="32">
                  <c:v>154.37551252276401</c:v>
                </c:pt>
                <c:pt idx="33">
                  <c:v>163.21164315423701</c:v>
                </c:pt>
                <c:pt idx="34">
                  <c:v>167.02189199264399</c:v>
                </c:pt>
                <c:pt idx="35">
                  <c:v>168.49185960439999</c:v>
                </c:pt>
                <c:pt idx="36">
                  <c:v>174.642110091662</c:v>
                </c:pt>
                <c:pt idx="37">
                  <c:v>184.54404351053299</c:v>
                </c:pt>
                <c:pt idx="38">
                  <c:v>190.61217092542199</c:v>
                </c:pt>
                <c:pt idx="39">
                  <c:v>191.16221087266001</c:v>
                </c:pt>
                <c:pt idx="40">
                  <c:v>190.94792005806499</c:v>
                </c:pt>
                <c:pt idx="41">
                  <c:v>190.00744373821399</c:v>
                </c:pt>
                <c:pt idx="42">
                  <c:v>187.737746182552</c:v>
                </c:pt>
                <c:pt idx="43">
                  <c:v>187.88789799815501</c:v>
                </c:pt>
                <c:pt idx="44">
                  <c:v>192.93341208995</c:v>
                </c:pt>
                <c:pt idx="45">
                  <c:v>197.35555762302801</c:v>
                </c:pt>
                <c:pt idx="46">
                  <c:v>189.942211917809</c:v>
                </c:pt>
                <c:pt idx="47">
                  <c:v>179.39701837392801</c:v>
                </c:pt>
                <c:pt idx="48">
                  <c:v>176.186049550923</c:v>
                </c:pt>
                <c:pt idx="49">
                  <c:v>175.311043953801</c:v>
                </c:pt>
                <c:pt idx="50">
                  <c:v>167.25550335502899</c:v>
                </c:pt>
                <c:pt idx="51">
                  <c:v>157.07707209774401</c:v>
                </c:pt>
                <c:pt idx="52">
                  <c:v>149.435633327375</c:v>
                </c:pt>
                <c:pt idx="53">
                  <c:v>139.06729533423601</c:v>
                </c:pt>
                <c:pt idx="54">
                  <c:v>129.50844924484201</c:v>
                </c:pt>
                <c:pt idx="55">
                  <c:v>125.83657911613901</c:v>
                </c:pt>
                <c:pt idx="56">
                  <c:v>126.655501312898</c:v>
                </c:pt>
                <c:pt idx="57">
                  <c:v>126.259933383168</c:v>
                </c:pt>
                <c:pt idx="58">
                  <c:v>126.410424954146</c:v>
                </c:pt>
                <c:pt idx="59">
                  <c:v>128.84877495913199</c:v>
                </c:pt>
                <c:pt idx="60">
                  <c:v>132.652804677945</c:v>
                </c:pt>
                <c:pt idx="61">
                  <c:v>137.17275803019299</c:v>
                </c:pt>
                <c:pt idx="62">
                  <c:v>141.449797753311</c:v>
                </c:pt>
                <c:pt idx="63">
                  <c:v>144.260706481033</c:v>
                </c:pt>
                <c:pt idx="64">
                  <c:v>146.44956636318099</c:v>
                </c:pt>
                <c:pt idx="65">
                  <c:v>150.79438993308401</c:v>
                </c:pt>
                <c:pt idx="66">
                  <c:v>156.81855066883099</c:v>
                </c:pt>
                <c:pt idx="67">
                  <c:v>160.78862208402799</c:v>
                </c:pt>
                <c:pt idx="68">
                  <c:v>164.294619607421</c:v>
                </c:pt>
                <c:pt idx="69">
                  <c:v>170.98232124431499</c:v>
                </c:pt>
                <c:pt idx="70">
                  <c:v>177.442941923711</c:v>
                </c:pt>
                <c:pt idx="71">
                  <c:v>181.31376476038801</c:v>
                </c:pt>
                <c:pt idx="72">
                  <c:v>188.272339453434</c:v>
                </c:pt>
                <c:pt idx="73">
                  <c:v>199.86904285553999</c:v>
                </c:pt>
                <c:pt idx="74">
                  <c:v>204.82147753651299</c:v>
                </c:pt>
                <c:pt idx="75">
                  <c:v>204.02519179211399</c:v>
                </c:pt>
                <c:pt idx="76">
                  <c:v>209.82739392692599</c:v>
                </c:pt>
                <c:pt idx="77">
                  <c:v>222.295151962424</c:v>
                </c:pt>
                <c:pt idx="78">
                  <c:v>228.06794030593801</c:v>
                </c:pt>
                <c:pt idx="79">
                  <c:v>227.61502537374901</c:v>
                </c:pt>
                <c:pt idx="80">
                  <c:v>235.237944606881</c:v>
                </c:pt>
                <c:pt idx="81">
                  <c:v>250.18368463908899</c:v>
                </c:pt>
                <c:pt idx="82">
                  <c:v>257.59617640853202</c:v>
                </c:pt>
                <c:pt idx="83">
                  <c:v>257.66575018012799</c:v>
                </c:pt>
                <c:pt idx="84">
                  <c:v>266.114944407314</c:v>
                </c:pt>
                <c:pt idx="85">
                  <c:v>280.632481765075</c:v>
                </c:pt>
                <c:pt idx="86">
                  <c:v>284.14875318395798</c:v>
                </c:pt>
                <c:pt idx="87">
                  <c:v>281.88674135958303</c:v>
                </c:pt>
                <c:pt idx="88">
                  <c:v>291.786002410614</c:v>
                </c:pt>
                <c:pt idx="89">
                  <c:v>309.07147617156801</c:v>
                </c:pt>
                <c:pt idx="90">
                  <c:v>314.12490777654102</c:v>
                </c:pt>
                <c:pt idx="91">
                  <c:v>311.427736800415</c:v>
                </c:pt>
                <c:pt idx="92">
                  <c:v>319.26490165006197</c:v>
                </c:pt>
                <c:pt idx="93">
                  <c:v>336.94634073917399</c:v>
                </c:pt>
                <c:pt idx="94">
                  <c:v>349.62520629343697</c:v>
                </c:pt>
                <c:pt idx="95">
                  <c:v>350.62068462657101</c:v>
                </c:pt>
                <c:pt idx="96">
                  <c:v>351.61531361454303</c:v>
                </c:pt>
                <c:pt idx="97">
                  <c:v>359.099035686332</c:v>
                </c:pt>
                <c:pt idx="98">
                  <c:v>373.72214492916203</c:v>
                </c:pt>
                <c:pt idx="99">
                  <c:v>385.98125263926698</c:v>
                </c:pt>
                <c:pt idx="100">
                  <c:v>398.104201357938</c:v>
                </c:pt>
                <c:pt idx="101">
                  <c:v>419.30849856992302</c:v>
                </c:pt>
                <c:pt idx="102">
                  <c:v>426.96607322148998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1-4093-9B5C-7FF095124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TransactionActivity!$N$2:$N$264</c:f>
              <c:numCache>
                <c:formatCode>m/d/yyyy</c:formatCode>
                <c:ptCount val="26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</c:numCache>
            </c:numRef>
          </c:cat>
          <c:val>
            <c:numRef>
              <c:f>TransactionActivity!$P$2:$P$264</c:f>
              <c:numCache>
                <c:formatCode>#,##0</c:formatCode>
                <c:ptCount val="263"/>
                <c:pt idx="0">
                  <c:v>21</c:v>
                </c:pt>
                <c:pt idx="1">
                  <c:v>25</c:v>
                </c:pt>
                <c:pt idx="2">
                  <c:v>34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41</c:v>
                </c:pt>
                <c:pt idx="13">
                  <c:v>33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42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60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69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76</c:v>
                </c:pt>
                <c:pt idx="42">
                  <c:v>101</c:v>
                </c:pt>
                <c:pt idx="43">
                  <c:v>89</c:v>
                </c:pt>
                <c:pt idx="44">
                  <c:v>105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104</c:v>
                </c:pt>
                <c:pt idx="49">
                  <c:v>83</c:v>
                </c:pt>
                <c:pt idx="50">
                  <c:v>135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141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146</c:v>
                </c:pt>
                <c:pt idx="59">
                  <c:v>210</c:v>
                </c:pt>
                <c:pt idx="60">
                  <c:v>123</c:v>
                </c:pt>
                <c:pt idx="61">
                  <c:v>128</c:v>
                </c:pt>
                <c:pt idx="62">
                  <c:v>142</c:v>
                </c:pt>
                <c:pt idx="63">
                  <c:v>153</c:v>
                </c:pt>
                <c:pt idx="64">
                  <c:v>172</c:v>
                </c:pt>
                <c:pt idx="65">
                  <c:v>203</c:v>
                </c:pt>
                <c:pt idx="66">
                  <c:v>189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239</c:v>
                </c:pt>
                <c:pt idx="72">
                  <c:v>176</c:v>
                </c:pt>
                <c:pt idx="73">
                  <c:v>135</c:v>
                </c:pt>
                <c:pt idx="74">
                  <c:v>195</c:v>
                </c:pt>
                <c:pt idx="75">
                  <c:v>149</c:v>
                </c:pt>
                <c:pt idx="76">
                  <c:v>157</c:v>
                </c:pt>
                <c:pt idx="77">
                  <c:v>196</c:v>
                </c:pt>
                <c:pt idx="78">
                  <c:v>170</c:v>
                </c:pt>
                <c:pt idx="79">
                  <c:v>176</c:v>
                </c:pt>
                <c:pt idx="80">
                  <c:v>172</c:v>
                </c:pt>
                <c:pt idx="81">
                  <c:v>146</c:v>
                </c:pt>
                <c:pt idx="82">
                  <c:v>155</c:v>
                </c:pt>
                <c:pt idx="83">
                  <c:v>225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191</c:v>
                </c:pt>
                <c:pt idx="89">
                  <c:v>206</c:v>
                </c:pt>
                <c:pt idx="90">
                  <c:v>184</c:v>
                </c:pt>
                <c:pt idx="91">
                  <c:v>198</c:v>
                </c:pt>
                <c:pt idx="92">
                  <c:v>149</c:v>
                </c:pt>
                <c:pt idx="93">
                  <c:v>124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101</c:v>
                </c:pt>
                <c:pt idx="103">
                  <c:v>81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49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137</c:v>
                </c:pt>
                <c:pt idx="120">
                  <c:v>54</c:v>
                </c:pt>
                <c:pt idx="121">
                  <c:v>51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109</c:v>
                </c:pt>
                <c:pt idx="133">
                  <c:v>100</c:v>
                </c:pt>
                <c:pt idx="134">
                  <c:v>131</c:v>
                </c:pt>
                <c:pt idx="135">
                  <c:v>139</c:v>
                </c:pt>
                <c:pt idx="136">
                  <c:v>160</c:v>
                </c:pt>
                <c:pt idx="137">
                  <c:v>201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125</c:v>
                </c:pt>
                <c:pt idx="143">
                  <c:v>233</c:v>
                </c:pt>
                <c:pt idx="144">
                  <c:v>117</c:v>
                </c:pt>
                <c:pt idx="145">
                  <c:v>142</c:v>
                </c:pt>
                <c:pt idx="146">
                  <c:v>177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171</c:v>
                </c:pt>
                <c:pt idx="151">
                  <c:v>185</c:v>
                </c:pt>
                <c:pt idx="152">
                  <c:v>153</c:v>
                </c:pt>
                <c:pt idx="153">
                  <c:v>165</c:v>
                </c:pt>
                <c:pt idx="154">
                  <c:v>217</c:v>
                </c:pt>
                <c:pt idx="155">
                  <c:v>364</c:v>
                </c:pt>
                <c:pt idx="156">
                  <c:v>129</c:v>
                </c:pt>
                <c:pt idx="157">
                  <c:v>119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254</c:v>
                </c:pt>
                <c:pt idx="162">
                  <c:v>198</c:v>
                </c:pt>
                <c:pt idx="163">
                  <c:v>241</c:v>
                </c:pt>
                <c:pt idx="164">
                  <c:v>195</c:v>
                </c:pt>
                <c:pt idx="165">
                  <c:v>219</c:v>
                </c:pt>
                <c:pt idx="166">
                  <c:v>200</c:v>
                </c:pt>
                <c:pt idx="167">
                  <c:v>368</c:v>
                </c:pt>
                <c:pt idx="168">
                  <c:v>186</c:v>
                </c:pt>
                <c:pt idx="169">
                  <c:v>163</c:v>
                </c:pt>
                <c:pt idx="170">
                  <c:v>221</c:v>
                </c:pt>
                <c:pt idx="171">
                  <c:v>199</c:v>
                </c:pt>
                <c:pt idx="172">
                  <c:v>230</c:v>
                </c:pt>
                <c:pt idx="173">
                  <c:v>273</c:v>
                </c:pt>
                <c:pt idx="174">
                  <c:v>280</c:v>
                </c:pt>
                <c:pt idx="175">
                  <c:v>234</c:v>
                </c:pt>
                <c:pt idx="176">
                  <c:v>261</c:v>
                </c:pt>
                <c:pt idx="177">
                  <c:v>298</c:v>
                </c:pt>
                <c:pt idx="178">
                  <c:v>234</c:v>
                </c:pt>
                <c:pt idx="179">
                  <c:v>390</c:v>
                </c:pt>
                <c:pt idx="180">
                  <c:v>229</c:v>
                </c:pt>
                <c:pt idx="181">
                  <c:v>198</c:v>
                </c:pt>
                <c:pt idx="182">
                  <c:v>238</c:v>
                </c:pt>
                <c:pt idx="183">
                  <c:v>225</c:v>
                </c:pt>
                <c:pt idx="184">
                  <c:v>244</c:v>
                </c:pt>
                <c:pt idx="185">
                  <c:v>295</c:v>
                </c:pt>
                <c:pt idx="186">
                  <c:v>296</c:v>
                </c:pt>
                <c:pt idx="187">
                  <c:v>261</c:v>
                </c:pt>
                <c:pt idx="188">
                  <c:v>283</c:v>
                </c:pt>
                <c:pt idx="189">
                  <c:v>314</c:v>
                </c:pt>
                <c:pt idx="190">
                  <c:v>244</c:v>
                </c:pt>
                <c:pt idx="191">
                  <c:v>413</c:v>
                </c:pt>
                <c:pt idx="192">
                  <c:v>236</c:v>
                </c:pt>
                <c:pt idx="193">
                  <c:v>232</c:v>
                </c:pt>
                <c:pt idx="194">
                  <c:v>288</c:v>
                </c:pt>
                <c:pt idx="195">
                  <c:v>215</c:v>
                </c:pt>
                <c:pt idx="196">
                  <c:v>265</c:v>
                </c:pt>
                <c:pt idx="197">
                  <c:v>363</c:v>
                </c:pt>
                <c:pt idx="198">
                  <c:v>274</c:v>
                </c:pt>
                <c:pt idx="199">
                  <c:v>292</c:v>
                </c:pt>
                <c:pt idx="200">
                  <c:v>321</c:v>
                </c:pt>
                <c:pt idx="201">
                  <c:v>277</c:v>
                </c:pt>
                <c:pt idx="202">
                  <c:v>318</c:v>
                </c:pt>
                <c:pt idx="203">
                  <c:v>373</c:v>
                </c:pt>
                <c:pt idx="204">
                  <c:v>282</c:v>
                </c:pt>
                <c:pt idx="205">
                  <c:v>210</c:v>
                </c:pt>
                <c:pt idx="206">
                  <c:v>270</c:v>
                </c:pt>
                <c:pt idx="207">
                  <c:v>235</c:v>
                </c:pt>
                <c:pt idx="208">
                  <c:v>278</c:v>
                </c:pt>
                <c:pt idx="209">
                  <c:v>361</c:v>
                </c:pt>
                <c:pt idx="210">
                  <c:v>268</c:v>
                </c:pt>
                <c:pt idx="211">
                  <c:v>291</c:v>
                </c:pt>
                <c:pt idx="212">
                  <c:v>289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269</c:v>
                </c:pt>
                <c:pt idx="217">
                  <c:v>235</c:v>
                </c:pt>
                <c:pt idx="218">
                  <c:v>273</c:v>
                </c:pt>
                <c:pt idx="219">
                  <c:v>240</c:v>
                </c:pt>
                <c:pt idx="220">
                  <c:v>277</c:v>
                </c:pt>
                <c:pt idx="221">
                  <c:v>309</c:v>
                </c:pt>
                <c:pt idx="222">
                  <c:v>302</c:v>
                </c:pt>
                <c:pt idx="223">
                  <c:v>335</c:v>
                </c:pt>
                <c:pt idx="224">
                  <c:v>246</c:v>
                </c:pt>
                <c:pt idx="225">
                  <c:v>318</c:v>
                </c:pt>
                <c:pt idx="226">
                  <c:v>318</c:v>
                </c:pt>
                <c:pt idx="227">
                  <c:v>394</c:v>
                </c:pt>
                <c:pt idx="228">
                  <c:v>242</c:v>
                </c:pt>
                <c:pt idx="229">
                  <c:v>230</c:v>
                </c:pt>
                <c:pt idx="230">
                  <c:v>258</c:v>
                </c:pt>
                <c:pt idx="231">
                  <c:v>243</c:v>
                </c:pt>
                <c:pt idx="232">
                  <c:v>315</c:v>
                </c:pt>
                <c:pt idx="233">
                  <c:v>333</c:v>
                </c:pt>
                <c:pt idx="234">
                  <c:v>314</c:v>
                </c:pt>
                <c:pt idx="235">
                  <c:v>337</c:v>
                </c:pt>
                <c:pt idx="236">
                  <c:v>345</c:v>
                </c:pt>
                <c:pt idx="237">
                  <c:v>317</c:v>
                </c:pt>
                <c:pt idx="238">
                  <c:v>281</c:v>
                </c:pt>
                <c:pt idx="239">
                  <c:v>423</c:v>
                </c:pt>
                <c:pt idx="240">
                  <c:v>270</c:v>
                </c:pt>
                <c:pt idx="241">
                  <c:v>238</c:v>
                </c:pt>
                <c:pt idx="242">
                  <c:v>212</c:v>
                </c:pt>
                <c:pt idx="243">
                  <c:v>119</c:v>
                </c:pt>
                <c:pt idx="244">
                  <c:v>106</c:v>
                </c:pt>
                <c:pt idx="245">
                  <c:v>140</c:v>
                </c:pt>
                <c:pt idx="246">
                  <c:v>158</c:v>
                </c:pt>
                <c:pt idx="247">
                  <c:v>155</c:v>
                </c:pt>
                <c:pt idx="248">
                  <c:v>232</c:v>
                </c:pt>
                <c:pt idx="249">
                  <c:v>250</c:v>
                </c:pt>
                <c:pt idx="250">
                  <c:v>227</c:v>
                </c:pt>
                <c:pt idx="251">
                  <c:v>478</c:v>
                </c:pt>
                <c:pt idx="252">
                  <c:v>229</c:v>
                </c:pt>
                <c:pt idx="253">
                  <c:v>189</c:v>
                </c:pt>
                <c:pt idx="254">
                  <c:v>254</c:v>
                </c:pt>
                <c:pt idx="255">
                  <c:v>319</c:v>
                </c:pt>
                <c:pt idx="256">
                  <c:v>301</c:v>
                </c:pt>
                <c:pt idx="257">
                  <c:v>368</c:v>
                </c:pt>
                <c:pt idx="258">
                  <c:v>344</c:v>
                </c:pt>
                <c:pt idx="259">
                  <c:v>377</c:v>
                </c:pt>
                <c:pt idx="260">
                  <c:v>397</c:v>
                </c:pt>
                <c:pt idx="261">
                  <c:v>390</c:v>
                </c:pt>
                <c:pt idx="26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A-4162-B83D-FED06550A3F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TransactionActivity!$N$2:$N$264</c:f>
              <c:numCache>
                <c:formatCode>m/d/yyyy</c:formatCode>
                <c:ptCount val="26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</c:numCache>
            </c:numRef>
          </c:cat>
          <c:val>
            <c:numRef>
              <c:f>TransactionActivity!$Q$2:$Q$264</c:f>
              <c:numCache>
                <c:formatCode>#,##0</c:formatCode>
                <c:ptCount val="263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153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188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260</c:v>
                </c:pt>
                <c:pt idx="19">
                  <c:v>345</c:v>
                </c:pt>
                <c:pt idx="20">
                  <c:v>249</c:v>
                </c:pt>
                <c:pt idx="21">
                  <c:v>280</c:v>
                </c:pt>
                <c:pt idx="22">
                  <c:v>267</c:v>
                </c:pt>
                <c:pt idx="23">
                  <c:v>313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360</c:v>
                </c:pt>
                <c:pt idx="30">
                  <c:v>382</c:v>
                </c:pt>
                <c:pt idx="31">
                  <c:v>430</c:v>
                </c:pt>
                <c:pt idx="32">
                  <c:v>365</c:v>
                </c:pt>
                <c:pt idx="33">
                  <c:v>394</c:v>
                </c:pt>
                <c:pt idx="34">
                  <c:v>329</c:v>
                </c:pt>
                <c:pt idx="35">
                  <c:v>480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454</c:v>
                </c:pt>
                <c:pt idx="41">
                  <c:v>483</c:v>
                </c:pt>
                <c:pt idx="42">
                  <c:v>486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633</c:v>
                </c:pt>
                <c:pt idx="48">
                  <c:v>528</c:v>
                </c:pt>
                <c:pt idx="49">
                  <c:v>439</c:v>
                </c:pt>
                <c:pt idx="50">
                  <c:v>631</c:v>
                </c:pt>
                <c:pt idx="51">
                  <c:v>604</c:v>
                </c:pt>
                <c:pt idx="52">
                  <c:v>575</c:v>
                </c:pt>
                <c:pt idx="53">
                  <c:v>676</c:v>
                </c:pt>
                <c:pt idx="54">
                  <c:v>678</c:v>
                </c:pt>
                <c:pt idx="55">
                  <c:v>634</c:v>
                </c:pt>
                <c:pt idx="56">
                  <c:v>607</c:v>
                </c:pt>
                <c:pt idx="57">
                  <c:v>590</c:v>
                </c:pt>
                <c:pt idx="58">
                  <c:v>619</c:v>
                </c:pt>
                <c:pt idx="59">
                  <c:v>711</c:v>
                </c:pt>
                <c:pt idx="60">
                  <c:v>621</c:v>
                </c:pt>
                <c:pt idx="61">
                  <c:v>525</c:v>
                </c:pt>
                <c:pt idx="62">
                  <c:v>688</c:v>
                </c:pt>
                <c:pt idx="63">
                  <c:v>615</c:v>
                </c:pt>
                <c:pt idx="64">
                  <c:v>601</c:v>
                </c:pt>
                <c:pt idx="65">
                  <c:v>822</c:v>
                </c:pt>
                <c:pt idx="66">
                  <c:v>574</c:v>
                </c:pt>
                <c:pt idx="67">
                  <c:v>620</c:v>
                </c:pt>
                <c:pt idx="68">
                  <c:v>715</c:v>
                </c:pt>
                <c:pt idx="69">
                  <c:v>591</c:v>
                </c:pt>
                <c:pt idx="70">
                  <c:v>594</c:v>
                </c:pt>
                <c:pt idx="71">
                  <c:v>648</c:v>
                </c:pt>
                <c:pt idx="72">
                  <c:v>604</c:v>
                </c:pt>
                <c:pt idx="73">
                  <c:v>523</c:v>
                </c:pt>
                <c:pt idx="74">
                  <c:v>678</c:v>
                </c:pt>
                <c:pt idx="75">
                  <c:v>558</c:v>
                </c:pt>
                <c:pt idx="76">
                  <c:v>676</c:v>
                </c:pt>
                <c:pt idx="77">
                  <c:v>744</c:v>
                </c:pt>
                <c:pt idx="78">
                  <c:v>601</c:v>
                </c:pt>
                <c:pt idx="79">
                  <c:v>603</c:v>
                </c:pt>
                <c:pt idx="80">
                  <c:v>573</c:v>
                </c:pt>
                <c:pt idx="81">
                  <c:v>606</c:v>
                </c:pt>
                <c:pt idx="82">
                  <c:v>587</c:v>
                </c:pt>
                <c:pt idx="83">
                  <c:v>737</c:v>
                </c:pt>
                <c:pt idx="84">
                  <c:v>660</c:v>
                </c:pt>
                <c:pt idx="85">
                  <c:v>587</c:v>
                </c:pt>
                <c:pt idx="86">
                  <c:v>737</c:v>
                </c:pt>
                <c:pt idx="87">
                  <c:v>712</c:v>
                </c:pt>
                <c:pt idx="88">
                  <c:v>812</c:v>
                </c:pt>
                <c:pt idx="89">
                  <c:v>778</c:v>
                </c:pt>
                <c:pt idx="90">
                  <c:v>736</c:v>
                </c:pt>
                <c:pt idx="91">
                  <c:v>792</c:v>
                </c:pt>
                <c:pt idx="92">
                  <c:v>643</c:v>
                </c:pt>
                <c:pt idx="93">
                  <c:v>672</c:v>
                </c:pt>
                <c:pt idx="94">
                  <c:v>621</c:v>
                </c:pt>
                <c:pt idx="95">
                  <c:v>691</c:v>
                </c:pt>
                <c:pt idx="96">
                  <c:v>603</c:v>
                </c:pt>
                <c:pt idx="97">
                  <c:v>539</c:v>
                </c:pt>
                <c:pt idx="98">
                  <c:v>586</c:v>
                </c:pt>
                <c:pt idx="99">
                  <c:v>537</c:v>
                </c:pt>
                <c:pt idx="100">
                  <c:v>603</c:v>
                </c:pt>
                <c:pt idx="101">
                  <c:v>655</c:v>
                </c:pt>
                <c:pt idx="102">
                  <c:v>592</c:v>
                </c:pt>
                <c:pt idx="103">
                  <c:v>549</c:v>
                </c:pt>
                <c:pt idx="104">
                  <c:v>524</c:v>
                </c:pt>
                <c:pt idx="105">
                  <c:v>501</c:v>
                </c:pt>
                <c:pt idx="106">
                  <c:v>381</c:v>
                </c:pt>
                <c:pt idx="107">
                  <c:v>574</c:v>
                </c:pt>
                <c:pt idx="108">
                  <c:v>319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488</c:v>
                </c:pt>
                <c:pt idx="114">
                  <c:v>445</c:v>
                </c:pt>
                <c:pt idx="115">
                  <c:v>406</c:v>
                </c:pt>
                <c:pt idx="116">
                  <c:v>453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437</c:v>
                </c:pt>
                <c:pt idx="121">
                  <c:v>435</c:v>
                </c:pt>
                <c:pt idx="122">
                  <c:v>588</c:v>
                </c:pt>
                <c:pt idx="123">
                  <c:v>589</c:v>
                </c:pt>
                <c:pt idx="124">
                  <c:v>480</c:v>
                </c:pt>
                <c:pt idx="125">
                  <c:v>656</c:v>
                </c:pt>
                <c:pt idx="126">
                  <c:v>576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594</c:v>
                </c:pt>
                <c:pt idx="131">
                  <c:v>988</c:v>
                </c:pt>
                <c:pt idx="132">
                  <c:v>528</c:v>
                </c:pt>
                <c:pt idx="133">
                  <c:v>519</c:v>
                </c:pt>
                <c:pt idx="134">
                  <c:v>805</c:v>
                </c:pt>
                <c:pt idx="135">
                  <c:v>746</c:v>
                </c:pt>
                <c:pt idx="136">
                  <c:v>791</c:v>
                </c:pt>
                <c:pt idx="137">
                  <c:v>874</c:v>
                </c:pt>
                <c:pt idx="138">
                  <c:v>712</c:v>
                </c:pt>
                <c:pt idx="139">
                  <c:v>772</c:v>
                </c:pt>
                <c:pt idx="140">
                  <c:v>756</c:v>
                </c:pt>
                <c:pt idx="141">
                  <c:v>665</c:v>
                </c:pt>
                <c:pt idx="142">
                  <c:v>710</c:v>
                </c:pt>
                <c:pt idx="143">
                  <c:v>1090</c:v>
                </c:pt>
                <c:pt idx="144">
                  <c:v>607</c:v>
                </c:pt>
                <c:pt idx="145">
                  <c:v>704</c:v>
                </c:pt>
                <c:pt idx="146">
                  <c:v>908</c:v>
                </c:pt>
                <c:pt idx="147">
                  <c:v>790</c:v>
                </c:pt>
                <c:pt idx="148">
                  <c:v>946</c:v>
                </c:pt>
                <c:pt idx="149">
                  <c:v>992</c:v>
                </c:pt>
                <c:pt idx="150">
                  <c:v>827</c:v>
                </c:pt>
                <c:pt idx="151">
                  <c:v>1004</c:v>
                </c:pt>
                <c:pt idx="152">
                  <c:v>875</c:v>
                </c:pt>
                <c:pt idx="153">
                  <c:v>963</c:v>
                </c:pt>
                <c:pt idx="154">
                  <c:v>971</c:v>
                </c:pt>
                <c:pt idx="155">
                  <c:v>1663</c:v>
                </c:pt>
                <c:pt idx="156">
                  <c:v>734</c:v>
                </c:pt>
                <c:pt idx="157">
                  <c:v>719</c:v>
                </c:pt>
                <c:pt idx="158">
                  <c:v>1037</c:v>
                </c:pt>
                <c:pt idx="159">
                  <c:v>1023</c:v>
                </c:pt>
                <c:pt idx="160">
                  <c:v>1218</c:v>
                </c:pt>
                <c:pt idx="161">
                  <c:v>1191</c:v>
                </c:pt>
                <c:pt idx="162">
                  <c:v>1156</c:v>
                </c:pt>
                <c:pt idx="163">
                  <c:v>1181</c:v>
                </c:pt>
                <c:pt idx="164">
                  <c:v>1107</c:v>
                </c:pt>
                <c:pt idx="165">
                  <c:v>1188</c:v>
                </c:pt>
                <c:pt idx="166">
                  <c:v>940</c:v>
                </c:pt>
                <c:pt idx="167">
                  <c:v>1490</c:v>
                </c:pt>
                <c:pt idx="168">
                  <c:v>1033</c:v>
                </c:pt>
                <c:pt idx="169">
                  <c:v>967</c:v>
                </c:pt>
                <c:pt idx="170">
                  <c:v>1059</c:v>
                </c:pt>
                <c:pt idx="171">
                  <c:v>1089</c:v>
                </c:pt>
                <c:pt idx="172">
                  <c:v>1202</c:v>
                </c:pt>
                <c:pt idx="173">
                  <c:v>1352</c:v>
                </c:pt>
                <c:pt idx="174">
                  <c:v>1223</c:v>
                </c:pt>
                <c:pt idx="175">
                  <c:v>1207</c:v>
                </c:pt>
                <c:pt idx="176">
                  <c:v>1176</c:v>
                </c:pt>
                <c:pt idx="177">
                  <c:v>1277</c:v>
                </c:pt>
                <c:pt idx="178">
                  <c:v>1066</c:v>
                </c:pt>
                <c:pt idx="179">
                  <c:v>1568</c:v>
                </c:pt>
                <c:pt idx="180">
                  <c:v>1044</c:v>
                </c:pt>
                <c:pt idx="181">
                  <c:v>1049</c:v>
                </c:pt>
                <c:pt idx="182">
                  <c:v>1256</c:v>
                </c:pt>
                <c:pt idx="183">
                  <c:v>1225</c:v>
                </c:pt>
                <c:pt idx="184">
                  <c:v>1193</c:v>
                </c:pt>
                <c:pt idx="185">
                  <c:v>1452</c:v>
                </c:pt>
                <c:pt idx="186">
                  <c:v>1399</c:v>
                </c:pt>
                <c:pt idx="187">
                  <c:v>1213</c:v>
                </c:pt>
                <c:pt idx="188">
                  <c:v>1262</c:v>
                </c:pt>
                <c:pt idx="189">
                  <c:v>1336</c:v>
                </c:pt>
                <c:pt idx="190">
                  <c:v>1236</c:v>
                </c:pt>
                <c:pt idx="191">
                  <c:v>1708</c:v>
                </c:pt>
                <c:pt idx="192">
                  <c:v>1129</c:v>
                </c:pt>
                <c:pt idx="193">
                  <c:v>1105</c:v>
                </c:pt>
                <c:pt idx="194">
                  <c:v>1499</c:v>
                </c:pt>
                <c:pt idx="195">
                  <c:v>1364</c:v>
                </c:pt>
                <c:pt idx="196">
                  <c:v>1398</c:v>
                </c:pt>
                <c:pt idx="197">
                  <c:v>1533</c:v>
                </c:pt>
                <c:pt idx="198">
                  <c:v>1260</c:v>
                </c:pt>
                <c:pt idx="199">
                  <c:v>1337</c:v>
                </c:pt>
                <c:pt idx="200">
                  <c:v>1326</c:v>
                </c:pt>
                <c:pt idx="201">
                  <c:v>1219</c:v>
                </c:pt>
                <c:pt idx="202">
                  <c:v>1195</c:v>
                </c:pt>
                <c:pt idx="203">
                  <c:v>1412</c:v>
                </c:pt>
                <c:pt idx="204">
                  <c:v>1138</c:v>
                </c:pt>
                <c:pt idx="205">
                  <c:v>856</c:v>
                </c:pt>
                <c:pt idx="206">
                  <c:v>1120</c:v>
                </c:pt>
                <c:pt idx="207">
                  <c:v>723</c:v>
                </c:pt>
                <c:pt idx="208">
                  <c:v>859</c:v>
                </c:pt>
                <c:pt idx="209">
                  <c:v>1040</c:v>
                </c:pt>
                <c:pt idx="210">
                  <c:v>846</c:v>
                </c:pt>
                <c:pt idx="211">
                  <c:v>971</c:v>
                </c:pt>
                <c:pt idx="212">
                  <c:v>869</c:v>
                </c:pt>
                <c:pt idx="213">
                  <c:v>980</c:v>
                </c:pt>
                <c:pt idx="214">
                  <c:v>925</c:v>
                </c:pt>
                <c:pt idx="215">
                  <c:v>991</c:v>
                </c:pt>
                <c:pt idx="216">
                  <c:v>928</c:v>
                </c:pt>
                <c:pt idx="217">
                  <c:v>749</c:v>
                </c:pt>
                <c:pt idx="218">
                  <c:v>1090</c:v>
                </c:pt>
                <c:pt idx="219">
                  <c:v>1222</c:v>
                </c:pt>
                <c:pt idx="220">
                  <c:v>1284</c:v>
                </c:pt>
                <c:pt idx="221">
                  <c:v>1244</c:v>
                </c:pt>
                <c:pt idx="222">
                  <c:v>1103</c:v>
                </c:pt>
                <c:pt idx="223">
                  <c:v>1177</c:v>
                </c:pt>
                <c:pt idx="224">
                  <c:v>980</c:v>
                </c:pt>
                <c:pt idx="225">
                  <c:v>1161</c:v>
                </c:pt>
                <c:pt idx="226">
                  <c:v>1026</c:v>
                </c:pt>
                <c:pt idx="227">
                  <c:v>1245</c:v>
                </c:pt>
                <c:pt idx="228">
                  <c:v>1011</c:v>
                </c:pt>
                <c:pt idx="229">
                  <c:v>854</c:v>
                </c:pt>
                <c:pt idx="230">
                  <c:v>1044</c:v>
                </c:pt>
                <c:pt idx="231">
                  <c:v>1067</c:v>
                </c:pt>
                <c:pt idx="232">
                  <c:v>1205</c:v>
                </c:pt>
                <c:pt idx="233">
                  <c:v>1123</c:v>
                </c:pt>
                <c:pt idx="234">
                  <c:v>1139</c:v>
                </c:pt>
                <c:pt idx="235">
                  <c:v>1202</c:v>
                </c:pt>
                <c:pt idx="236">
                  <c:v>1256</c:v>
                </c:pt>
                <c:pt idx="237">
                  <c:v>1349</c:v>
                </c:pt>
                <c:pt idx="238">
                  <c:v>1124</c:v>
                </c:pt>
                <c:pt idx="239">
                  <c:v>1515</c:v>
                </c:pt>
                <c:pt idx="240">
                  <c:v>1259</c:v>
                </c:pt>
                <c:pt idx="241">
                  <c:v>1039</c:v>
                </c:pt>
                <c:pt idx="242">
                  <c:v>972</c:v>
                </c:pt>
                <c:pt idx="243">
                  <c:v>645</c:v>
                </c:pt>
                <c:pt idx="244">
                  <c:v>597</c:v>
                </c:pt>
                <c:pt idx="245">
                  <c:v>749</c:v>
                </c:pt>
                <c:pt idx="246">
                  <c:v>910</c:v>
                </c:pt>
                <c:pt idx="247">
                  <c:v>923</c:v>
                </c:pt>
                <c:pt idx="248">
                  <c:v>1085</c:v>
                </c:pt>
                <c:pt idx="249">
                  <c:v>1142</c:v>
                </c:pt>
                <c:pt idx="250">
                  <c:v>1103</c:v>
                </c:pt>
                <c:pt idx="251">
                  <c:v>1940</c:v>
                </c:pt>
                <c:pt idx="252">
                  <c:v>1068</c:v>
                </c:pt>
                <c:pt idx="253">
                  <c:v>1112</c:v>
                </c:pt>
                <c:pt idx="254">
                  <c:v>1552</c:v>
                </c:pt>
                <c:pt idx="255">
                  <c:v>1542</c:v>
                </c:pt>
                <c:pt idx="256">
                  <c:v>1610</c:v>
                </c:pt>
                <c:pt idx="257">
                  <c:v>1892</c:v>
                </c:pt>
                <c:pt idx="258">
                  <c:v>1726</c:v>
                </c:pt>
                <c:pt idx="259">
                  <c:v>1812</c:v>
                </c:pt>
                <c:pt idx="260">
                  <c:v>1793</c:v>
                </c:pt>
                <c:pt idx="261">
                  <c:v>1747</c:v>
                </c:pt>
                <c:pt idx="262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A-4162-B83D-FED06550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53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TransactionActivity!$N$98:$N$264</c:f>
              <c:numCache>
                <c:formatCode>m/d/yyyy</c:formatCode>
                <c:ptCount val="16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</c:numCache>
            </c:numRef>
          </c:cat>
          <c:val>
            <c:numRef>
              <c:f>TransactionActivity!$W$98:$W$264</c:f>
              <c:numCache>
                <c:formatCode>0.00%</c:formatCode>
                <c:ptCount val="167"/>
                <c:pt idx="0">
                  <c:v>1.4044943820224719E-2</c:v>
                </c:pt>
                <c:pt idx="1">
                  <c:v>2.5559105431309903E-2</c:v>
                </c:pt>
                <c:pt idx="2">
                  <c:v>3.0257186081694403E-2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3.2000000000000001E-2</c:v>
                </c:pt>
                <c:pt idx="6">
                  <c:v>2.4531024531024532E-2</c:v>
                </c:pt>
                <c:pt idx="7">
                  <c:v>4.6031746031746035E-2</c:v>
                </c:pt>
                <c:pt idx="8">
                  <c:v>6.25E-2</c:v>
                </c:pt>
                <c:pt idx="9">
                  <c:v>6.8421052631578952E-2</c:v>
                </c:pt>
                <c:pt idx="10">
                  <c:v>6.398104265402843E-2</c:v>
                </c:pt>
                <c:pt idx="11">
                  <c:v>6.6465256797583083E-2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0.20952380952380953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0.21032504780114722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0.24279835390946503</c:v>
                </c:pt>
                <c:pt idx="26">
                  <c:v>0.2809667673716012</c:v>
                </c:pt>
                <c:pt idx="27">
                  <c:v>0.28849028400597909</c:v>
                </c:pt>
                <c:pt idx="28">
                  <c:v>0.25739130434782609</c:v>
                </c:pt>
                <c:pt idx="29">
                  <c:v>0.26153846153846155</c:v>
                </c:pt>
                <c:pt idx="30">
                  <c:v>0.25368731563421831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0.25788751714677638</c:v>
                </c:pt>
                <c:pt idx="35">
                  <c:v>0.23825226710634789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0.29380341880341881</c:v>
                </c:pt>
                <c:pt idx="39">
                  <c:v>0.25423728813559321</c:v>
                </c:pt>
                <c:pt idx="40">
                  <c:v>0.24290220820189273</c:v>
                </c:pt>
                <c:pt idx="41">
                  <c:v>0.21395348837209302</c:v>
                </c:pt>
                <c:pt idx="42">
                  <c:v>0.22451317296678122</c:v>
                </c:pt>
                <c:pt idx="43">
                  <c:v>0.22820236813778255</c:v>
                </c:pt>
                <c:pt idx="44">
                  <c:v>0.21857923497267759</c:v>
                </c:pt>
                <c:pt idx="45">
                  <c:v>0.1968408262454435</c:v>
                </c:pt>
                <c:pt idx="46">
                  <c:v>0.237125748502994</c:v>
                </c:pt>
                <c:pt idx="47">
                  <c:v>0.2237339380196523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0.21474654377880184</c:v>
                </c:pt>
                <c:pt idx="51">
                  <c:v>0.22459893048128343</c:v>
                </c:pt>
                <c:pt idx="52">
                  <c:v>0.20071364852809992</c:v>
                </c:pt>
                <c:pt idx="53">
                  <c:v>0.19561551433389546</c:v>
                </c:pt>
                <c:pt idx="54">
                  <c:v>0.20040080160320642</c:v>
                </c:pt>
                <c:pt idx="55">
                  <c:v>0.17577796467619849</c:v>
                </c:pt>
                <c:pt idx="56">
                  <c:v>0.20428015564202334</c:v>
                </c:pt>
                <c:pt idx="57">
                  <c:v>0.15159574468085107</c:v>
                </c:pt>
                <c:pt idx="58">
                  <c:v>0.14898989898989898</c:v>
                </c:pt>
                <c:pt idx="59">
                  <c:v>0.13270843611248151</c:v>
                </c:pt>
                <c:pt idx="60">
                  <c:v>0.1633835457705678</c:v>
                </c:pt>
                <c:pt idx="61">
                  <c:v>0.162291169451074</c:v>
                </c:pt>
                <c:pt idx="62">
                  <c:v>0.17065127782357792</c:v>
                </c:pt>
                <c:pt idx="63">
                  <c:v>0.14049586776859505</c:v>
                </c:pt>
                <c:pt idx="64">
                  <c:v>0.14487632508833923</c:v>
                </c:pt>
                <c:pt idx="65">
                  <c:v>0.14325259515570934</c:v>
                </c:pt>
                <c:pt idx="66">
                  <c:v>0.11152141802067947</c:v>
                </c:pt>
                <c:pt idx="67">
                  <c:v>0.14064697609001406</c:v>
                </c:pt>
                <c:pt idx="68">
                  <c:v>0.11827956989247312</c:v>
                </c:pt>
                <c:pt idx="69">
                  <c:v>0.11087420042643924</c:v>
                </c:pt>
                <c:pt idx="70">
                  <c:v>0.14385964912280702</c:v>
                </c:pt>
                <c:pt idx="71">
                  <c:v>0.10656620021528525</c:v>
                </c:pt>
                <c:pt idx="72">
                  <c:v>9.7621000820344542E-2</c:v>
                </c:pt>
                <c:pt idx="73">
                  <c:v>8.2300884955752218E-2</c:v>
                </c:pt>
                <c:pt idx="74">
                  <c:v>0.10625</c:v>
                </c:pt>
                <c:pt idx="75">
                  <c:v>0.11956521739130435</c:v>
                </c:pt>
                <c:pt idx="76">
                  <c:v>9.1480446927374295E-2</c:v>
                </c:pt>
                <c:pt idx="77">
                  <c:v>8.861538461538461E-2</c:v>
                </c:pt>
                <c:pt idx="78">
                  <c:v>7.9840319361277445E-2</c:v>
                </c:pt>
                <c:pt idx="79">
                  <c:v>7.356002775850104E-2</c:v>
                </c:pt>
                <c:pt idx="80">
                  <c:v>7.724425887265135E-2</c:v>
                </c:pt>
                <c:pt idx="81">
                  <c:v>6.2857142857142861E-2</c:v>
                </c:pt>
                <c:pt idx="82">
                  <c:v>7.6153846153846155E-2</c:v>
                </c:pt>
                <c:pt idx="83">
                  <c:v>6.4351378958120528E-2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6.4257028112449793E-2</c:v>
                </c:pt>
                <c:pt idx="87">
                  <c:v>6.137931034482759E-2</c:v>
                </c:pt>
                <c:pt idx="88">
                  <c:v>6.471816283924843E-2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5.2917232021709636E-2</c:v>
                </c:pt>
                <c:pt idx="92">
                  <c:v>4.983818770226537E-2</c:v>
                </c:pt>
                <c:pt idx="93">
                  <c:v>4.363636363636364E-2</c:v>
                </c:pt>
                <c:pt idx="94">
                  <c:v>4.4594594594594597E-2</c:v>
                </c:pt>
                <c:pt idx="95">
                  <c:v>5.469118340405469E-2</c:v>
                </c:pt>
                <c:pt idx="96">
                  <c:v>4.6886446886446886E-2</c:v>
                </c:pt>
                <c:pt idx="97">
                  <c:v>4.1884816753926704E-2</c:v>
                </c:pt>
                <c:pt idx="98">
                  <c:v>4.6446558477895916E-2</c:v>
                </c:pt>
                <c:pt idx="99">
                  <c:v>5.0031665611146296E-2</c:v>
                </c:pt>
                <c:pt idx="100">
                  <c:v>4.4497895369813592E-2</c:v>
                </c:pt>
                <c:pt idx="101">
                  <c:v>3.7974683544303799E-2</c:v>
                </c:pt>
                <c:pt idx="102">
                  <c:v>2.4771838331160364E-2</c:v>
                </c:pt>
                <c:pt idx="103">
                  <c:v>3.6218538980969918E-2</c:v>
                </c:pt>
                <c:pt idx="104">
                  <c:v>2.7929568913175471E-2</c:v>
                </c:pt>
                <c:pt idx="105">
                  <c:v>2.2727272727272728E-2</c:v>
                </c:pt>
                <c:pt idx="106">
                  <c:v>3.1064111037673495E-2</c:v>
                </c:pt>
                <c:pt idx="107">
                  <c:v>3.3613445378151259E-2</c:v>
                </c:pt>
                <c:pt idx="108">
                  <c:v>1.9718309859154931E-2</c:v>
                </c:pt>
                <c:pt idx="109">
                  <c:v>1.8761726078799251E-2</c:v>
                </c:pt>
                <c:pt idx="110">
                  <c:v>2.5899280575539568E-2</c:v>
                </c:pt>
                <c:pt idx="111">
                  <c:v>1.6701461377870562E-2</c:v>
                </c:pt>
                <c:pt idx="112">
                  <c:v>1.4072119613016711E-2</c:v>
                </c:pt>
                <c:pt idx="113">
                  <c:v>9.9928622412562458E-3</c:v>
                </c:pt>
                <c:pt idx="114">
                  <c:v>1.2567324955116697E-2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1.6329704510108865E-2</c:v>
                </c:pt>
                <c:pt idx="118">
                  <c:v>1.834862385321101E-2</c:v>
                </c:pt>
                <c:pt idx="119">
                  <c:v>1.7950635751682872E-2</c:v>
                </c:pt>
                <c:pt idx="120">
                  <c:v>1.5873015873015872E-2</c:v>
                </c:pt>
                <c:pt idx="121">
                  <c:v>1.1178861788617886E-2</c:v>
                </c:pt>
                <c:pt idx="122">
                  <c:v>1.6140865737344093E-2</c:v>
                </c:pt>
                <c:pt idx="123">
                  <c:v>1.7099863201094391E-2</c:v>
                </c:pt>
                <c:pt idx="124">
                  <c:v>1.2171684817424727E-2</c:v>
                </c:pt>
                <c:pt idx="125">
                  <c:v>1.6097875080489377E-2</c:v>
                </c:pt>
                <c:pt idx="126">
                  <c:v>1.3523131672597865E-2</c:v>
                </c:pt>
                <c:pt idx="127">
                  <c:v>1.1243386243386243E-2</c:v>
                </c:pt>
                <c:pt idx="128">
                  <c:v>1.3050570962479609E-2</c:v>
                </c:pt>
                <c:pt idx="129">
                  <c:v>9.4658553076402974E-3</c:v>
                </c:pt>
                <c:pt idx="130">
                  <c:v>1.1160714285714286E-2</c:v>
                </c:pt>
                <c:pt idx="131">
                  <c:v>1.0982306284319707E-2</c:v>
                </c:pt>
                <c:pt idx="132">
                  <c:v>1.4365522745411013E-2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1.3740458015267175E-2</c:v>
                </c:pt>
                <c:pt idx="136">
                  <c:v>1.4473684210526316E-2</c:v>
                </c:pt>
                <c:pt idx="137">
                  <c:v>1.1675824175824176E-2</c:v>
                </c:pt>
                <c:pt idx="138">
                  <c:v>1.5829318651066758E-2</c:v>
                </c:pt>
                <c:pt idx="139">
                  <c:v>9.7465886939571145E-3</c:v>
                </c:pt>
                <c:pt idx="140">
                  <c:v>1.1867582760774516E-2</c:v>
                </c:pt>
                <c:pt idx="141">
                  <c:v>9.00360144057623E-3</c:v>
                </c:pt>
                <c:pt idx="142">
                  <c:v>1.4234875444839857E-2</c:v>
                </c:pt>
                <c:pt idx="143">
                  <c:v>1.3415892672858616E-2</c:v>
                </c:pt>
                <c:pt idx="144">
                  <c:v>1.1772400261608895E-2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9.1623036649214652E-3</c:v>
                </c:pt>
                <c:pt idx="148">
                  <c:v>1.1379800853485065E-2</c:v>
                </c:pt>
                <c:pt idx="149">
                  <c:v>1.5748031496062992E-2</c:v>
                </c:pt>
                <c:pt idx="150">
                  <c:v>1.5917602996254682E-2</c:v>
                </c:pt>
                <c:pt idx="151">
                  <c:v>1.2987012987012988E-2</c:v>
                </c:pt>
                <c:pt idx="152">
                  <c:v>1.2148823082763858E-2</c:v>
                </c:pt>
                <c:pt idx="153">
                  <c:v>1.1494252873563218E-2</c:v>
                </c:pt>
                <c:pt idx="154">
                  <c:v>2.2556390977443608E-2</c:v>
                </c:pt>
                <c:pt idx="155">
                  <c:v>1.4474772539288668E-2</c:v>
                </c:pt>
                <c:pt idx="156">
                  <c:v>2.081727062451812E-2</c:v>
                </c:pt>
                <c:pt idx="157">
                  <c:v>1.4604150653343582E-2</c:v>
                </c:pt>
                <c:pt idx="158">
                  <c:v>1.4396456256921373E-2</c:v>
                </c:pt>
                <c:pt idx="159">
                  <c:v>1.1284255776464266E-2</c:v>
                </c:pt>
                <c:pt idx="160">
                  <c:v>1.3605442176870748E-2</c:v>
                </c:pt>
                <c:pt idx="161">
                  <c:v>1.6814159292035398E-2</c:v>
                </c:pt>
                <c:pt idx="162">
                  <c:v>1.6425120772946861E-2</c:v>
                </c:pt>
                <c:pt idx="163">
                  <c:v>1.4618547281863865E-2</c:v>
                </c:pt>
                <c:pt idx="164">
                  <c:v>1.0958904109589041E-2</c:v>
                </c:pt>
                <c:pt idx="165">
                  <c:v>1.2634534394010294E-2</c:v>
                </c:pt>
                <c:pt idx="166">
                  <c:v>1.0573177518085699E-2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3-4F8F-A5D5-1FBE861D1FE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TransactionActivity!$N$98:$N$264</c:f>
              <c:numCache>
                <c:formatCode>m/d/yyyy</c:formatCode>
                <c:ptCount val="16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</c:numCache>
            </c:numRef>
          </c:cat>
          <c:val>
            <c:numRef>
              <c:f>TransactionActivity!$X$98:$X$264</c:f>
              <c:numCache>
                <c:formatCode>0.00%</c:formatCode>
                <c:ptCount val="167"/>
                <c:pt idx="0">
                  <c:v>2.8089887640449437E-3</c:v>
                </c:pt>
                <c:pt idx="1">
                  <c:v>4.7923322683706068E-3</c:v>
                </c:pt>
                <c:pt idx="2">
                  <c:v>4.5385779122541605E-3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2.6666666666666666E-3</c:v>
                </c:pt>
                <c:pt idx="6">
                  <c:v>5.772005772005772E-3</c:v>
                </c:pt>
                <c:pt idx="7">
                  <c:v>9.5238095238095247E-3</c:v>
                </c:pt>
                <c:pt idx="8">
                  <c:v>9.8684210526315784E-3</c:v>
                </c:pt>
                <c:pt idx="9">
                  <c:v>1.0526315789473684E-2</c:v>
                </c:pt>
                <c:pt idx="10">
                  <c:v>1.6587677725118485E-2</c:v>
                </c:pt>
                <c:pt idx="11">
                  <c:v>1.6616314199395771E-2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2.3809523809523808E-2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5.9273422562141492E-2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3.9094650205761319E-2</c:v>
                </c:pt>
                <c:pt idx="26">
                  <c:v>5.1359516616314202E-2</c:v>
                </c:pt>
                <c:pt idx="27">
                  <c:v>4.9327354260089683E-2</c:v>
                </c:pt>
                <c:pt idx="28">
                  <c:v>5.3913043478260869E-2</c:v>
                </c:pt>
                <c:pt idx="29">
                  <c:v>5.128205128205128E-2</c:v>
                </c:pt>
                <c:pt idx="30">
                  <c:v>5.8997050147492625E-2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7.1330589849108367E-2</c:v>
                </c:pt>
                <c:pt idx="35">
                  <c:v>5.3586150041220117E-2</c:v>
                </c:pt>
                <c:pt idx="36">
                  <c:v>5.9654631083202514E-2</c:v>
                </c:pt>
                <c:pt idx="37">
                  <c:v>5.9773828756058162E-2</c:v>
                </c:pt>
                <c:pt idx="38">
                  <c:v>7.4786324786324784E-2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6.790697674418604E-2</c:v>
                </c:pt>
                <c:pt idx="42">
                  <c:v>6.0710194730813287E-2</c:v>
                </c:pt>
                <c:pt idx="43">
                  <c:v>5.8127018299246498E-2</c:v>
                </c:pt>
                <c:pt idx="44">
                  <c:v>5.5737704918032788E-2</c:v>
                </c:pt>
                <c:pt idx="45">
                  <c:v>6.3183475091130009E-2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4.3317972350230417E-2</c:v>
                </c:pt>
                <c:pt idx="51">
                  <c:v>5.5614973262032089E-2</c:v>
                </c:pt>
                <c:pt idx="52">
                  <c:v>4.8171275646743977E-2</c:v>
                </c:pt>
                <c:pt idx="53">
                  <c:v>4.6374367622259695E-2</c:v>
                </c:pt>
                <c:pt idx="54">
                  <c:v>5.8116232464929862E-2</c:v>
                </c:pt>
                <c:pt idx="55">
                  <c:v>3.3641715727502103E-2</c:v>
                </c:pt>
                <c:pt idx="56">
                  <c:v>3.7937743190661476E-2</c:v>
                </c:pt>
                <c:pt idx="57">
                  <c:v>3.9007092198581561E-2</c:v>
                </c:pt>
                <c:pt idx="58">
                  <c:v>4.8821548821548821E-2</c:v>
                </c:pt>
                <c:pt idx="59">
                  <c:v>3.3547113961519485E-2</c:v>
                </c:pt>
                <c:pt idx="60">
                  <c:v>4.7508690614136734E-2</c:v>
                </c:pt>
                <c:pt idx="61">
                  <c:v>3.5799522673031027E-2</c:v>
                </c:pt>
                <c:pt idx="62">
                  <c:v>3.0502885408079144E-2</c:v>
                </c:pt>
                <c:pt idx="63">
                  <c:v>3.0578512396694214E-2</c:v>
                </c:pt>
                <c:pt idx="64">
                  <c:v>3.5335689045936397E-2</c:v>
                </c:pt>
                <c:pt idx="65">
                  <c:v>3.3910034602076124E-2</c:v>
                </c:pt>
                <c:pt idx="66">
                  <c:v>3.5450516986706058E-2</c:v>
                </c:pt>
                <c:pt idx="67">
                  <c:v>3.0239099859353025E-2</c:v>
                </c:pt>
                <c:pt idx="68">
                  <c:v>2.4577572964669739E-2</c:v>
                </c:pt>
                <c:pt idx="69">
                  <c:v>2.4164889836531627E-2</c:v>
                </c:pt>
                <c:pt idx="70">
                  <c:v>3.8596491228070177E-2</c:v>
                </c:pt>
                <c:pt idx="71">
                  <c:v>3.9827771797631861E-2</c:v>
                </c:pt>
                <c:pt idx="72">
                  <c:v>2.7891714520098441E-2</c:v>
                </c:pt>
                <c:pt idx="73">
                  <c:v>2.3893805309734513E-2</c:v>
                </c:pt>
                <c:pt idx="74">
                  <c:v>2.4218750000000001E-2</c:v>
                </c:pt>
                <c:pt idx="75">
                  <c:v>1.8633540372670808E-2</c:v>
                </c:pt>
                <c:pt idx="76">
                  <c:v>3.3519553072625698E-2</c:v>
                </c:pt>
                <c:pt idx="77">
                  <c:v>2.1538461538461538E-2</c:v>
                </c:pt>
                <c:pt idx="78">
                  <c:v>2.1290751829673986E-2</c:v>
                </c:pt>
                <c:pt idx="79">
                  <c:v>1.1103400416377515E-2</c:v>
                </c:pt>
                <c:pt idx="80">
                  <c:v>1.6005567153792623E-2</c:v>
                </c:pt>
                <c:pt idx="81">
                  <c:v>1.8412698412698412E-2</c:v>
                </c:pt>
                <c:pt idx="82">
                  <c:v>1.1538461538461539E-2</c:v>
                </c:pt>
                <c:pt idx="83">
                  <c:v>2.0429009193054137E-2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1.4725568942436412E-2</c:v>
                </c:pt>
                <c:pt idx="87">
                  <c:v>1.5172413793103448E-2</c:v>
                </c:pt>
                <c:pt idx="88">
                  <c:v>1.3917884481558803E-2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1.4925373134328358E-2</c:v>
                </c:pt>
                <c:pt idx="92">
                  <c:v>1.1650485436893204E-2</c:v>
                </c:pt>
                <c:pt idx="93">
                  <c:v>1.2121212121212121E-2</c:v>
                </c:pt>
                <c:pt idx="94">
                  <c:v>1.5540540540540541E-2</c:v>
                </c:pt>
                <c:pt idx="95">
                  <c:v>1.4615747289014616E-2</c:v>
                </c:pt>
                <c:pt idx="96">
                  <c:v>1.0256410256410256E-2</c:v>
                </c:pt>
                <c:pt idx="97">
                  <c:v>8.9753178758414359E-3</c:v>
                </c:pt>
                <c:pt idx="98">
                  <c:v>1.1751538891997761E-2</c:v>
                </c:pt>
                <c:pt idx="99">
                  <c:v>6.9664344521849272E-3</c:v>
                </c:pt>
                <c:pt idx="100">
                  <c:v>1.3830426939266387E-2</c:v>
                </c:pt>
                <c:pt idx="101">
                  <c:v>1.2658227848101266E-2</c:v>
                </c:pt>
                <c:pt idx="102">
                  <c:v>1.303780964797914E-2</c:v>
                </c:pt>
                <c:pt idx="103">
                  <c:v>7.9803560466543896E-3</c:v>
                </c:pt>
                <c:pt idx="104">
                  <c:v>1.4571948998178506E-2</c:v>
                </c:pt>
                <c:pt idx="105">
                  <c:v>1.2700534759358289E-2</c:v>
                </c:pt>
                <c:pt idx="106">
                  <c:v>1.0575016523463317E-2</c:v>
                </c:pt>
                <c:pt idx="107">
                  <c:v>1.0084033613445379E-2</c:v>
                </c:pt>
                <c:pt idx="108">
                  <c:v>1.2676056338028169E-2</c:v>
                </c:pt>
                <c:pt idx="109">
                  <c:v>8.4427767354596627E-3</c:v>
                </c:pt>
                <c:pt idx="110">
                  <c:v>1.0071942446043165E-2</c:v>
                </c:pt>
                <c:pt idx="111">
                  <c:v>8.350730688935281E-3</c:v>
                </c:pt>
                <c:pt idx="112">
                  <c:v>1.4072119613016711E-2</c:v>
                </c:pt>
                <c:pt idx="113">
                  <c:v>1.7130620985010708E-2</c:v>
                </c:pt>
                <c:pt idx="114">
                  <c:v>1.0771992818671455E-2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1.088646967340591E-2</c:v>
                </c:pt>
                <c:pt idx="118">
                  <c:v>1.834862385321101E-2</c:v>
                </c:pt>
                <c:pt idx="119">
                  <c:v>1.1967090501121914E-2</c:v>
                </c:pt>
                <c:pt idx="120">
                  <c:v>1.086048454469507E-2</c:v>
                </c:pt>
                <c:pt idx="121">
                  <c:v>1.016260162601626E-2</c:v>
                </c:pt>
                <c:pt idx="122">
                  <c:v>8.8041085840058694E-3</c:v>
                </c:pt>
                <c:pt idx="123">
                  <c:v>8.8919288645690833E-3</c:v>
                </c:pt>
                <c:pt idx="124">
                  <c:v>1.0249839846252402E-2</c:v>
                </c:pt>
                <c:pt idx="125">
                  <c:v>1.3522215067611075E-2</c:v>
                </c:pt>
                <c:pt idx="126">
                  <c:v>9.2526690391459068E-3</c:v>
                </c:pt>
                <c:pt idx="127">
                  <c:v>1.1243386243386243E-2</c:v>
                </c:pt>
                <c:pt idx="128">
                  <c:v>8.1566068515497546E-3</c:v>
                </c:pt>
                <c:pt idx="129">
                  <c:v>8.7897227856659904E-3</c:v>
                </c:pt>
                <c:pt idx="130">
                  <c:v>1.2648809523809524E-2</c:v>
                </c:pt>
                <c:pt idx="131">
                  <c:v>7.9316656497864547E-3</c:v>
                </c:pt>
                <c:pt idx="132">
                  <c:v>9.5770151636073424E-3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7.6335877862595417E-3</c:v>
                </c:pt>
                <c:pt idx="136">
                  <c:v>1.0526315789473684E-2</c:v>
                </c:pt>
                <c:pt idx="137">
                  <c:v>4.807692307692308E-3</c:v>
                </c:pt>
                <c:pt idx="138">
                  <c:v>6.8823124569855473E-3</c:v>
                </c:pt>
                <c:pt idx="139">
                  <c:v>5.8479532163742687E-3</c:v>
                </c:pt>
                <c:pt idx="140">
                  <c:v>6.2460961898813238E-3</c:v>
                </c:pt>
                <c:pt idx="141">
                  <c:v>4.2016806722689074E-3</c:v>
                </c:pt>
                <c:pt idx="142">
                  <c:v>4.2704626334519576E-3</c:v>
                </c:pt>
                <c:pt idx="143">
                  <c:v>6.1919504643962852E-3</c:v>
                </c:pt>
                <c:pt idx="144">
                  <c:v>3.2701111837802484E-3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3.9267015706806281E-3</c:v>
                </c:pt>
                <c:pt idx="148">
                  <c:v>8.5348506401137988E-3</c:v>
                </c:pt>
                <c:pt idx="149">
                  <c:v>7.874015748031496E-3</c:v>
                </c:pt>
                <c:pt idx="150">
                  <c:v>7.4906367041198503E-3</c:v>
                </c:pt>
                <c:pt idx="151">
                  <c:v>3.7105751391465678E-3</c:v>
                </c:pt>
                <c:pt idx="152">
                  <c:v>4.5558086560364463E-3</c:v>
                </c:pt>
                <c:pt idx="153">
                  <c:v>7.9022988505747134E-3</c:v>
                </c:pt>
                <c:pt idx="154">
                  <c:v>4.5112781954887221E-3</c:v>
                </c:pt>
                <c:pt idx="155">
                  <c:v>6.6170388751033912E-3</c:v>
                </c:pt>
                <c:pt idx="156">
                  <c:v>6.1680801850424053E-3</c:v>
                </c:pt>
                <c:pt idx="157">
                  <c:v>3.0745580322828594E-3</c:v>
                </c:pt>
                <c:pt idx="158">
                  <c:v>4.9833887043189366E-3</c:v>
                </c:pt>
                <c:pt idx="159">
                  <c:v>4.2987641053197209E-3</c:v>
                </c:pt>
                <c:pt idx="160">
                  <c:v>3.663003663003663E-3</c:v>
                </c:pt>
                <c:pt idx="161">
                  <c:v>2.6548672566371681E-3</c:v>
                </c:pt>
                <c:pt idx="162">
                  <c:v>5.7971014492753624E-3</c:v>
                </c:pt>
                <c:pt idx="163">
                  <c:v>4.5682960255824575E-3</c:v>
                </c:pt>
                <c:pt idx="164">
                  <c:v>4.5662100456621002E-3</c:v>
                </c:pt>
                <c:pt idx="165">
                  <c:v>3.2756200280767431E-3</c:v>
                </c:pt>
                <c:pt idx="166">
                  <c:v>1.6694490818030051E-3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3-4F8F-A5D5-1FBE861D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53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TransactionActivity!$N$2:$N$264</c:f>
              <c:numCache>
                <c:formatCode>m/d/yyyy</c:formatCode>
                <c:ptCount val="26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</c:numCache>
            </c:numRef>
          </c:cat>
          <c:val>
            <c:numRef>
              <c:f>TransactionActivity!$S$2:$S$264</c:f>
              <c:numCache>
                <c:formatCode>"$"#,##0</c:formatCode>
                <c:ptCount val="263"/>
                <c:pt idx="0">
                  <c:v>250484456</c:v>
                </c:pt>
                <c:pt idx="1">
                  <c:v>384150256</c:v>
                </c:pt>
                <c:pt idx="2">
                  <c:v>382522934</c:v>
                </c:pt>
                <c:pt idx="3">
                  <c:v>267688500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1712127089</c:v>
                </c:pt>
                <c:pt idx="12">
                  <c:v>816379465</c:v>
                </c:pt>
                <c:pt idx="13">
                  <c:v>503227265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513297992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474838931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1017774907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1328252500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1503943933</c:v>
                </c:pt>
                <c:pt idx="41">
                  <c:v>1251258520</c:v>
                </c:pt>
                <c:pt idx="42">
                  <c:v>1557595380</c:v>
                </c:pt>
                <c:pt idx="43">
                  <c:v>1634182643</c:v>
                </c:pt>
                <c:pt idx="44">
                  <c:v>1528192929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4142337097</c:v>
                </c:pt>
                <c:pt idx="48">
                  <c:v>1242164658</c:v>
                </c:pt>
                <c:pt idx="49">
                  <c:v>1597437596</c:v>
                </c:pt>
                <c:pt idx="50">
                  <c:v>1775081872</c:v>
                </c:pt>
                <c:pt idx="51">
                  <c:v>2754848185</c:v>
                </c:pt>
                <c:pt idx="52">
                  <c:v>1669564977</c:v>
                </c:pt>
                <c:pt idx="53">
                  <c:v>2240007197</c:v>
                </c:pt>
                <c:pt idx="54">
                  <c:v>2323507221</c:v>
                </c:pt>
                <c:pt idx="55">
                  <c:v>3379235373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2599408020</c:v>
                </c:pt>
                <c:pt idx="59">
                  <c:v>4667621767</c:v>
                </c:pt>
                <c:pt idx="60">
                  <c:v>2430947902</c:v>
                </c:pt>
                <c:pt idx="61">
                  <c:v>2152681619</c:v>
                </c:pt>
                <c:pt idx="62">
                  <c:v>3023783046</c:v>
                </c:pt>
                <c:pt idx="63">
                  <c:v>3555504423</c:v>
                </c:pt>
                <c:pt idx="64">
                  <c:v>3799632545</c:v>
                </c:pt>
                <c:pt idx="65">
                  <c:v>3768433598</c:v>
                </c:pt>
                <c:pt idx="66">
                  <c:v>4361255335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5990282707</c:v>
                </c:pt>
                <c:pt idx="72">
                  <c:v>3956111726</c:v>
                </c:pt>
                <c:pt idx="73">
                  <c:v>3511935078</c:v>
                </c:pt>
                <c:pt idx="74">
                  <c:v>4460633328</c:v>
                </c:pt>
                <c:pt idx="75">
                  <c:v>4656250824</c:v>
                </c:pt>
                <c:pt idx="76">
                  <c:v>3580957567</c:v>
                </c:pt>
                <c:pt idx="77">
                  <c:v>5293843525</c:v>
                </c:pt>
                <c:pt idx="78">
                  <c:v>3690558578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3081365799</c:v>
                </c:pt>
                <c:pt idx="82">
                  <c:v>3704100959</c:v>
                </c:pt>
                <c:pt idx="83">
                  <c:v>7181906733</c:v>
                </c:pt>
                <c:pt idx="84">
                  <c:v>6112897271</c:v>
                </c:pt>
                <c:pt idx="85">
                  <c:v>3547977717</c:v>
                </c:pt>
                <c:pt idx="86">
                  <c:v>5024684754</c:v>
                </c:pt>
                <c:pt idx="87">
                  <c:v>4460455065</c:v>
                </c:pt>
                <c:pt idx="88">
                  <c:v>5318606967</c:v>
                </c:pt>
                <c:pt idx="89">
                  <c:v>6148808752</c:v>
                </c:pt>
                <c:pt idx="90">
                  <c:v>6237234341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3232970775</c:v>
                </c:pt>
                <c:pt idx="94">
                  <c:v>3115180980</c:v>
                </c:pt>
                <c:pt idx="95">
                  <c:v>5654690063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1800861648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1802369667</c:v>
                </c:pt>
                <c:pt idx="103">
                  <c:v>1756431515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1877177810</c:v>
                </c:pt>
                <c:pt idx="120">
                  <c:v>854292254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855466503</c:v>
                </c:pt>
                <c:pt idx="124">
                  <c:v>1610130553</c:v>
                </c:pt>
                <c:pt idx="125">
                  <c:v>2317563003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2430819267</c:v>
                </c:pt>
                <c:pt idx="131">
                  <c:v>4254236151</c:v>
                </c:pt>
                <c:pt idx="132">
                  <c:v>1720393837</c:v>
                </c:pt>
                <c:pt idx="133">
                  <c:v>2715874079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3942528868</c:v>
                </c:pt>
                <c:pt idx="137">
                  <c:v>4156957765</c:v>
                </c:pt>
                <c:pt idx="138">
                  <c:v>2913857031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3618149319</c:v>
                </c:pt>
                <c:pt idx="142">
                  <c:v>2710084837</c:v>
                </c:pt>
                <c:pt idx="143">
                  <c:v>5104209393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3683265260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4111616202</c:v>
                </c:pt>
                <c:pt idx="150">
                  <c:v>3876252916</c:v>
                </c:pt>
                <c:pt idx="151">
                  <c:v>4192528288</c:v>
                </c:pt>
                <c:pt idx="152">
                  <c:v>3405211891</c:v>
                </c:pt>
                <c:pt idx="153">
                  <c:v>3247994757</c:v>
                </c:pt>
                <c:pt idx="154">
                  <c:v>4166326177</c:v>
                </c:pt>
                <c:pt idx="155">
                  <c:v>7584865192</c:v>
                </c:pt>
                <c:pt idx="156">
                  <c:v>2462760628</c:v>
                </c:pt>
                <c:pt idx="157">
                  <c:v>1955239470</c:v>
                </c:pt>
                <c:pt idx="158">
                  <c:v>3848399415</c:v>
                </c:pt>
                <c:pt idx="159">
                  <c:v>4277325763</c:v>
                </c:pt>
                <c:pt idx="160">
                  <c:v>4353532375</c:v>
                </c:pt>
                <c:pt idx="161">
                  <c:v>6640623296</c:v>
                </c:pt>
                <c:pt idx="162">
                  <c:v>4008072208</c:v>
                </c:pt>
                <c:pt idx="163">
                  <c:v>4975846301</c:v>
                </c:pt>
                <c:pt idx="164">
                  <c:v>4861832465</c:v>
                </c:pt>
                <c:pt idx="165">
                  <c:v>6458190929</c:v>
                </c:pt>
                <c:pt idx="166">
                  <c:v>4416753265</c:v>
                </c:pt>
                <c:pt idx="167">
                  <c:v>8246008571</c:v>
                </c:pt>
                <c:pt idx="168">
                  <c:v>2827449647</c:v>
                </c:pt>
                <c:pt idx="169">
                  <c:v>3196974356</c:v>
                </c:pt>
                <c:pt idx="170">
                  <c:v>4981483638</c:v>
                </c:pt>
                <c:pt idx="171">
                  <c:v>4227784502</c:v>
                </c:pt>
                <c:pt idx="172">
                  <c:v>5589602394</c:v>
                </c:pt>
                <c:pt idx="173">
                  <c:v>10270197268</c:v>
                </c:pt>
                <c:pt idx="174">
                  <c:v>7473388640</c:v>
                </c:pt>
                <c:pt idx="175">
                  <c:v>6084764569</c:v>
                </c:pt>
                <c:pt idx="176">
                  <c:v>6112287652</c:v>
                </c:pt>
                <c:pt idx="177">
                  <c:v>7980459896</c:v>
                </c:pt>
                <c:pt idx="178">
                  <c:v>6183279999</c:v>
                </c:pt>
                <c:pt idx="179">
                  <c:v>10424406495</c:v>
                </c:pt>
                <c:pt idx="180">
                  <c:v>6964395943</c:v>
                </c:pt>
                <c:pt idx="181">
                  <c:v>5212139011</c:v>
                </c:pt>
                <c:pt idx="182">
                  <c:v>6075875966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8610805048</c:v>
                </c:pt>
                <c:pt idx="186">
                  <c:v>6374115121</c:v>
                </c:pt>
                <c:pt idx="187">
                  <c:v>8074900043</c:v>
                </c:pt>
                <c:pt idx="188">
                  <c:v>6942414349</c:v>
                </c:pt>
                <c:pt idx="189">
                  <c:v>8386359313</c:v>
                </c:pt>
                <c:pt idx="190">
                  <c:v>5934310553</c:v>
                </c:pt>
                <c:pt idx="191">
                  <c:v>16145967475</c:v>
                </c:pt>
                <c:pt idx="192">
                  <c:v>5987116184</c:v>
                </c:pt>
                <c:pt idx="193">
                  <c:v>5808356574</c:v>
                </c:pt>
                <c:pt idx="194">
                  <c:v>6354966533</c:v>
                </c:pt>
                <c:pt idx="195">
                  <c:v>4268256130</c:v>
                </c:pt>
                <c:pt idx="196">
                  <c:v>5837737263</c:v>
                </c:pt>
                <c:pt idx="197">
                  <c:v>12691461082</c:v>
                </c:pt>
                <c:pt idx="198">
                  <c:v>7909425440</c:v>
                </c:pt>
                <c:pt idx="199">
                  <c:v>8254982950</c:v>
                </c:pt>
                <c:pt idx="200">
                  <c:v>9009421555</c:v>
                </c:pt>
                <c:pt idx="201">
                  <c:v>8430890386</c:v>
                </c:pt>
                <c:pt idx="202">
                  <c:v>9458536331</c:v>
                </c:pt>
                <c:pt idx="203">
                  <c:v>11209151287</c:v>
                </c:pt>
                <c:pt idx="204">
                  <c:v>7913371336</c:v>
                </c:pt>
                <c:pt idx="205">
                  <c:v>5841011618</c:v>
                </c:pt>
                <c:pt idx="206">
                  <c:v>7497719234</c:v>
                </c:pt>
                <c:pt idx="207">
                  <c:v>7015179258</c:v>
                </c:pt>
                <c:pt idx="208">
                  <c:v>6136994750</c:v>
                </c:pt>
                <c:pt idx="209">
                  <c:v>9497829479</c:v>
                </c:pt>
                <c:pt idx="210">
                  <c:v>7195141743</c:v>
                </c:pt>
                <c:pt idx="211">
                  <c:v>7454761254</c:v>
                </c:pt>
                <c:pt idx="212">
                  <c:v>8351542007</c:v>
                </c:pt>
                <c:pt idx="213">
                  <c:v>9263743093</c:v>
                </c:pt>
                <c:pt idx="214">
                  <c:v>8313705421</c:v>
                </c:pt>
                <c:pt idx="215">
                  <c:v>10489229451</c:v>
                </c:pt>
                <c:pt idx="216">
                  <c:v>8138144545</c:v>
                </c:pt>
                <c:pt idx="217">
                  <c:v>6526184597</c:v>
                </c:pt>
                <c:pt idx="218">
                  <c:v>9604201876</c:v>
                </c:pt>
                <c:pt idx="219">
                  <c:v>6255653593</c:v>
                </c:pt>
                <c:pt idx="220">
                  <c:v>7839149467</c:v>
                </c:pt>
                <c:pt idx="221">
                  <c:v>9741652314</c:v>
                </c:pt>
                <c:pt idx="222">
                  <c:v>8051465779</c:v>
                </c:pt>
                <c:pt idx="223">
                  <c:v>9854721105</c:v>
                </c:pt>
                <c:pt idx="224">
                  <c:v>8523928374</c:v>
                </c:pt>
                <c:pt idx="225">
                  <c:v>10206016759</c:v>
                </c:pt>
                <c:pt idx="226">
                  <c:v>9764982816</c:v>
                </c:pt>
                <c:pt idx="227">
                  <c:v>13223144377</c:v>
                </c:pt>
                <c:pt idx="228">
                  <c:v>6280253875</c:v>
                </c:pt>
                <c:pt idx="229">
                  <c:v>6711248851</c:v>
                </c:pt>
                <c:pt idx="230">
                  <c:v>6826540650</c:v>
                </c:pt>
                <c:pt idx="231">
                  <c:v>5445059633</c:v>
                </c:pt>
                <c:pt idx="232">
                  <c:v>9646849595</c:v>
                </c:pt>
                <c:pt idx="233">
                  <c:v>11827767455</c:v>
                </c:pt>
                <c:pt idx="234">
                  <c:v>10173592995</c:v>
                </c:pt>
                <c:pt idx="235">
                  <c:v>9871444181</c:v>
                </c:pt>
                <c:pt idx="236">
                  <c:v>11239705364</c:v>
                </c:pt>
                <c:pt idx="237">
                  <c:v>9431999313</c:v>
                </c:pt>
                <c:pt idx="238">
                  <c:v>9099084017</c:v>
                </c:pt>
                <c:pt idx="239">
                  <c:v>15271635416</c:v>
                </c:pt>
                <c:pt idx="240">
                  <c:v>7817399866</c:v>
                </c:pt>
                <c:pt idx="241">
                  <c:v>7282297569</c:v>
                </c:pt>
                <c:pt idx="242">
                  <c:v>6608347226</c:v>
                </c:pt>
                <c:pt idx="243">
                  <c:v>3585546834</c:v>
                </c:pt>
                <c:pt idx="244">
                  <c:v>2269556738</c:v>
                </c:pt>
                <c:pt idx="245">
                  <c:v>2735285433</c:v>
                </c:pt>
                <c:pt idx="246">
                  <c:v>3188059649</c:v>
                </c:pt>
                <c:pt idx="247">
                  <c:v>3109413161</c:v>
                </c:pt>
                <c:pt idx="248">
                  <c:v>7229412577</c:v>
                </c:pt>
                <c:pt idx="249">
                  <c:v>7484817305</c:v>
                </c:pt>
                <c:pt idx="250">
                  <c:v>6417299107</c:v>
                </c:pt>
                <c:pt idx="251">
                  <c:v>14355237039</c:v>
                </c:pt>
                <c:pt idx="252">
                  <c:v>6474744582</c:v>
                </c:pt>
                <c:pt idx="253">
                  <c:v>4372944174</c:v>
                </c:pt>
                <c:pt idx="254">
                  <c:v>6522945395</c:v>
                </c:pt>
                <c:pt idx="255">
                  <c:v>8912570964</c:v>
                </c:pt>
                <c:pt idx="256">
                  <c:v>7508939152</c:v>
                </c:pt>
                <c:pt idx="257">
                  <c:v>10696057668</c:v>
                </c:pt>
                <c:pt idx="258">
                  <c:v>11218477884</c:v>
                </c:pt>
                <c:pt idx="259">
                  <c:v>13118152530</c:v>
                </c:pt>
                <c:pt idx="260">
                  <c:v>13175967065</c:v>
                </c:pt>
                <c:pt idx="261">
                  <c:v>13342624485</c:v>
                </c:pt>
                <c:pt idx="262">
                  <c:v>9864901121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6-4C3B-BF47-CA106F8E38F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TransactionActivity!$N$2:$N$264</c:f>
              <c:numCache>
                <c:formatCode>m/d/yyyy</c:formatCode>
                <c:ptCount val="26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</c:numCache>
            </c:numRef>
          </c:cat>
          <c:val>
            <c:numRef>
              <c:f>TransactionActivity!$T$2:$T$264</c:f>
              <c:numCache>
                <c:formatCode>"$"#,##0</c:formatCode>
                <c:ptCount val="263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224312742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267138483</c:v>
                </c:pt>
                <c:pt idx="9">
                  <c:v>247574731</c:v>
                </c:pt>
                <c:pt idx="10">
                  <c:v>226016971</c:v>
                </c:pt>
                <c:pt idx="11">
                  <c:v>374699709</c:v>
                </c:pt>
                <c:pt idx="12">
                  <c:v>399725990</c:v>
                </c:pt>
                <c:pt idx="13">
                  <c:v>278570791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393003453</c:v>
                </c:pt>
                <c:pt idx="19">
                  <c:v>519473591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405253546</c:v>
                </c:pt>
                <c:pt idx="23">
                  <c:v>462815106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486737484</c:v>
                </c:pt>
                <c:pt idx="27">
                  <c:v>537831667</c:v>
                </c:pt>
                <c:pt idx="28">
                  <c:v>591065413</c:v>
                </c:pt>
                <c:pt idx="29">
                  <c:v>611185995</c:v>
                </c:pt>
                <c:pt idx="30">
                  <c:v>609026117</c:v>
                </c:pt>
                <c:pt idx="31">
                  <c:v>680239160</c:v>
                </c:pt>
                <c:pt idx="32">
                  <c:v>587981537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813785162</c:v>
                </c:pt>
                <c:pt idx="36">
                  <c:v>700257074</c:v>
                </c:pt>
                <c:pt idx="37">
                  <c:v>603618016</c:v>
                </c:pt>
                <c:pt idx="38">
                  <c:v>653291973</c:v>
                </c:pt>
                <c:pt idx="39">
                  <c:v>775553461</c:v>
                </c:pt>
                <c:pt idx="40">
                  <c:v>718619829</c:v>
                </c:pt>
                <c:pt idx="41">
                  <c:v>865080788</c:v>
                </c:pt>
                <c:pt idx="42">
                  <c:v>862915520</c:v>
                </c:pt>
                <c:pt idx="43">
                  <c:v>844622362</c:v>
                </c:pt>
                <c:pt idx="44">
                  <c:v>833322726</c:v>
                </c:pt>
                <c:pt idx="45">
                  <c:v>919807841</c:v>
                </c:pt>
                <c:pt idx="46">
                  <c:v>784229608</c:v>
                </c:pt>
                <c:pt idx="47">
                  <c:v>1088779950</c:v>
                </c:pt>
                <c:pt idx="48">
                  <c:v>1059119687</c:v>
                </c:pt>
                <c:pt idx="49">
                  <c:v>840935272</c:v>
                </c:pt>
                <c:pt idx="50">
                  <c:v>1199198867</c:v>
                </c:pt>
                <c:pt idx="51">
                  <c:v>1072724156</c:v>
                </c:pt>
                <c:pt idx="52">
                  <c:v>1036518259</c:v>
                </c:pt>
                <c:pt idx="53">
                  <c:v>1313412226</c:v>
                </c:pt>
                <c:pt idx="54">
                  <c:v>1345254912</c:v>
                </c:pt>
                <c:pt idx="55">
                  <c:v>1318411032</c:v>
                </c:pt>
                <c:pt idx="56">
                  <c:v>1121854756</c:v>
                </c:pt>
                <c:pt idx="57">
                  <c:v>1175947671</c:v>
                </c:pt>
                <c:pt idx="58">
                  <c:v>1364803322</c:v>
                </c:pt>
                <c:pt idx="59">
                  <c:v>1338359121</c:v>
                </c:pt>
                <c:pt idx="60">
                  <c:v>1375228616</c:v>
                </c:pt>
                <c:pt idx="61">
                  <c:v>1186881919</c:v>
                </c:pt>
                <c:pt idx="62">
                  <c:v>1657580266</c:v>
                </c:pt>
                <c:pt idx="63">
                  <c:v>1390753440</c:v>
                </c:pt>
                <c:pt idx="64">
                  <c:v>1407939847</c:v>
                </c:pt>
                <c:pt idx="65">
                  <c:v>2103462657</c:v>
                </c:pt>
                <c:pt idx="66">
                  <c:v>1463323579</c:v>
                </c:pt>
                <c:pt idx="67">
                  <c:v>1571866979</c:v>
                </c:pt>
                <c:pt idx="68">
                  <c:v>1802392818</c:v>
                </c:pt>
                <c:pt idx="69">
                  <c:v>1462105499</c:v>
                </c:pt>
                <c:pt idx="70">
                  <c:v>1740548235</c:v>
                </c:pt>
                <c:pt idx="71">
                  <c:v>1663057596</c:v>
                </c:pt>
                <c:pt idx="72">
                  <c:v>1579996881</c:v>
                </c:pt>
                <c:pt idx="73">
                  <c:v>1313339156</c:v>
                </c:pt>
                <c:pt idx="74">
                  <c:v>1936904459</c:v>
                </c:pt>
                <c:pt idx="75">
                  <c:v>1414142759</c:v>
                </c:pt>
                <c:pt idx="76">
                  <c:v>2017644870</c:v>
                </c:pt>
                <c:pt idx="77">
                  <c:v>1862726413</c:v>
                </c:pt>
                <c:pt idx="78">
                  <c:v>1512854772</c:v>
                </c:pt>
                <c:pt idx="79">
                  <c:v>1664413385</c:v>
                </c:pt>
                <c:pt idx="80">
                  <c:v>1370218939</c:v>
                </c:pt>
                <c:pt idx="81">
                  <c:v>1667584636</c:v>
                </c:pt>
                <c:pt idx="82">
                  <c:v>1463778303</c:v>
                </c:pt>
                <c:pt idx="83">
                  <c:v>1854204607</c:v>
                </c:pt>
                <c:pt idx="84">
                  <c:v>1615367344</c:v>
                </c:pt>
                <c:pt idx="85">
                  <c:v>1641082105</c:v>
                </c:pt>
                <c:pt idx="86">
                  <c:v>1826710610</c:v>
                </c:pt>
                <c:pt idx="87">
                  <c:v>1810056287</c:v>
                </c:pt>
                <c:pt idx="88">
                  <c:v>2284199274</c:v>
                </c:pt>
                <c:pt idx="89">
                  <c:v>2076483242</c:v>
                </c:pt>
                <c:pt idx="90">
                  <c:v>1953738632</c:v>
                </c:pt>
                <c:pt idx="91">
                  <c:v>2012171402</c:v>
                </c:pt>
                <c:pt idx="92">
                  <c:v>1544311872</c:v>
                </c:pt>
                <c:pt idx="93">
                  <c:v>1714825169</c:v>
                </c:pt>
                <c:pt idx="94">
                  <c:v>1612111037</c:v>
                </c:pt>
                <c:pt idx="95">
                  <c:v>1587657361</c:v>
                </c:pt>
                <c:pt idx="96">
                  <c:v>1594438956</c:v>
                </c:pt>
                <c:pt idx="97">
                  <c:v>1342391962</c:v>
                </c:pt>
                <c:pt idx="98">
                  <c:v>1372288345</c:v>
                </c:pt>
                <c:pt idx="99">
                  <c:v>1302364259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1251295957</c:v>
                </c:pt>
                <c:pt idx="103">
                  <c:v>1142480191</c:v>
                </c:pt>
                <c:pt idx="104">
                  <c:v>1283694196</c:v>
                </c:pt>
                <c:pt idx="105">
                  <c:v>1073565439</c:v>
                </c:pt>
                <c:pt idx="106">
                  <c:v>815908633</c:v>
                </c:pt>
                <c:pt idx="107">
                  <c:v>1162300834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551949896</c:v>
                </c:pt>
                <c:pt idx="112">
                  <c:v>632508847</c:v>
                </c:pt>
                <c:pt idx="113">
                  <c:v>769351002</c:v>
                </c:pt>
                <c:pt idx="114">
                  <c:v>764781869</c:v>
                </c:pt>
                <c:pt idx="115">
                  <c:v>744976015</c:v>
                </c:pt>
                <c:pt idx="116">
                  <c:v>765115788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746947530</c:v>
                </c:pt>
                <c:pt idx="121">
                  <c:v>789702749</c:v>
                </c:pt>
                <c:pt idx="122">
                  <c:v>985466679</c:v>
                </c:pt>
                <c:pt idx="123">
                  <c:v>956789303</c:v>
                </c:pt>
                <c:pt idx="124">
                  <c:v>668552958</c:v>
                </c:pt>
                <c:pt idx="125">
                  <c:v>1039088881</c:v>
                </c:pt>
                <c:pt idx="126">
                  <c:v>993503791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951516217</c:v>
                </c:pt>
                <c:pt idx="130">
                  <c:v>1319181770</c:v>
                </c:pt>
                <c:pt idx="131">
                  <c:v>1882742632</c:v>
                </c:pt>
                <c:pt idx="132">
                  <c:v>855803336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1199056886</c:v>
                </c:pt>
                <c:pt idx="136">
                  <c:v>1259378312</c:v>
                </c:pt>
                <c:pt idx="137">
                  <c:v>1511931142</c:v>
                </c:pt>
                <c:pt idx="138">
                  <c:v>1293345565</c:v>
                </c:pt>
                <c:pt idx="139">
                  <c:v>1319830758</c:v>
                </c:pt>
                <c:pt idx="140">
                  <c:v>1304868238</c:v>
                </c:pt>
                <c:pt idx="141">
                  <c:v>1222863354</c:v>
                </c:pt>
                <c:pt idx="142">
                  <c:v>1268047739</c:v>
                </c:pt>
                <c:pt idx="143">
                  <c:v>2265048811</c:v>
                </c:pt>
                <c:pt idx="144">
                  <c:v>1016414209</c:v>
                </c:pt>
                <c:pt idx="145">
                  <c:v>1190912023</c:v>
                </c:pt>
                <c:pt idx="146">
                  <c:v>1583566101</c:v>
                </c:pt>
                <c:pt idx="147">
                  <c:v>1258391389</c:v>
                </c:pt>
                <c:pt idx="148">
                  <c:v>1890517595</c:v>
                </c:pt>
                <c:pt idx="149">
                  <c:v>1734507528</c:v>
                </c:pt>
                <c:pt idx="150">
                  <c:v>1598490496</c:v>
                </c:pt>
                <c:pt idx="151">
                  <c:v>1775514003</c:v>
                </c:pt>
                <c:pt idx="152">
                  <c:v>1469808866</c:v>
                </c:pt>
                <c:pt idx="153">
                  <c:v>1804518069</c:v>
                </c:pt>
                <c:pt idx="154">
                  <c:v>1916259479</c:v>
                </c:pt>
                <c:pt idx="155">
                  <c:v>3719499382</c:v>
                </c:pt>
                <c:pt idx="156">
                  <c:v>1095339959</c:v>
                </c:pt>
                <c:pt idx="157">
                  <c:v>1232519411</c:v>
                </c:pt>
                <c:pt idx="158">
                  <c:v>1766228642</c:v>
                </c:pt>
                <c:pt idx="159">
                  <c:v>1767302833</c:v>
                </c:pt>
                <c:pt idx="160">
                  <c:v>2170175704</c:v>
                </c:pt>
                <c:pt idx="161">
                  <c:v>2521281457</c:v>
                </c:pt>
                <c:pt idx="162">
                  <c:v>2028442648</c:v>
                </c:pt>
                <c:pt idx="163">
                  <c:v>2413341560</c:v>
                </c:pt>
                <c:pt idx="164">
                  <c:v>2188581380</c:v>
                </c:pt>
                <c:pt idx="165">
                  <c:v>2309702727</c:v>
                </c:pt>
                <c:pt idx="166">
                  <c:v>1853820248</c:v>
                </c:pt>
                <c:pt idx="167">
                  <c:v>3144889320</c:v>
                </c:pt>
                <c:pt idx="168">
                  <c:v>2301424355</c:v>
                </c:pt>
                <c:pt idx="169">
                  <c:v>1782972673</c:v>
                </c:pt>
                <c:pt idx="170">
                  <c:v>2144518583</c:v>
                </c:pt>
                <c:pt idx="171">
                  <c:v>2258331823</c:v>
                </c:pt>
                <c:pt idx="172">
                  <c:v>2375068627</c:v>
                </c:pt>
                <c:pt idx="173">
                  <c:v>2924694245</c:v>
                </c:pt>
                <c:pt idx="174">
                  <c:v>2799376887</c:v>
                </c:pt>
                <c:pt idx="175">
                  <c:v>2629633380</c:v>
                </c:pt>
                <c:pt idx="176">
                  <c:v>2694898790</c:v>
                </c:pt>
                <c:pt idx="177">
                  <c:v>2918154300</c:v>
                </c:pt>
                <c:pt idx="178">
                  <c:v>2347540999</c:v>
                </c:pt>
                <c:pt idx="179">
                  <c:v>3589206947</c:v>
                </c:pt>
                <c:pt idx="180">
                  <c:v>4614441392</c:v>
                </c:pt>
                <c:pt idx="181">
                  <c:v>2579207398</c:v>
                </c:pt>
                <c:pt idx="182">
                  <c:v>2897644394</c:v>
                </c:pt>
                <c:pt idx="183">
                  <c:v>2744262229</c:v>
                </c:pt>
                <c:pt idx="184">
                  <c:v>3137719149</c:v>
                </c:pt>
                <c:pt idx="185">
                  <c:v>3894963383</c:v>
                </c:pt>
                <c:pt idx="186">
                  <c:v>3570661379</c:v>
                </c:pt>
                <c:pt idx="187">
                  <c:v>2902036697</c:v>
                </c:pt>
                <c:pt idx="188">
                  <c:v>3135964955</c:v>
                </c:pt>
                <c:pt idx="189">
                  <c:v>3131902436</c:v>
                </c:pt>
                <c:pt idx="190">
                  <c:v>2824203416</c:v>
                </c:pt>
                <c:pt idx="191">
                  <c:v>4188918600</c:v>
                </c:pt>
                <c:pt idx="192">
                  <c:v>2771560464</c:v>
                </c:pt>
                <c:pt idx="193">
                  <c:v>2575148426</c:v>
                </c:pt>
                <c:pt idx="194">
                  <c:v>3506184532</c:v>
                </c:pt>
                <c:pt idx="195">
                  <c:v>3051614822</c:v>
                </c:pt>
                <c:pt idx="196">
                  <c:v>3033318761</c:v>
                </c:pt>
                <c:pt idx="197">
                  <c:v>3772987761</c:v>
                </c:pt>
                <c:pt idx="198">
                  <c:v>2880763257</c:v>
                </c:pt>
                <c:pt idx="199">
                  <c:v>2921433918</c:v>
                </c:pt>
                <c:pt idx="200">
                  <c:v>3324053058</c:v>
                </c:pt>
                <c:pt idx="201">
                  <c:v>2759832039</c:v>
                </c:pt>
                <c:pt idx="202">
                  <c:v>2928215962</c:v>
                </c:pt>
                <c:pt idx="203">
                  <c:v>3382125989</c:v>
                </c:pt>
                <c:pt idx="204">
                  <c:v>3123184077</c:v>
                </c:pt>
                <c:pt idx="205">
                  <c:v>2132222110</c:v>
                </c:pt>
                <c:pt idx="206">
                  <c:v>2826349070</c:v>
                </c:pt>
                <c:pt idx="207">
                  <c:v>2248048000</c:v>
                </c:pt>
                <c:pt idx="208">
                  <c:v>2988991347</c:v>
                </c:pt>
                <c:pt idx="209">
                  <c:v>3735979902</c:v>
                </c:pt>
                <c:pt idx="210">
                  <c:v>2963107340</c:v>
                </c:pt>
                <c:pt idx="211">
                  <c:v>3658994023</c:v>
                </c:pt>
                <c:pt idx="212">
                  <c:v>2878361559</c:v>
                </c:pt>
                <c:pt idx="213">
                  <c:v>3025306706</c:v>
                </c:pt>
                <c:pt idx="214">
                  <c:v>3334982708</c:v>
                </c:pt>
                <c:pt idx="215">
                  <c:v>3604485005</c:v>
                </c:pt>
                <c:pt idx="216">
                  <c:v>3216758030</c:v>
                </c:pt>
                <c:pt idx="217">
                  <c:v>2694318575</c:v>
                </c:pt>
                <c:pt idx="218">
                  <c:v>3498496944</c:v>
                </c:pt>
                <c:pt idx="219">
                  <c:v>3314470933</c:v>
                </c:pt>
                <c:pt idx="220">
                  <c:v>3507275729</c:v>
                </c:pt>
                <c:pt idx="221">
                  <c:v>3995533310</c:v>
                </c:pt>
                <c:pt idx="222">
                  <c:v>3443118939</c:v>
                </c:pt>
                <c:pt idx="223">
                  <c:v>3692326759</c:v>
                </c:pt>
                <c:pt idx="224">
                  <c:v>2900885728</c:v>
                </c:pt>
                <c:pt idx="225">
                  <c:v>3607022649</c:v>
                </c:pt>
                <c:pt idx="226">
                  <c:v>3945808916</c:v>
                </c:pt>
                <c:pt idx="227">
                  <c:v>3828534453</c:v>
                </c:pt>
                <c:pt idx="228">
                  <c:v>3148028595</c:v>
                </c:pt>
                <c:pt idx="229">
                  <c:v>2700433994</c:v>
                </c:pt>
                <c:pt idx="230">
                  <c:v>3491665663</c:v>
                </c:pt>
                <c:pt idx="231">
                  <c:v>3152783356</c:v>
                </c:pt>
                <c:pt idx="232">
                  <c:v>4139262895</c:v>
                </c:pt>
                <c:pt idx="233">
                  <c:v>3852748866</c:v>
                </c:pt>
                <c:pt idx="234">
                  <c:v>3830913550</c:v>
                </c:pt>
                <c:pt idx="235">
                  <c:v>3732777041</c:v>
                </c:pt>
                <c:pt idx="236">
                  <c:v>4194014781</c:v>
                </c:pt>
                <c:pt idx="237">
                  <c:v>4271020988</c:v>
                </c:pt>
                <c:pt idx="238">
                  <c:v>3770906426</c:v>
                </c:pt>
                <c:pt idx="239">
                  <c:v>4929640999</c:v>
                </c:pt>
                <c:pt idx="240">
                  <c:v>3975750491</c:v>
                </c:pt>
                <c:pt idx="241">
                  <c:v>3205662901</c:v>
                </c:pt>
                <c:pt idx="242">
                  <c:v>2918671572</c:v>
                </c:pt>
                <c:pt idx="243">
                  <c:v>1851281880</c:v>
                </c:pt>
                <c:pt idx="244">
                  <c:v>1744427617</c:v>
                </c:pt>
                <c:pt idx="245">
                  <c:v>2102825422</c:v>
                </c:pt>
                <c:pt idx="246">
                  <c:v>2462585192</c:v>
                </c:pt>
                <c:pt idx="247">
                  <c:v>2340891548</c:v>
                </c:pt>
                <c:pt idx="248">
                  <c:v>2937973090</c:v>
                </c:pt>
                <c:pt idx="249">
                  <c:v>3402352217</c:v>
                </c:pt>
                <c:pt idx="250">
                  <c:v>3320474153</c:v>
                </c:pt>
                <c:pt idx="251">
                  <c:v>6120517469</c:v>
                </c:pt>
                <c:pt idx="252">
                  <c:v>2933124459</c:v>
                </c:pt>
                <c:pt idx="253">
                  <c:v>3172577955</c:v>
                </c:pt>
                <c:pt idx="254">
                  <c:v>4488017366</c:v>
                </c:pt>
                <c:pt idx="255">
                  <c:v>4694733661</c:v>
                </c:pt>
                <c:pt idx="256">
                  <c:v>4581200634</c:v>
                </c:pt>
                <c:pt idx="257">
                  <c:v>6383574992</c:v>
                </c:pt>
                <c:pt idx="258">
                  <c:v>5961754954</c:v>
                </c:pt>
                <c:pt idx="259">
                  <c:v>6062423175</c:v>
                </c:pt>
                <c:pt idx="260">
                  <c:v>6538201997</c:v>
                </c:pt>
                <c:pt idx="261">
                  <c:v>6151405192</c:v>
                </c:pt>
                <c:pt idx="262">
                  <c:v>5257210222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6-4C3B-BF47-CA106F8E3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53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Segment'!$K$6:$K$292</c:f>
              <c:numCache>
                <c:formatCode>[$-409]mmm\-yy;@</c:formatCode>
                <c:ptCount val="28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</c:numCache>
            </c:numRef>
          </c:xVal>
          <c:yVal>
            <c:numRef>
              <c:f>'U.S. EW - By Segment'!$M$6:$M$292</c:f>
              <c:numCache>
                <c:formatCode>#,##0_);[Red]\(#,##0\)</c:formatCode>
                <c:ptCount val="287"/>
                <c:pt idx="0">
                  <c:v>84.145016999487396</c:v>
                </c:pt>
                <c:pt idx="1">
                  <c:v>83.111665852872903</c:v>
                </c:pt>
                <c:pt idx="2">
                  <c:v>82.699890786320594</c:v>
                </c:pt>
                <c:pt idx="3">
                  <c:v>83.527680332362905</c:v>
                </c:pt>
                <c:pt idx="4">
                  <c:v>84.810411436155206</c:v>
                </c:pt>
                <c:pt idx="5">
                  <c:v>84.877470218096207</c:v>
                </c:pt>
                <c:pt idx="6">
                  <c:v>84.710782638930596</c:v>
                </c:pt>
                <c:pt idx="7">
                  <c:v>83.3994698241073</c:v>
                </c:pt>
                <c:pt idx="8">
                  <c:v>84.419869390266101</c:v>
                </c:pt>
                <c:pt idx="9">
                  <c:v>85.2725880352167</c:v>
                </c:pt>
                <c:pt idx="10">
                  <c:v>89.178670184157298</c:v>
                </c:pt>
                <c:pt idx="11">
                  <c:v>90.924246565378695</c:v>
                </c:pt>
                <c:pt idx="12">
                  <c:v>91.687317300176105</c:v>
                </c:pt>
                <c:pt idx="13">
                  <c:v>88.038046013057297</c:v>
                </c:pt>
                <c:pt idx="14">
                  <c:v>86.118991640758395</c:v>
                </c:pt>
                <c:pt idx="15">
                  <c:v>85.921129229915607</c:v>
                </c:pt>
                <c:pt idx="16">
                  <c:v>90.306534483505104</c:v>
                </c:pt>
                <c:pt idx="17">
                  <c:v>92.859870497430506</c:v>
                </c:pt>
                <c:pt idx="18">
                  <c:v>95.667743944404705</c:v>
                </c:pt>
                <c:pt idx="19">
                  <c:v>94.481144277368699</c:v>
                </c:pt>
                <c:pt idx="20">
                  <c:v>94.818380150787803</c:v>
                </c:pt>
                <c:pt idx="21">
                  <c:v>93.636030349580295</c:v>
                </c:pt>
                <c:pt idx="22">
                  <c:v>95.706675565627407</c:v>
                </c:pt>
                <c:pt idx="23">
                  <c:v>95.456012092217605</c:v>
                </c:pt>
                <c:pt idx="24">
                  <c:v>97.143446147752101</c:v>
                </c:pt>
                <c:pt idx="25">
                  <c:v>96.119921457695199</c:v>
                </c:pt>
                <c:pt idx="26">
                  <c:v>96.363159919269094</c:v>
                </c:pt>
                <c:pt idx="27">
                  <c:v>95.885765342794897</c:v>
                </c:pt>
                <c:pt idx="28">
                  <c:v>98.062379679163897</c:v>
                </c:pt>
                <c:pt idx="29">
                  <c:v>101.51828186451201</c:v>
                </c:pt>
                <c:pt idx="30">
                  <c:v>104.970994202054</c:v>
                </c:pt>
                <c:pt idx="31">
                  <c:v>105.409794652683</c:v>
                </c:pt>
                <c:pt idx="32">
                  <c:v>103.221619176752</c:v>
                </c:pt>
                <c:pt idx="33">
                  <c:v>101.19470051707999</c:v>
                </c:pt>
                <c:pt idx="34">
                  <c:v>100.08044049601401</c:v>
                </c:pt>
                <c:pt idx="35">
                  <c:v>100</c:v>
                </c:pt>
                <c:pt idx="36">
                  <c:v>101.32848011166</c:v>
                </c:pt>
                <c:pt idx="37">
                  <c:v>103.370759308665</c:v>
                </c:pt>
                <c:pt idx="38">
                  <c:v>104.727828212768</c:v>
                </c:pt>
                <c:pt idx="39">
                  <c:v>103.80053669820499</c:v>
                </c:pt>
                <c:pt idx="40">
                  <c:v>102.740466478283</c:v>
                </c:pt>
                <c:pt idx="41">
                  <c:v>102.619267731493</c:v>
                </c:pt>
                <c:pt idx="42">
                  <c:v>104.920306680217</c:v>
                </c:pt>
                <c:pt idx="43">
                  <c:v>107.61512686760901</c:v>
                </c:pt>
                <c:pt idx="44">
                  <c:v>107.61901723066001</c:v>
                </c:pt>
                <c:pt idx="45">
                  <c:v>103.863328987359</c:v>
                </c:pt>
                <c:pt idx="46">
                  <c:v>101.90888637627999</c:v>
                </c:pt>
                <c:pt idx="47">
                  <c:v>101.31932515586701</c:v>
                </c:pt>
                <c:pt idx="48">
                  <c:v>103.09571425915099</c:v>
                </c:pt>
                <c:pt idx="49">
                  <c:v>102.427337736876</c:v>
                </c:pt>
                <c:pt idx="50">
                  <c:v>100.927230792348</c:v>
                </c:pt>
                <c:pt idx="51">
                  <c:v>99.559577779625002</c:v>
                </c:pt>
                <c:pt idx="52">
                  <c:v>99.039023335092097</c:v>
                </c:pt>
                <c:pt idx="53">
                  <c:v>99.827980288052899</c:v>
                </c:pt>
                <c:pt idx="54">
                  <c:v>101.40997812936899</c:v>
                </c:pt>
                <c:pt idx="55">
                  <c:v>104.520104648531</c:v>
                </c:pt>
                <c:pt idx="56">
                  <c:v>106.906346480962</c:v>
                </c:pt>
                <c:pt idx="57">
                  <c:v>108.870286803257</c:v>
                </c:pt>
                <c:pt idx="58">
                  <c:v>108.53357576048199</c:v>
                </c:pt>
                <c:pt idx="59">
                  <c:v>107.45748432688301</c:v>
                </c:pt>
                <c:pt idx="60">
                  <c:v>106.293554492509</c:v>
                </c:pt>
                <c:pt idx="61">
                  <c:v>107.05296572511701</c:v>
                </c:pt>
                <c:pt idx="62">
                  <c:v>109.733476845574</c:v>
                </c:pt>
                <c:pt idx="63">
                  <c:v>112.24532265667099</c:v>
                </c:pt>
                <c:pt idx="64">
                  <c:v>113.606576990661</c:v>
                </c:pt>
                <c:pt idx="65">
                  <c:v>113.00221353612299</c:v>
                </c:pt>
                <c:pt idx="66">
                  <c:v>112.32892016520999</c:v>
                </c:pt>
                <c:pt idx="67">
                  <c:v>111.855145206079</c:v>
                </c:pt>
                <c:pt idx="68">
                  <c:v>112.66244524755</c:v>
                </c:pt>
                <c:pt idx="69">
                  <c:v>113.958728081245</c:v>
                </c:pt>
                <c:pt idx="70">
                  <c:v>115.21873773026</c:v>
                </c:pt>
                <c:pt idx="71">
                  <c:v>115.639139206457</c:v>
                </c:pt>
                <c:pt idx="72">
                  <c:v>116.482607826757</c:v>
                </c:pt>
                <c:pt idx="73">
                  <c:v>118.79929660847699</c:v>
                </c:pt>
                <c:pt idx="74">
                  <c:v>121.51506139081</c:v>
                </c:pt>
                <c:pt idx="75">
                  <c:v>123.415210206452</c:v>
                </c:pt>
                <c:pt idx="76">
                  <c:v>123.824894295072</c:v>
                </c:pt>
                <c:pt idx="77">
                  <c:v>124.47502789797301</c:v>
                </c:pt>
                <c:pt idx="78">
                  <c:v>125.37934768097099</c:v>
                </c:pt>
                <c:pt idx="79">
                  <c:v>127.51523171060801</c:v>
                </c:pt>
                <c:pt idx="80">
                  <c:v>129.03700505812299</c:v>
                </c:pt>
                <c:pt idx="81">
                  <c:v>130.279238331123</c:v>
                </c:pt>
                <c:pt idx="82">
                  <c:v>129.49340978758801</c:v>
                </c:pt>
                <c:pt idx="83">
                  <c:v>129.68558844760801</c:v>
                </c:pt>
                <c:pt idx="84">
                  <c:v>129.19900413166101</c:v>
                </c:pt>
                <c:pt idx="85">
                  <c:v>132.27070327287299</c:v>
                </c:pt>
                <c:pt idx="86">
                  <c:v>134.54789002706701</c:v>
                </c:pt>
                <c:pt idx="87">
                  <c:v>137.696425918323</c:v>
                </c:pt>
                <c:pt idx="88">
                  <c:v>139.31450992204299</c:v>
                </c:pt>
                <c:pt idx="89">
                  <c:v>140.04718100442699</c:v>
                </c:pt>
                <c:pt idx="90">
                  <c:v>142.30069562390401</c:v>
                </c:pt>
                <c:pt idx="91">
                  <c:v>145.65543469644899</c:v>
                </c:pt>
                <c:pt idx="92">
                  <c:v>149.851001431648</c:v>
                </c:pt>
                <c:pt idx="93">
                  <c:v>151.44393472298</c:v>
                </c:pt>
                <c:pt idx="94">
                  <c:v>150.91148085744899</c:v>
                </c:pt>
                <c:pt idx="95">
                  <c:v>150.29258691106099</c:v>
                </c:pt>
                <c:pt idx="96">
                  <c:v>150.24585935719099</c:v>
                </c:pt>
                <c:pt idx="97">
                  <c:v>151.92428374764</c:v>
                </c:pt>
                <c:pt idx="98">
                  <c:v>152.117675584267</c:v>
                </c:pt>
                <c:pt idx="99">
                  <c:v>153.910863330057</c:v>
                </c:pt>
                <c:pt idx="100">
                  <c:v>154.361824879831</c:v>
                </c:pt>
                <c:pt idx="101">
                  <c:v>155.83314926089</c:v>
                </c:pt>
                <c:pt idx="102">
                  <c:v>155.029045073395</c:v>
                </c:pt>
                <c:pt idx="103">
                  <c:v>155.522857865064</c:v>
                </c:pt>
                <c:pt idx="104">
                  <c:v>154.467211971105</c:v>
                </c:pt>
                <c:pt idx="105">
                  <c:v>155.77855985387299</c:v>
                </c:pt>
                <c:pt idx="106">
                  <c:v>157.09272532049101</c:v>
                </c:pt>
                <c:pt idx="107">
                  <c:v>161.169916919652</c:v>
                </c:pt>
                <c:pt idx="108">
                  <c:v>164.15120555978299</c:v>
                </c:pt>
                <c:pt idx="109">
                  <c:v>167.445000441395</c:v>
                </c:pt>
                <c:pt idx="110">
                  <c:v>167.23520358565901</c:v>
                </c:pt>
                <c:pt idx="111">
                  <c:v>167.87938542806901</c:v>
                </c:pt>
                <c:pt idx="112">
                  <c:v>166.97373555093699</c:v>
                </c:pt>
                <c:pt idx="113">
                  <c:v>168.53055589767999</c:v>
                </c:pt>
                <c:pt idx="114">
                  <c:v>168.58202160350899</c:v>
                </c:pt>
                <c:pt idx="115">
                  <c:v>169.36574032042901</c:v>
                </c:pt>
                <c:pt idx="116">
                  <c:v>165.55337312225399</c:v>
                </c:pt>
                <c:pt idx="117">
                  <c:v>160.963701996688</c:v>
                </c:pt>
                <c:pt idx="118">
                  <c:v>154.64728863133701</c:v>
                </c:pt>
                <c:pt idx="119">
                  <c:v>152.38118891599601</c:v>
                </c:pt>
                <c:pt idx="120">
                  <c:v>152.96200707654901</c:v>
                </c:pt>
                <c:pt idx="121">
                  <c:v>158.16604511472599</c:v>
                </c:pt>
                <c:pt idx="122">
                  <c:v>160.93034274285799</c:v>
                </c:pt>
                <c:pt idx="123">
                  <c:v>160.79804938697001</c:v>
                </c:pt>
                <c:pt idx="124">
                  <c:v>155.89267085525501</c:v>
                </c:pt>
                <c:pt idx="125">
                  <c:v>152.718015037512</c:v>
                </c:pt>
                <c:pt idx="126">
                  <c:v>151.84100700551201</c:v>
                </c:pt>
                <c:pt idx="127">
                  <c:v>153.668165402196</c:v>
                </c:pt>
                <c:pt idx="128">
                  <c:v>151.14513334622899</c:v>
                </c:pt>
                <c:pt idx="129">
                  <c:v>144.06021796226599</c:v>
                </c:pt>
                <c:pt idx="130">
                  <c:v>135.020368303624</c:v>
                </c:pt>
                <c:pt idx="131">
                  <c:v>132.02083535810999</c:v>
                </c:pt>
                <c:pt idx="132">
                  <c:v>130.24439076645501</c:v>
                </c:pt>
                <c:pt idx="133">
                  <c:v>126.98577193505299</c:v>
                </c:pt>
                <c:pt idx="134">
                  <c:v>117.617815159223</c:v>
                </c:pt>
                <c:pt idx="135">
                  <c:v>112.32747471448999</c:v>
                </c:pt>
                <c:pt idx="136">
                  <c:v>108.957698947209</c:v>
                </c:pt>
                <c:pt idx="137">
                  <c:v>110.73955476309899</c:v>
                </c:pt>
                <c:pt idx="138">
                  <c:v>110.271440201825</c:v>
                </c:pt>
                <c:pt idx="139">
                  <c:v>108.503636643723</c:v>
                </c:pt>
                <c:pt idx="140">
                  <c:v>104.115605888001</c:v>
                </c:pt>
                <c:pt idx="141">
                  <c:v>100.792966327112</c:v>
                </c:pt>
                <c:pt idx="142">
                  <c:v>100.90454783145999</c:v>
                </c:pt>
                <c:pt idx="143">
                  <c:v>101.98316026886</c:v>
                </c:pt>
                <c:pt idx="144">
                  <c:v>102.544386326946</c:v>
                </c:pt>
                <c:pt idx="145">
                  <c:v>100.888027904385</c:v>
                </c:pt>
                <c:pt idx="146">
                  <c:v>101.151636158766</c:v>
                </c:pt>
                <c:pt idx="147">
                  <c:v>104.034546450062</c:v>
                </c:pt>
                <c:pt idx="148">
                  <c:v>106.488455888278</c:v>
                </c:pt>
                <c:pt idx="149">
                  <c:v>106.620981167303</c:v>
                </c:pt>
                <c:pt idx="150">
                  <c:v>103.729735408862</c:v>
                </c:pt>
                <c:pt idx="151">
                  <c:v>102.31992323627099</c:v>
                </c:pt>
                <c:pt idx="152">
                  <c:v>102.514325333733</c:v>
                </c:pt>
                <c:pt idx="153">
                  <c:v>105.36472528353001</c:v>
                </c:pt>
                <c:pt idx="154">
                  <c:v>108.548661549023</c:v>
                </c:pt>
                <c:pt idx="155">
                  <c:v>111.521871261889</c:v>
                </c:pt>
                <c:pt idx="156">
                  <c:v>110.72299234845001</c:v>
                </c:pt>
                <c:pt idx="157">
                  <c:v>106.232823482219</c:v>
                </c:pt>
                <c:pt idx="158">
                  <c:v>102.019821447692</c:v>
                </c:pt>
                <c:pt idx="159">
                  <c:v>100.982565232566</c:v>
                </c:pt>
                <c:pt idx="160">
                  <c:v>103.476132903685</c:v>
                </c:pt>
                <c:pt idx="161">
                  <c:v>105.312079675714</c:v>
                </c:pt>
                <c:pt idx="162">
                  <c:v>107.845404567782</c:v>
                </c:pt>
                <c:pt idx="163">
                  <c:v>109.52856243948899</c:v>
                </c:pt>
                <c:pt idx="164">
                  <c:v>111.11347614572701</c:v>
                </c:pt>
                <c:pt idx="165">
                  <c:v>113.12735467512</c:v>
                </c:pt>
                <c:pt idx="166">
                  <c:v>113.42057401482801</c:v>
                </c:pt>
                <c:pt idx="167">
                  <c:v>113.678492543831</c:v>
                </c:pt>
                <c:pt idx="168">
                  <c:v>110.71979096614599</c:v>
                </c:pt>
                <c:pt idx="169">
                  <c:v>108.403213976223</c:v>
                </c:pt>
                <c:pt idx="170">
                  <c:v>107.308400909057</c:v>
                </c:pt>
                <c:pt idx="171">
                  <c:v>109.062586128201</c:v>
                </c:pt>
                <c:pt idx="172">
                  <c:v>110.742656133965</c:v>
                </c:pt>
                <c:pt idx="173">
                  <c:v>112.26600829729</c:v>
                </c:pt>
                <c:pt idx="174">
                  <c:v>114.391537302697</c:v>
                </c:pt>
                <c:pt idx="175">
                  <c:v>116.44993371375099</c:v>
                </c:pt>
                <c:pt idx="176">
                  <c:v>116.61938071015599</c:v>
                </c:pt>
                <c:pt idx="177">
                  <c:v>116.15235082073799</c:v>
                </c:pt>
                <c:pt idx="178">
                  <c:v>115.433787842358</c:v>
                </c:pt>
                <c:pt idx="179">
                  <c:v>115.982163651862</c:v>
                </c:pt>
                <c:pt idx="180">
                  <c:v>115.498632437165</c:v>
                </c:pt>
                <c:pt idx="181">
                  <c:v>117.311667985087</c:v>
                </c:pt>
                <c:pt idx="182">
                  <c:v>118.95642109409501</c:v>
                </c:pt>
                <c:pt idx="183">
                  <c:v>122.46858120123299</c:v>
                </c:pt>
                <c:pt idx="184">
                  <c:v>122.961694620589</c:v>
                </c:pt>
                <c:pt idx="185">
                  <c:v>123.171000194614</c:v>
                </c:pt>
                <c:pt idx="186">
                  <c:v>122.210526921748</c:v>
                </c:pt>
                <c:pt idx="187">
                  <c:v>123.045716025373</c:v>
                </c:pt>
                <c:pt idx="188">
                  <c:v>124.061833794881</c:v>
                </c:pt>
                <c:pt idx="189">
                  <c:v>125.24120940268</c:v>
                </c:pt>
                <c:pt idx="190">
                  <c:v>126.62472504648601</c:v>
                </c:pt>
                <c:pt idx="191">
                  <c:v>127.701819162455</c:v>
                </c:pt>
                <c:pt idx="192">
                  <c:v>130.07928544289101</c:v>
                </c:pt>
                <c:pt idx="193">
                  <c:v>131.63907080450701</c:v>
                </c:pt>
                <c:pt idx="194">
                  <c:v>133.37539331112399</c:v>
                </c:pt>
                <c:pt idx="195">
                  <c:v>134.399471366678</c:v>
                </c:pt>
                <c:pt idx="196">
                  <c:v>135.78273482256401</c:v>
                </c:pt>
                <c:pt idx="197">
                  <c:v>136.73916614695901</c:v>
                </c:pt>
                <c:pt idx="198">
                  <c:v>137.64886112396599</c:v>
                </c:pt>
                <c:pt idx="199">
                  <c:v>138.791174212464</c:v>
                </c:pt>
                <c:pt idx="200">
                  <c:v>140.254937234453</c:v>
                </c:pt>
                <c:pt idx="201">
                  <c:v>141.55071269001201</c:v>
                </c:pt>
                <c:pt idx="202">
                  <c:v>143.71687362519501</c:v>
                </c:pt>
                <c:pt idx="203">
                  <c:v>145.83111329254999</c:v>
                </c:pt>
                <c:pt idx="204">
                  <c:v>148.53294285133001</c:v>
                </c:pt>
                <c:pt idx="205">
                  <c:v>147.84490846353199</c:v>
                </c:pt>
                <c:pt idx="206">
                  <c:v>148.34100326086499</c:v>
                </c:pt>
                <c:pt idx="207">
                  <c:v>148.18607902106399</c:v>
                </c:pt>
                <c:pt idx="208">
                  <c:v>150.54801190196201</c:v>
                </c:pt>
                <c:pt idx="209">
                  <c:v>151.295707155163</c:v>
                </c:pt>
                <c:pt idx="210">
                  <c:v>153.569474066868</c:v>
                </c:pt>
                <c:pt idx="211">
                  <c:v>155.41998473505899</c:v>
                </c:pt>
                <c:pt idx="212">
                  <c:v>156.02157237285601</c:v>
                </c:pt>
                <c:pt idx="213">
                  <c:v>154.01414465210399</c:v>
                </c:pt>
                <c:pt idx="214">
                  <c:v>152.830647008797</c:v>
                </c:pt>
                <c:pt idx="215">
                  <c:v>154.67985832556201</c:v>
                </c:pt>
                <c:pt idx="216">
                  <c:v>159.268620658201</c:v>
                </c:pt>
                <c:pt idx="217">
                  <c:v>162.47837887642001</c:v>
                </c:pt>
                <c:pt idx="218">
                  <c:v>162.56615216700999</c:v>
                </c:pt>
                <c:pt idx="219">
                  <c:v>160.418088435226</c:v>
                </c:pt>
                <c:pt idx="220">
                  <c:v>160.26352709328</c:v>
                </c:pt>
                <c:pt idx="221">
                  <c:v>162.28151300416599</c:v>
                </c:pt>
                <c:pt idx="222">
                  <c:v>165.03360333067801</c:v>
                </c:pt>
                <c:pt idx="223">
                  <c:v>168.00240429394501</c:v>
                </c:pt>
                <c:pt idx="224">
                  <c:v>169.45731190049099</c:v>
                </c:pt>
                <c:pt idx="225">
                  <c:v>169.97052151666401</c:v>
                </c:pt>
                <c:pt idx="226">
                  <c:v>169.24537000410001</c:v>
                </c:pt>
                <c:pt idx="227">
                  <c:v>168.99172446774099</c:v>
                </c:pt>
                <c:pt idx="228">
                  <c:v>169.314152237987</c:v>
                </c:pt>
                <c:pt idx="229">
                  <c:v>172.03010572706199</c:v>
                </c:pt>
                <c:pt idx="230">
                  <c:v>175.22151052209699</c:v>
                </c:pt>
                <c:pt idx="231">
                  <c:v>177.61261622812299</c:v>
                </c:pt>
                <c:pt idx="232">
                  <c:v>178.34081600881601</c:v>
                </c:pt>
                <c:pt idx="233">
                  <c:v>178.71163724649</c:v>
                </c:pt>
                <c:pt idx="234">
                  <c:v>178.79991504543401</c:v>
                </c:pt>
                <c:pt idx="235">
                  <c:v>180.53394909351499</c:v>
                </c:pt>
                <c:pt idx="236">
                  <c:v>182.01770777263701</c:v>
                </c:pt>
                <c:pt idx="237">
                  <c:v>183.41031616049901</c:v>
                </c:pt>
                <c:pt idx="238">
                  <c:v>182.11004451862101</c:v>
                </c:pt>
                <c:pt idx="239">
                  <c:v>182.503512911309</c:v>
                </c:pt>
                <c:pt idx="240">
                  <c:v>185.349610415173</c:v>
                </c:pt>
                <c:pt idx="241">
                  <c:v>191.56614096878101</c:v>
                </c:pt>
                <c:pt idx="242">
                  <c:v>195.18755175179299</c:v>
                </c:pt>
                <c:pt idx="243">
                  <c:v>194.929853718109</c:v>
                </c:pt>
                <c:pt idx="244">
                  <c:v>192.47516145326099</c:v>
                </c:pt>
                <c:pt idx="245">
                  <c:v>192.28800265318</c:v>
                </c:pt>
                <c:pt idx="246">
                  <c:v>194.73312449776799</c:v>
                </c:pt>
                <c:pt idx="247">
                  <c:v>199.57546087096401</c:v>
                </c:pt>
                <c:pt idx="248">
                  <c:v>203.21448636836101</c:v>
                </c:pt>
                <c:pt idx="249">
                  <c:v>203.82029584544901</c:v>
                </c:pt>
                <c:pt idx="250">
                  <c:v>201.39788316420101</c:v>
                </c:pt>
                <c:pt idx="251">
                  <c:v>200.39954584133201</c:v>
                </c:pt>
                <c:pt idx="252">
                  <c:v>201.90969681412301</c:v>
                </c:pt>
                <c:pt idx="253">
                  <c:v>206.152328576</c:v>
                </c:pt>
                <c:pt idx="254">
                  <c:v>210.14671439805599</c:v>
                </c:pt>
                <c:pt idx="255">
                  <c:v>209.83973713995599</c:v>
                </c:pt>
                <c:pt idx="256">
                  <c:v>210.71792600266201</c:v>
                </c:pt>
                <c:pt idx="257">
                  <c:v>212.87182338751501</c:v>
                </c:pt>
                <c:pt idx="258">
                  <c:v>214.184568053741</c:v>
                </c:pt>
                <c:pt idx="259">
                  <c:v>213.50042154547401</c:v>
                </c:pt>
                <c:pt idx="260">
                  <c:v>212.30710602474201</c:v>
                </c:pt>
                <c:pt idx="261">
                  <c:v>210.19803310419701</c:v>
                </c:pt>
                <c:pt idx="262">
                  <c:v>212.386265190898</c:v>
                </c:pt>
                <c:pt idx="263">
                  <c:v>218.457788254071</c:v>
                </c:pt>
                <c:pt idx="264">
                  <c:v>227.42576066615001</c:v>
                </c:pt>
                <c:pt idx="265">
                  <c:v>235.016488747446</c:v>
                </c:pt>
                <c:pt idx="266">
                  <c:v>233.87689344202099</c:v>
                </c:pt>
                <c:pt idx="267">
                  <c:v>223.120697652937</c:v>
                </c:pt>
                <c:pt idx="268">
                  <c:v>210.65816668100601</c:v>
                </c:pt>
                <c:pt idx="269">
                  <c:v>212.04256976949799</c:v>
                </c:pt>
                <c:pt idx="270">
                  <c:v>219.63187804217799</c:v>
                </c:pt>
                <c:pt idx="271">
                  <c:v>229.70549027534801</c:v>
                </c:pt>
                <c:pt idx="272">
                  <c:v>234.70625403716599</c:v>
                </c:pt>
                <c:pt idx="273">
                  <c:v>237.600720447192</c:v>
                </c:pt>
                <c:pt idx="274">
                  <c:v>240.20597186888199</c:v>
                </c:pt>
                <c:pt idx="275">
                  <c:v>241.71864298141901</c:v>
                </c:pt>
                <c:pt idx="276">
                  <c:v>240.98314275281101</c:v>
                </c:pt>
                <c:pt idx="277">
                  <c:v>240.152741518185</c:v>
                </c:pt>
                <c:pt idx="278">
                  <c:v>243.71785846975101</c:v>
                </c:pt>
                <c:pt idx="279">
                  <c:v>247.456573732946</c:v>
                </c:pt>
                <c:pt idx="280">
                  <c:v>251.234897404089</c:v>
                </c:pt>
                <c:pt idx="281">
                  <c:v>251.28390014311401</c:v>
                </c:pt>
                <c:pt idx="282">
                  <c:v>255.949814207765</c:v>
                </c:pt>
                <c:pt idx="283">
                  <c:v>258.53638161636701</c:v>
                </c:pt>
                <c:pt idx="284">
                  <c:v>267.54929534746901</c:v>
                </c:pt>
                <c:pt idx="285">
                  <c:v>273.17282958507701</c:v>
                </c:pt>
                <c:pt idx="286">
                  <c:v>276.74214066260703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F-4321-9C9F-FA40A09B7447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Segment'!$K$6:$K$292</c:f>
              <c:numCache>
                <c:formatCode>[$-409]mmm\-yy;@</c:formatCode>
                <c:ptCount val="28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</c:numCache>
            </c:numRef>
          </c:xVal>
          <c:yVal>
            <c:numRef>
              <c:f>'U.S. EW - By Segment'!$N$6:$N$292</c:f>
              <c:numCache>
                <c:formatCode>#,##0_);[Red]\(#,##0\)</c:formatCode>
                <c:ptCount val="287"/>
                <c:pt idx="0">
                  <c:v>76.243000332606499</c:v>
                </c:pt>
                <c:pt idx="1">
                  <c:v>76.388055570142996</c:v>
                </c:pt>
                <c:pt idx="2">
                  <c:v>76.413593733051798</c:v>
                </c:pt>
                <c:pt idx="3">
                  <c:v>77.285342063688404</c:v>
                </c:pt>
                <c:pt idx="4">
                  <c:v>78.254034528789404</c:v>
                </c:pt>
                <c:pt idx="5">
                  <c:v>79.605209835952493</c:v>
                </c:pt>
                <c:pt idx="6">
                  <c:v>79.412969232534195</c:v>
                </c:pt>
                <c:pt idx="7">
                  <c:v>78.900380152744503</c:v>
                </c:pt>
                <c:pt idx="8">
                  <c:v>78.316221890631894</c:v>
                </c:pt>
                <c:pt idx="9">
                  <c:v>79.465108476593102</c:v>
                </c:pt>
                <c:pt idx="10">
                  <c:v>81.043332999954899</c:v>
                </c:pt>
                <c:pt idx="11">
                  <c:v>82.486153446007094</c:v>
                </c:pt>
                <c:pt idx="12">
                  <c:v>82.790727785749297</c:v>
                </c:pt>
                <c:pt idx="13">
                  <c:v>82.863941908310196</c:v>
                </c:pt>
                <c:pt idx="14">
                  <c:v>83.297711593079299</c:v>
                </c:pt>
                <c:pt idx="15">
                  <c:v>84.521860704310896</c:v>
                </c:pt>
                <c:pt idx="16">
                  <c:v>85.667794385124694</c:v>
                </c:pt>
                <c:pt idx="17">
                  <c:v>86.720250673206394</c:v>
                </c:pt>
                <c:pt idx="18">
                  <c:v>86.963979295682904</c:v>
                </c:pt>
                <c:pt idx="19">
                  <c:v>87.182186838969002</c:v>
                </c:pt>
                <c:pt idx="20">
                  <c:v>87.307921872134898</c:v>
                </c:pt>
                <c:pt idx="21">
                  <c:v>87.953052057528296</c:v>
                </c:pt>
                <c:pt idx="22">
                  <c:v>89.033659271525394</c:v>
                </c:pt>
                <c:pt idx="23">
                  <c:v>90.028487610393697</c:v>
                </c:pt>
                <c:pt idx="24">
                  <c:v>91.263306024718204</c:v>
                </c:pt>
                <c:pt idx="25">
                  <c:v>91.804924806537599</c:v>
                </c:pt>
                <c:pt idx="26">
                  <c:v>92.405863166699802</c:v>
                </c:pt>
                <c:pt idx="27">
                  <c:v>93.372148490060496</c:v>
                </c:pt>
                <c:pt idx="28">
                  <c:v>95.358116745369699</c:v>
                </c:pt>
                <c:pt idx="29">
                  <c:v>97.212380199858799</c:v>
                </c:pt>
                <c:pt idx="30">
                  <c:v>97.182499756706093</c:v>
                </c:pt>
                <c:pt idx="31">
                  <c:v>96.185094985938505</c:v>
                </c:pt>
                <c:pt idx="32">
                  <c:v>95.614661409963105</c:v>
                </c:pt>
                <c:pt idx="33">
                  <c:v>97.066719037749095</c:v>
                </c:pt>
                <c:pt idx="34">
                  <c:v>98.846412336224105</c:v>
                </c:pt>
                <c:pt idx="35">
                  <c:v>100</c:v>
                </c:pt>
                <c:pt idx="36">
                  <c:v>100.244291650256</c:v>
                </c:pt>
                <c:pt idx="37">
                  <c:v>100.05682727185101</c:v>
                </c:pt>
                <c:pt idx="38">
                  <c:v>99.902212365343402</c:v>
                </c:pt>
                <c:pt idx="39">
                  <c:v>99.835146936470096</c:v>
                </c:pt>
                <c:pt idx="40">
                  <c:v>100.416364387089</c:v>
                </c:pt>
                <c:pt idx="41">
                  <c:v>101.86362212</c:v>
                </c:pt>
                <c:pt idx="42">
                  <c:v>103.625149077778</c:v>
                </c:pt>
                <c:pt idx="43">
                  <c:v>105.497713081162</c:v>
                </c:pt>
                <c:pt idx="44">
                  <c:v>106.67063484555101</c:v>
                </c:pt>
                <c:pt idx="45">
                  <c:v>106.569381999005</c:v>
                </c:pt>
                <c:pt idx="46">
                  <c:v>105.626173033087</c:v>
                </c:pt>
                <c:pt idx="47">
                  <c:v>104.310474729018</c:v>
                </c:pt>
                <c:pt idx="48">
                  <c:v>104.884622826453</c:v>
                </c:pt>
                <c:pt idx="49">
                  <c:v>106.503137422243</c:v>
                </c:pt>
                <c:pt idx="50">
                  <c:v>108.812494176287</c:v>
                </c:pt>
                <c:pt idx="51">
                  <c:v>109.905953777649</c:v>
                </c:pt>
                <c:pt idx="52">
                  <c:v>110.672154303661</c:v>
                </c:pt>
                <c:pt idx="53">
                  <c:v>111.126331850179</c:v>
                </c:pt>
                <c:pt idx="54">
                  <c:v>112.08924931379801</c:v>
                </c:pt>
                <c:pt idx="55">
                  <c:v>112.98414178504601</c:v>
                </c:pt>
                <c:pt idx="56">
                  <c:v>114.244732455551</c:v>
                </c:pt>
                <c:pt idx="57">
                  <c:v>116.011723995656</c:v>
                </c:pt>
                <c:pt idx="58">
                  <c:v>118.240003161</c:v>
                </c:pt>
                <c:pt idx="59">
                  <c:v>119.786698193051</c:v>
                </c:pt>
                <c:pt idx="60">
                  <c:v>119.95849861500101</c:v>
                </c:pt>
                <c:pt idx="61">
                  <c:v>119.574861731661</c:v>
                </c:pt>
                <c:pt idx="62">
                  <c:v>119.91419704102</c:v>
                </c:pt>
                <c:pt idx="63">
                  <c:v>121.373345364</c:v>
                </c:pt>
                <c:pt idx="64">
                  <c:v>123.061308810667</c:v>
                </c:pt>
                <c:pt idx="65">
                  <c:v>124.337774864971</c:v>
                </c:pt>
                <c:pt idx="66">
                  <c:v>125.721087090572</c:v>
                </c:pt>
                <c:pt idx="67">
                  <c:v>127.250395206424</c:v>
                </c:pt>
                <c:pt idx="68">
                  <c:v>128.87439810580599</c:v>
                </c:pt>
                <c:pt idx="69">
                  <c:v>129.81958047694599</c:v>
                </c:pt>
                <c:pt idx="70">
                  <c:v>130.327942230004</c:v>
                </c:pt>
                <c:pt idx="71">
                  <c:v>131.094402548902</c:v>
                </c:pt>
                <c:pt idx="72">
                  <c:v>132.475025086085</c:v>
                </c:pt>
                <c:pt idx="73">
                  <c:v>134.92217724287801</c:v>
                </c:pt>
                <c:pt idx="74">
                  <c:v>137.316366771421</c:v>
                </c:pt>
                <c:pt idx="75">
                  <c:v>139.98919126960399</c:v>
                </c:pt>
                <c:pt idx="76">
                  <c:v>141.8534450363</c:v>
                </c:pt>
                <c:pt idx="77">
                  <c:v>144.222308749326</c:v>
                </c:pt>
                <c:pt idx="78">
                  <c:v>146.365700207966</c:v>
                </c:pt>
                <c:pt idx="79">
                  <c:v>148.67973612418601</c:v>
                </c:pt>
                <c:pt idx="80">
                  <c:v>149.50249431191401</c:v>
                </c:pt>
                <c:pt idx="81">
                  <c:v>148.88303249266701</c:v>
                </c:pt>
                <c:pt idx="82">
                  <c:v>148.681994166827</c:v>
                </c:pt>
                <c:pt idx="83">
                  <c:v>150.020020241049</c:v>
                </c:pt>
                <c:pt idx="84">
                  <c:v>153.727207237633</c:v>
                </c:pt>
                <c:pt idx="85">
                  <c:v>157.69948474641399</c:v>
                </c:pt>
                <c:pt idx="86">
                  <c:v>161.395372047206</c:v>
                </c:pt>
                <c:pt idx="87">
                  <c:v>163.811680732387</c:v>
                </c:pt>
                <c:pt idx="88">
                  <c:v>165.75461953462599</c:v>
                </c:pt>
                <c:pt idx="89">
                  <c:v>167.50176030555301</c:v>
                </c:pt>
                <c:pt idx="90">
                  <c:v>169.10950988051101</c:v>
                </c:pt>
                <c:pt idx="91">
                  <c:v>171.18536980995501</c:v>
                </c:pt>
                <c:pt idx="92">
                  <c:v>172.154712974755</c:v>
                </c:pt>
                <c:pt idx="93">
                  <c:v>173.23797732933701</c:v>
                </c:pt>
                <c:pt idx="94">
                  <c:v>173.23785693960701</c:v>
                </c:pt>
                <c:pt idx="95">
                  <c:v>175.29071553716599</c:v>
                </c:pt>
                <c:pt idx="96">
                  <c:v>177.30107502855199</c:v>
                </c:pt>
                <c:pt idx="97">
                  <c:v>180.03269208073499</c:v>
                </c:pt>
                <c:pt idx="98">
                  <c:v>180.514423800771</c:v>
                </c:pt>
                <c:pt idx="99">
                  <c:v>181.51214940524301</c:v>
                </c:pt>
                <c:pt idx="100">
                  <c:v>182.22773752522599</c:v>
                </c:pt>
                <c:pt idx="101">
                  <c:v>184.16905719559901</c:v>
                </c:pt>
                <c:pt idx="102">
                  <c:v>184.40136886760499</c:v>
                </c:pt>
                <c:pt idx="103">
                  <c:v>183.680597564159</c:v>
                </c:pt>
                <c:pt idx="104">
                  <c:v>181.389354265772</c:v>
                </c:pt>
                <c:pt idx="105">
                  <c:v>179.141940972322</c:v>
                </c:pt>
                <c:pt idx="106">
                  <c:v>178.87700449939501</c:v>
                </c:pt>
                <c:pt idx="107">
                  <c:v>179.70240154680201</c:v>
                </c:pt>
                <c:pt idx="108">
                  <c:v>182.792766509063</c:v>
                </c:pt>
                <c:pt idx="109">
                  <c:v>185.022684426761</c:v>
                </c:pt>
                <c:pt idx="110">
                  <c:v>187.18734463644699</c:v>
                </c:pt>
                <c:pt idx="111">
                  <c:v>188.70035998438999</c:v>
                </c:pt>
                <c:pt idx="112">
                  <c:v>188.97764951148099</c:v>
                </c:pt>
                <c:pt idx="113">
                  <c:v>189.78490738334199</c:v>
                </c:pt>
                <c:pt idx="114">
                  <c:v>189.64107920493001</c:v>
                </c:pt>
                <c:pt idx="115">
                  <c:v>190.92395748555001</c:v>
                </c:pt>
                <c:pt idx="116">
                  <c:v>189.579979239784</c:v>
                </c:pt>
                <c:pt idx="117">
                  <c:v>186.79428355634201</c:v>
                </c:pt>
                <c:pt idx="118">
                  <c:v>184.067371503977</c:v>
                </c:pt>
                <c:pt idx="119">
                  <c:v>183.58248252278801</c:v>
                </c:pt>
                <c:pt idx="120">
                  <c:v>185.33291577017599</c:v>
                </c:pt>
                <c:pt idx="121">
                  <c:v>184.87367912704801</c:v>
                </c:pt>
                <c:pt idx="122">
                  <c:v>182.24811255233101</c:v>
                </c:pt>
                <c:pt idx="123">
                  <c:v>178.79419180613201</c:v>
                </c:pt>
                <c:pt idx="124">
                  <c:v>177.26264761368799</c:v>
                </c:pt>
                <c:pt idx="125">
                  <c:v>177.149554078054</c:v>
                </c:pt>
                <c:pt idx="126">
                  <c:v>176.969166821779</c:v>
                </c:pt>
                <c:pt idx="127">
                  <c:v>175.93887828544999</c:v>
                </c:pt>
                <c:pt idx="128">
                  <c:v>172.16423960497701</c:v>
                </c:pt>
                <c:pt idx="129">
                  <c:v>168.32333272923799</c:v>
                </c:pt>
                <c:pt idx="130">
                  <c:v>162.55859293890401</c:v>
                </c:pt>
                <c:pt idx="131">
                  <c:v>159.43772046947601</c:v>
                </c:pt>
                <c:pt idx="132">
                  <c:v>155.35874627382401</c:v>
                </c:pt>
                <c:pt idx="133">
                  <c:v>153.12707602908301</c:v>
                </c:pt>
                <c:pt idx="134">
                  <c:v>149.02048358110699</c:v>
                </c:pt>
                <c:pt idx="135">
                  <c:v>146.202763236572</c:v>
                </c:pt>
                <c:pt idx="136">
                  <c:v>144.266079884091</c:v>
                </c:pt>
                <c:pt idx="137">
                  <c:v>144.62487672787199</c:v>
                </c:pt>
                <c:pt idx="138">
                  <c:v>145.600270937799</c:v>
                </c:pt>
                <c:pt idx="139">
                  <c:v>145.448777029154</c:v>
                </c:pt>
                <c:pt idx="140">
                  <c:v>142.184298617043</c:v>
                </c:pt>
                <c:pt idx="141">
                  <c:v>137.55191971392799</c:v>
                </c:pt>
                <c:pt idx="142">
                  <c:v>135.02608705986401</c:v>
                </c:pt>
                <c:pt idx="143">
                  <c:v>135.00031315372701</c:v>
                </c:pt>
                <c:pt idx="144">
                  <c:v>137.00208339803899</c:v>
                </c:pt>
                <c:pt idx="145">
                  <c:v>138.438116240135</c:v>
                </c:pt>
                <c:pt idx="146">
                  <c:v>137.73668755072799</c:v>
                </c:pt>
                <c:pt idx="147">
                  <c:v>134.39488705077301</c:v>
                </c:pt>
                <c:pt idx="148">
                  <c:v>129.90266098558399</c:v>
                </c:pt>
                <c:pt idx="149">
                  <c:v>127.70033118305599</c:v>
                </c:pt>
                <c:pt idx="150">
                  <c:v>128.442008032882</c:v>
                </c:pt>
                <c:pt idx="151">
                  <c:v>130.098833914012</c:v>
                </c:pt>
                <c:pt idx="152">
                  <c:v>129.57410213788501</c:v>
                </c:pt>
                <c:pt idx="153">
                  <c:v>127.171374664824</c:v>
                </c:pt>
                <c:pt idx="154">
                  <c:v>125.086677256748</c:v>
                </c:pt>
                <c:pt idx="155">
                  <c:v>125.088016629807</c:v>
                </c:pt>
                <c:pt idx="156">
                  <c:v>124.679671579942</c:v>
                </c:pt>
                <c:pt idx="157">
                  <c:v>124.354397018398</c:v>
                </c:pt>
                <c:pt idx="158">
                  <c:v>123.441263689298</c:v>
                </c:pt>
                <c:pt idx="159">
                  <c:v>124.12749544878299</c:v>
                </c:pt>
                <c:pt idx="160">
                  <c:v>124.146182445598</c:v>
                </c:pt>
                <c:pt idx="161">
                  <c:v>123.81376571924601</c:v>
                </c:pt>
                <c:pt idx="162">
                  <c:v>123.106382763661</c:v>
                </c:pt>
                <c:pt idx="163">
                  <c:v>123.97485978604399</c:v>
                </c:pt>
                <c:pt idx="164">
                  <c:v>125.33729939195899</c:v>
                </c:pt>
                <c:pt idx="165">
                  <c:v>126.301040059364</c:v>
                </c:pt>
                <c:pt idx="166">
                  <c:v>126.15993380226899</c:v>
                </c:pt>
                <c:pt idx="167">
                  <c:v>125.338618292047</c:v>
                </c:pt>
                <c:pt idx="168">
                  <c:v>124.27056867385301</c:v>
                </c:pt>
                <c:pt idx="169">
                  <c:v>122.661295809417</c:v>
                </c:pt>
                <c:pt idx="170">
                  <c:v>123.015633521596</c:v>
                </c:pt>
                <c:pt idx="171">
                  <c:v>123.56978188317601</c:v>
                </c:pt>
                <c:pt idx="172">
                  <c:v>125.14964962695601</c:v>
                </c:pt>
                <c:pt idx="173">
                  <c:v>125.59099747072101</c:v>
                </c:pt>
                <c:pt idx="174">
                  <c:v>126.510856453868</c:v>
                </c:pt>
                <c:pt idx="175">
                  <c:v>127.360161770955</c:v>
                </c:pt>
                <c:pt idx="176">
                  <c:v>128.642982241802</c:v>
                </c:pt>
                <c:pt idx="177">
                  <c:v>130.714031965185</c:v>
                </c:pt>
                <c:pt idx="178">
                  <c:v>132.38677948669601</c:v>
                </c:pt>
                <c:pt idx="179">
                  <c:v>133.44100980778401</c:v>
                </c:pt>
                <c:pt idx="180">
                  <c:v>132.18681943065499</c:v>
                </c:pt>
                <c:pt idx="181">
                  <c:v>130.176574107721</c:v>
                </c:pt>
                <c:pt idx="182">
                  <c:v>129.380986597754</c:v>
                </c:pt>
                <c:pt idx="183">
                  <c:v>130.95583438375601</c:v>
                </c:pt>
                <c:pt idx="184">
                  <c:v>133.66320026890301</c:v>
                </c:pt>
                <c:pt idx="185">
                  <c:v>136.5247239517</c:v>
                </c:pt>
                <c:pt idx="186">
                  <c:v>138.223796531164</c:v>
                </c:pt>
                <c:pt idx="187">
                  <c:v>139.273779425431</c:v>
                </c:pt>
                <c:pt idx="188">
                  <c:v>139.843970535973</c:v>
                </c:pt>
                <c:pt idx="189">
                  <c:v>140.093627543743</c:v>
                </c:pt>
                <c:pt idx="190">
                  <c:v>140.653563722787</c:v>
                </c:pt>
                <c:pt idx="191">
                  <c:v>141.934947018614</c:v>
                </c:pt>
                <c:pt idx="192">
                  <c:v>144.27169752860499</c:v>
                </c:pt>
                <c:pt idx="193">
                  <c:v>145.18061198059601</c:v>
                </c:pt>
                <c:pt idx="194">
                  <c:v>145.54375600665401</c:v>
                </c:pt>
                <c:pt idx="195">
                  <c:v>145.507091122351</c:v>
                </c:pt>
                <c:pt idx="196">
                  <c:v>147.662250987248</c:v>
                </c:pt>
                <c:pt idx="197">
                  <c:v>150.12093053843799</c:v>
                </c:pt>
                <c:pt idx="198">
                  <c:v>153.20661924830401</c:v>
                </c:pt>
                <c:pt idx="199">
                  <c:v>154.63511634679901</c:v>
                </c:pt>
                <c:pt idx="200">
                  <c:v>155.96078253266401</c:v>
                </c:pt>
                <c:pt idx="201">
                  <c:v>156.37140787556999</c:v>
                </c:pt>
                <c:pt idx="202">
                  <c:v>157.32264319634001</c:v>
                </c:pt>
                <c:pt idx="203">
                  <c:v>157.84262136007001</c:v>
                </c:pt>
                <c:pt idx="204">
                  <c:v>159.19207143089599</c:v>
                </c:pt>
                <c:pt idx="205">
                  <c:v>159.84525750122199</c:v>
                </c:pt>
                <c:pt idx="206">
                  <c:v>161.23264282707501</c:v>
                </c:pt>
                <c:pt idx="207">
                  <c:v>162.22323018335101</c:v>
                </c:pt>
                <c:pt idx="208">
                  <c:v>164.635929740775</c:v>
                </c:pt>
                <c:pt idx="209">
                  <c:v>167.16736834965701</c:v>
                </c:pt>
                <c:pt idx="210">
                  <c:v>169.48940727844601</c:v>
                </c:pt>
                <c:pt idx="211">
                  <c:v>170.432727565345</c:v>
                </c:pt>
                <c:pt idx="212">
                  <c:v>170.024805776329</c:v>
                </c:pt>
                <c:pt idx="213">
                  <c:v>169.135543689618</c:v>
                </c:pt>
                <c:pt idx="214">
                  <c:v>169.58734525273201</c:v>
                </c:pt>
                <c:pt idx="215">
                  <c:v>171.31040344343899</c:v>
                </c:pt>
                <c:pt idx="216">
                  <c:v>174.67754103156801</c:v>
                </c:pt>
                <c:pt idx="217">
                  <c:v>176.041183510911</c:v>
                </c:pt>
                <c:pt idx="218">
                  <c:v>176.30478985811001</c:v>
                </c:pt>
                <c:pt idx="219">
                  <c:v>175.03040399239799</c:v>
                </c:pt>
                <c:pt idx="220">
                  <c:v>176.33812875761799</c:v>
                </c:pt>
                <c:pt idx="221">
                  <c:v>178.62350132670099</c:v>
                </c:pt>
                <c:pt idx="222">
                  <c:v>182.90544620785499</c:v>
                </c:pt>
                <c:pt idx="223">
                  <c:v>185.20814508684401</c:v>
                </c:pt>
                <c:pt idx="224">
                  <c:v>186.766012375711</c:v>
                </c:pt>
                <c:pt idx="225">
                  <c:v>185.98002067380901</c:v>
                </c:pt>
                <c:pt idx="226">
                  <c:v>186.218480375675</c:v>
                </c:pt>
                <c:pt idx="227">
                  <c:v>187.93688289079199</c:v>
                </c:pt>
                <c:pt idx="228">
                  <c:v>192.48336410502901</c:v>
                </c:pt>
                <c:pt idx="229">
                  <c:v>196.92859985205899</c:v>
                </c:pt>
                <c:pt idx="230">
                  <c:v>199.128280799659</c:v>
                </c:pt>
                <c:pt idx="231">
                  <c:v>200.49364042536001</c:v>
                </c:pt>
                <c:pt idx="232">
                  <c:v>203.920062769521</c:v>
                </c:pt>
                <c:pt idx="233">
                  <c:v>210.67499936438799</c:v>
                </c:pt>
                <c:pt idx="234">
                  <c:v>215.41951834903799</c:v>
                </c:pt>
                <c:pt idx="235">
                  <c:v>215.211156410744</c:v>
                </c:pt>
                <c:pt idx="236">
                  <c:v>211.61068637023001</c:v>
                </c:pt>
                <c:pt idx="237">
                  <c:v>208.71761372251501</c:v>
                </c:pt>
                <c:pt idx="238">
                  <c:v>210.89934446199001</c:v>
                </c:pt>
                <c:pt idx="239">
                  <c:v>215.126311986323</c:v>
                </c:pt>
                <c:pt idx="240">
                  <c:v>219.71102855428401</c:v>
                </c:pt>
                <c:pt idx="241">
                  <c:v>217.19670268886699</c:v>
                </c:pt>
                <c:pt idx="242">
                  <c:v>213.45939465072601</c:v>
                </c:pt>
                <c:pt idx="243">
                  <c:v>211.45986684514099</c:v>
                </c:pt>
                <c:pt idx="244">
                  <c:v>215.21484720658299</c:v>
                </c:pt>
                <c:pt idx="245">
                  <c:v>221.540921686856</c:v>
                </c:pt>
                <c:pt idx="246">
                  <c:v>224.52730757280099</c:v>
                </c:pt>
                <c:pt idx="247">
                  <c:v>224.43099770566801</c:v>
                </c:pt>
                <c:pt idx="248">
                  <c:v>222.36412756329801</c:v>
                </c:pt>
                <c:pt idx="249">
                  <c:v>222.866718153687</c:v>
                </c:pt>
                <c:pt idx="250">
                  <c:v>225.51054495941901</c:v>
                </c:pt>
                <c:pt idx="251">
                  <c:v>228.59719309821801</c:v>
                </c:pt>
                <c:pt idx="252">
                  <c:v>229.809718076785</c:v>
                </c:pt>
                <c:pt idx="253">
                  <c:v>228.42217440683001</c:v>
                </c:pt>
                <c:pt idx="254">
                  <c:v>228.072897712025</c:v>
                </c:pt>
                <c:pt idx="255">
                  <c:v>228.255437102434</c:v>
                </c:pt>
                <c:pt idx="256">
                  <c:v>230.157948809299</c:v>
                </c:pt>
                <c:pt idx="257">
                  <c:v>231.83252223053799</c:v>
                </c:pt>
                <c:pt idx="258">
                  <c:v>235.04963427128399</c:v>
                </c:pt>
                <c:pt idx="259">
                  <c:v>239.41298910267801</c:v>
                </c:pt>
                <c:pt idx="260">
                  <c:v>242.45141754222101</c:v>
                </c:pt>
                <c:pt idx="261">
                  <c:v>241.0996203041</c:v>
                </c:pt>
                <c:pt idx="262">
                  <c:v>237.858538524236</c:v>
                </c:pt>
                <c:pt idx="263">
                  <c:v>237.066752668334</c:v>
                </c:pt>
                <c:pt idx="264">
                  <c:v>239.144284454884</c:v>
                </c:pt>
                <c:pt idx="265">
                  <c:v>242.64653023009899</c:v>
                </c:pt>
                <c:pt idx="266">
                  <c:v>245.328070537721</c:v>
                </c:pt>
                <c:pt idx="267">
                  <c:v>245.25687242947899</c:v>
                </c:pt>
                <c:pt idx="268">
                  <c:v>243.93561815784</c:v>
                </c:pt>
                <c:pt idx="269">
                  <c:v>241.87020614115701</c:v>
                </c:pt>
                <c:pt idx="270">
                  <c:v>241.66201951560001</c:v>
                </c:pt>
                <c:pt idx="271">
                  <c:v>243.77930197289101</c:v>
                </c:pt>
                <c:pt idx="272">
                  <c:v>248.920013668313</c:v>
                </c:pt>
                <c:pt idx="273">
                  <c:v>255.326743170279</c:v>
                </c:pt>
                <c:pt idx="274">
                  <c:v>258.82631490329402</c:v>
                </c:pt>
                <c:pt idx="275">
                  <c:v>259.24990934107001</c:v>
                </c:pt>
                <c:pt idx="276">
                  <c:v>258.13239058275502</c:v>
                </c:pt>
                <c:pt idx="277">
                  <c:v>258.00370284969699</c:v>
                </c:pt>
                <c:pt idx="278">
                  <c:v>261.42025722539603</c:v>
                </c:pt>
                <c:pt idx="279">
                  <c:v>265.492671425943</c:v>
                </c:pt>
                <c:pt idx="280">
                  <c:v>269.68701875406703</c:v>
                </c:pt>
                <c:pt idx="281">
                  <c:v>273.90599209766498</c:v>
                </c:pt>
                <c:pt idx="282">
                  <c:v>277.11821593995398</c:v>
                </c:pt>
                <c:pt idx="283">
                  <c:v>281.58404643313702</c:v>
                </c:pt>
                <c:pt idx="284">
                  <c:v>284.341867263621</c:v>
                </c:pt>
                <c:pt idx="285">
                  <c:v>288.20982976899802</c:v>
                </c:pt>
                <c:pt idx="286">
                  <c:v>292.09065345833301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7F-4321-9C9F-FA40A09B7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5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'National-NonDistress'!$P$6:$P$292</c:f>
              <c:numCache>
                <c:formatCode>[$-409]mmm\-yy;@</c:formatCode>
                <c:ptCount val="28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</c:numCache>
            </c:numRef>
          </c:xVal>
          <c:yVal>
            <c:numRef>
              <c:f>'National-NonDistress'!$Q$6:$Q$292</c:f>
              <c:numCache>
                <c:formatCode>_(* #,##0_);_(* \(#,##0\);_(* "-"??_);_(@_)</c:formatCode>
                <c:ptCount val="287"/>
                <c:pt idx="0">
                  <c:v>78.392175398861198</c:v>
                </c:pt>
                <c:pt idx="1">
                  <c:v>78.051657990370103</c:v>
                </c:pt>
                <c:pt idx="2">
                  <c:v>77.926251634745597</c:v>
                </c:pt>
                <c:pt idx="3">
                  <c:v>78.797114435021896</c:v>
                </c:pt>
                <c:pt idx="4">
                  <c:v>79.896745573481098</c:v>
                </c:pt>
                <c:pt idx="5">
                  <c:v>80.986725921402297</c:v>
                </c:pt>
                <c:pt idx="6">
                  <c:v>80.726026164361798</c:v>
                </c:pt>
                <c:pt idx="7">
                  <c:v>79.9438214784672</c:v>
                </c:pt>
                <c:pt idx="8">
                  <c:v>79.571142765426202</c:v>
                </c:pt>
                <c:pt idx="9">
                  <c:v>80.607338832549701</c:v>
                </c:pt>
                <c:pt idx="10">
                  <c:v>82.544985087194107</c:v>
                </c:pt>
                <c:pt idx="11">
                  <c:v>83.9576852298229</c:v>
                </c:pt>
                <c:pt idx="12">
                  <c:v>84.319931248905107</c:v>
                </c:pt>
                <c:pt idx="13">
                  <c:v>83.804542559086201</c:v>
                </c:pt>
                <c:pt idx="14">
                  <c:v>83.892466388507202</c:v>
                </c:pt>
                <c:pt idx="15">
                  <c:v>84.957272837110096</c:v>
                </c:pt>
                <c:pt idx="16">
                  <c:v>86.634482885850602</c:v>
                </c:pt>
                <c:pt idx="17">
                  <c:v>88.015171122816298</c:v>
                </c:pt>
                <c:pt idx="18">
                  <c:v>88.684459898049994</c:v>
                </c:pt>
                <c:pt idx="19">
                  <c:v>88.726679321924195</c:v>
                </c:pt>
                <c:pt idx="20">
                  <c:v>88.940580864672597</c:v>
                </c:pt>
                <c:pt idx="21">
                  <c:v>89.382633226916198</c:v>
                </c:pt>
                <c:pt idx="22">
                  <c:v>90.562790330236993</c:v>
                </c:pt>
                <c:pt idx="23">
                  <c:v>91.157631976163401</c:v>
                </c:pt>
                <c:pt idx="24">
                  <c:v>92.290886828724794</c:v>
                </c:pt>
                <c:pt idx="25">
                  <c:v>92.555926486711002</c:v>
                </c:pt>
                <c:pt idx="26">
                  <c:v>93.162193831761002</c:v>
                </c:pt>
                <c:pt idx="27">
                  <c:v>93.923336305876603</c:v>
                </c:pt>
                <c:pt idx="28">
                  <c:v>95.868218742289002</c:v>
                </c:pt>
                <c:pt idx="29">
                  <c:v>97.9467286913507</c:v>
                </c:pt>
                <c:pt idx="30">
                  <c:v>98.413934977944507</c:v>
                </c:pt>
                <c:pt idx="31">
                  <c:v>97.8387073030853</c:v>
                </c:pt>
                <c:pt idx="32">
                  <c:v>97.123897486158597</c:v>
                </c:pt>
                <c:pt idx="33">
                  <c:v>98.120266987547595</c:v>
                </c:pt>
                <c:pt idx="34">
                  <c:v>99.237757850440204</c:v>
                </c:pt>
                <c:pt idx="35">
                  <c:v>100</c:v>
                </c:pt>
                <c:pt idx="36">
                  <c:v>100.261270990043</c:v>
                </c:pt>
                <c:pt idx="37">
                  <c:v>100.425442489293</c:v>
                </c:pt>
                <c:pt idx="38">
                  <c:v>100.58565889090301</c:v>
                </c:pt>
                <c:pt idx="39">
                  <c:v>100.558779374246</c:v>
                </c:pt>
                <c:pt idx="40">
                  <c:v>100.879886510684</c:v>
                </c:pt>
                <c:pt idx="41">
                  <c:v>102.076849883816</c:v>
                </c:pt>
                <c:pt idx="42">
                  <c:v>103.760847204436</c:v>
                </c:pt>
                <c:pt idx="43">
                  <c:v>105.752371506971</c:v>
                </c:pt>
                <c:pt idx="44">
                  <c:v>106.829433966256</c:v>
                </c:pt>
                <c:pt idx="45">
                  <c:v>106.466351581436</c:v>
                </c:pt>
                <c:pt idx="46">
                  <c:v>105.30865605690499</c:v>
                </c:pt>
                <c:pt idx="47">
                  <c:v>104.00995519334801</c:v>
                </c:pt>
                <c:pt idx="48">
                  <c:v>104.49122387161</c:v>
                </c:pt>
                <c:pt idx="49">
                  <c:v>105.84333557981699</c:v>
                </c:pt>
                <c:pt idx="50">
                  <c:v>107.730802242238</c:v>
                </c:pt>
                <c:pt idx="51">
                  <c:v>108.572659149069</c:v>
                </c:pt>
                <c:pt idx="52">
                  <c:v>109.154147680902</c:v>
                </c:pt>
                <c:pt idx="53">
                  <c:v>109.607806374158</c:v>
                </c:pt>
                <c:pt idx="54">
                  <c:v>110.68664677460301</c:v>
                </c:pt>
                <c:pt idx="55">
                  <c:v>111.889583476979</c:v>
                </c:pt>
                <c:pt idx="56">
                  <c:v>113.32822672187</c:v>
                </c:pt>
                <c:pt idx="57">
                  <c:v>115.037088193633</c:v>
                </c:pt>
                <c:pt idx="58">
                  <c:v>116.804818458002</c:v>
                </c:pt>
                <c:pt idx="59">
                  <c:v>117.83678888994299</c:v>
                </c:pt>
                <c:pt idx="60">
                  <c:v>117.78218576045499</c:v>
                </c:pt>
                <c:pt idx="61">
                  <c:v>117.609517496566</c:v>
                </c:pt>
                <c:pt idx="62">
                  <c:v>118.436319895379</c:v>
                </c:pt>
                <c:pt idx="63">
                  <c:v>120.160317209704</c:v>
                </c:pt>
                <c:pt idx="64">
                  <c:v>121.82356411126599</c:v>
                </c:pt>
                <c:pt idx="65">
                  <c:v>122.743008642966</c:v>
                </c:pt>
                <c:pt idx="66">
                  <c:v>123.690572135533</c:v>
                </c:pt>
                <c:pt idx="67">
                  <c:v>124.80334411649601</c:v>
                </c:pt>
                <c:pt idx="68">
                  <c:v>126.24159111895599</c:v>
                </c:pt>
                <c:pt idx="69">
                  <c:v>127.238126353273</c:v>
                </c:pt>
                <c:pt idx="70">
                  <c:v>127.81631060570101</c:v>
                </c:pt>
                <c:pt idx="71">
                  <c:v>128.471634337084</c:v>
                </c:pt>
                <c:pt idx="72">
                  <c:v>129.776815611741</c:v>
                </c:pt>
                <c:pt idx="73">
                  <c:v>132.273585111344</c:v>
                </c:pt>
                <c:pt idx="74">
                  <c:v>134.77217267926</c:v>
                </c:pt>
                <c:pt idx="75">
                  <c:v>137.34859225157399</c:v>
                </c:pt>
                <c:pt idx="76">
                  <c:v>138.903328512245</c:v>
                </c:pt>
                <c:pt idx="77">
                  <c:v>140.959456146761</c:v>
                </c:pt>
                <c:pt idx="78">
                  <c:v>142.88385609061899</c:v>
                </c:pt>
                <c:pt idx="79">
                  <c:v>145.14487317515699</c:v>
                </c:pt>
                <c:pt idx="80">
                  <c:v>146.03397978276601</c:v>
                </c:pt>
                <c:pt idx="81">
                  <c:v>145.607108186766</c:v>
                </c:pt>
                <c:pt idx="82">
                  <c:v>145.21709629826</c:v>
                </c:pt>
                <c:pt idx="83">
                  <c:v>146.306543028291</c:v>
                </c:pt>
                <c:pt idx="84">
                  <c:v>149.40475845797599</c:v>
                </c:pt>
                <c:pt idx="85">
                  <c:v>153.295651955186</c:v>
                </c:pt>
                <c:pt idx="86">
                  <c:v>156.73585731870199</c:v>
                </c:pt>
                <c:pt idx="87">
                  <c:v>159.17864665182901</c:v>
                </c:pt>
                <c:pt idx="88">
                  <c:v>160.87861018747</c:v>
                </c:pt>
                <c:pt idx="89">
                  <c:v>162.254635522146</c:v>
                </c:pt>
                <c:pt idx="90">
                  <c:v>163.84996921094799</c:v>
                </c:pt>
                <c:pt idx="91">
                  <c:v>166.14816667028501</c:v>
                </c:pt>
                <c:pt idx="92">
                  <c:v>167.91692138264401</c:v>
                </c:pt>
                <c:pt idx="93">
                  <c:v>169.19080951394</c:v>
                </c:pt>
                <c:pt idx="94">
                  <c:v>169.118252943811</c:v>
                </c:pt>
                <c:pt idx="95">
                  <c:v>170.55891393474201</c:v>
                </c:pt>
                <c:pt idx="96">
                  <c:v>172.23108157736601</c:v>
                </c:pt>
                <c:pt idx="97">
                  <c:v>174.91312911703599</c:v>
                </c:pt>
                <c:pt idx="98">
                  <c:v>175.50830646818</c:v>
                </c:pt>
                <c:pt idx="99">
                  <c:v>176.752200921796</c:v>
                </c:pt>
                <c:pt idx="100">
                  <c:v>177.385040815374</c:v>
                </c:pt>
                <c:pt idx="101">
                  <c:v>179.13903638276699</c:v>
                </c:pt>
                <c:pt idx="102">
                  <c:v>178.97835772106001</c:v>
                </c:pt>
                <c:pt idx="103">
                  <c:v>178.41674136373899</c:v>
                </c:pt>
                <c:pt idx="104">
                  <c:v>176.41940323309601</c:v>
                </c:pt>
                <c:pt idx="105">
                  <c:v>175.03427843008299</c:v>
                </c:pt>
                <c:pt idx="106">
                  <c:v>175.183832052371</c:v>
                </c:pt>
                <c:pt idx="107">
                  <c:v>176.72785726362801</c:v>
                </c:pt>
                <c:pt idx="108">
                  <c:v>179.73442713992401</c:v>
                </c:pt>
                <c:pt idx="109">
                  <c:v>182.147338274861</c:v>
                </c:pt>
                <c:pt idx="110">
                  <c:v>183.79200500901899</c:v>
                </c:pt>
                <c:pt idx="111">
                  <c:v>185.202085988931</c:v>
                </c:pt>
                <c:pt idx="112">
                  <c:v>185.27219831843499</c:v>
                </c:pt>
                <c:pt idx="113">
                  <c:v>186.27331989086699</c:v>
                </c:pt>
                <c:pt idx="114">
                  <c:v>186.22179046614701</c:v>
                </c:pt>
                <c:pt idx="115">
                  <c:v>187.39530520218801</c:v>
                </c:pt>
                <c:pt idx="116">
                  <c:v>185.57809144942399</c:v>
                </c:pt>
                <c:pt idx="117">
                  <c:v>182.35222953570801</c:v>
                </c:pt>
                <c:pt idx="118">
                  <c:v>178.96735908771799</c:v>
                </c:pt>
                <c:pt idx="119">
                  <c:v>178.26252456614799</c:v>
                </c:pt>
                <c:pt idx="120">
                  <c:v>180.00952761624899</c:v>
                </c:pt>
                <c:pt idx="121">
                  <c:v>180.55564801278399</c:v>
                </c:pt>
                <c:pt idx="122">
                  <c:v>178.710697566059</c:v>
                </c:pt>
                <c:pt idx="123">
                  <c:v>175.66462363212199</c:v>
                </c:pt>
                <c:pt idx="124">
                  <c:v>173.66079301828799</c:v>
                </c:pt>
                <c:pt idx="125">
                  <c:v>173.09221284868701</c:v>
                </c:pt>
                <c:pt idx="126">
                  <c:v>172.831956529754</c:v>
                </c:pt>
                <c:pt idx="127">
                  <c:v>172.223496600799</c:v>
                </c:pt>
                <c:pt idx="128">
                  <c:v>168.664039589689</c:v>
                </c:pt>
                <c:pt idx="129">
                  <c:v>164.49390303166001</c:v>
                </c:pt>
                <c:pt idx="130">
                  <c:v>158.41130383094301</c:v>
                </c:pt>
                <c:pt idx="131">
                  <c:v>155.41977774748</c:v>
                </c:pt>
                <c:pt idx="132">
                  <c:v>151.66393526856899</c:v>
                </c:pt>
                <c:pt idx="133">
                  <c:v>149.21870308720699</c:v>
                </c:pt>
                <c:pt idx="134">
                  <c:v>144.446028923657</c:v>
                </c:pt>
                <c:pt idx="135">
                  <c:v>141.29846238201199</c:v>
                </c:pt>
                <c:pt idx="136">
                  <c:v>139.259741371546</c:v>
                </c:pt>
                <c:pt idx="137">
                  <c:v>139.716611262806</c:v>
                </c:pt>
                <c:pt idx="138">
                  <c:v>140.24668110843601</c:v>
                </c:pt>
                <c:pt idx="139">
                  <c:v>139.351521860037</c:v>
                </c:pt>
                <c:pt idx="140">
                  <c:v>135.424922972844</c:v>
                </c:pt>
                <c:pt idx="141">
                  <c:v>130.843025557011</c:v>
                </c:pt>
                <c:pt idx="142">
                  <c:v>128.983859966126</c:v>
                </c:pt>
                <c:pt idx="143">
                  <c:v>129.50863010761199</c:v>
                </c:pt>
                <c:pt idx="144">
                  <c:v>131.61052929930099</c:v>
                </c:pt>
                <c:pt idx="145">
                  <c:v>132.64214418607901</c:v>
                </c:pt>
                <c:pt idx="146">
                  <c:v>131.943401479952</c:v>
                </c:pt>
                <c:pt idx="147">
                  <c:v>129.439717260409</c:v>
                </c:pt>
                <c:pt idx="148">
                  <c:v>125.977407088211</c:v>
                </c:pt>
                <c:pt idx="149">
                  <c:v>124.14539418988601</c:v>
                </c:pt>
                <c:pt idx="150">
                  <c:v>124.128607201213</c:v>
                </c:pt>
                <c:pt idx="151">
                  <c:v>125.17299499640799</c:v>
                </c:pt>
                <c:pt idx="152">
                  <c:v>124.69440755991</c:v>
                </c:pt>
                <c:pt idx="153">
                  <c:v>123.43015064241401</c:v>
                </c:pt>
                <c:pt idx="154">
                  <c:v>122.46217242899</c:v>
                </c:pt>
                <c:pt idx="155">
                  <c:v>123.150684811093</c:v>
                </c:pt>
                <c:pt idx="156">
                  <c:v>122.667785708393</c:v>
                </c:pt>
                <c:pt idx="157">
                  <c:v>121.44632293018999</c:v>
                </c:pt>
                <c:pt idx="158">
                  <c:v>119.843513086805</c:v>
                </c:pt>
                <c:pt idx="159">
                  <c:v>120.120800981861</c:v>
                </c:pt>
                <c:pt idx="160">
                  <c:v>120.680045906293</c:v>
                </c:pt>
                <c:pt idx="161">
                  <c:v>120.75754592505101</c:v>
                </c:pt>
                <c:pt idx="162">
                  <c:v>120.631097090922</c:v>
                </c:pt>
                <c:pt idx="163">
                  <c:v>121.62286877030201</c:v>
                </c:pt>
                <c:pt idx="164">
                  <c:v>123.09397256579599</c:v>
                </c:pt>
                <c:pt idx="165">
                  <c:v>124.29559529309201</c:v>
                </c:pt>
                <c:pt idx="166">
                  <c:v>124.291385519466</c:v>
                </c:pt>
                <c:pt idx="167">
                  <c:v>123.70203616992001</c:v>
                </c:pt>
                <c:pt idx="168">
                  <c:v>122.294468093037</c:v>
                </c:pt>
                <c:pt idx="169">
                  <c:v>120.51464858771099</c:v>
                </c:pt>
                <c:pt idx="170">
                  <c:v>120.533468788547</c:v>
                </c:pt>
                <c:pt idx="171">
                  <c:v>121.25095935969399</c:v>
                </c:pt>
                <c:pt idx="172">
                  <c:v>122.805495414814</c:v>
                </c:pt>
                <c:pt idx="173">
                  <c:v>123.446752977012</c:v>
                </c:pt>
                <c:pt idx="174">
                  <c:v>124.603227375548</c:v>
                </c:pt>
                <c:pt idx="175">
                  <c:v>125.724419922633</c:v>
                </c:pt>
                <c:pt idx="176">
                  <c:v>126.821587502753</c:v>
                </c:pt>
                <c:pt idx="177">
                  <c:v>128.470294950197</c:v>
                </c:pt>
                <c:pt idx="178">
                  <c:v>129.70833646419501</c:v>
                </c:pt>
                <c:pt idx="179">
                  <c:v>130.69530486440101</c:v>
                </c:pt>
                <c:pt idx="180">
                  <c:v>129.595767041275</c:v>
                </c:pt>
                <c:pt idx="181">
                  <c:v>128.220709616937</c:v>
                </c:pt>
                <c:pt idx="182">
                  <c:v>127.85288070620101</c:v>
                </c:pt>
                <c:pt idx="183">
                  <c:v>129.814648128616</c:v>
                </c:pt>
                <c:pt idx="184">
                  <c:v>132.21708981977599</c:v>
                </c:pt>
                <c:pt idx="185">
                  <c:v>134.61255649227601</c:v>
                </c:pt>
                <c:pt idx="186">
                  <c:v>135.76281061287301</c:v>
                </c:pt>
                <c:pt idx="187">
                  <c:v>136.71085155831301</c:v>
                </c:pt>
                <c:pt idx="188">
                  <c:v>137.38423898627499</c:v>
                </c:pt>
                <c:pt idx="189">
                  <c:v>137.865467636814</c:v>
                </c:pt>
                <c:pt idx="190">
                  <c:v>138.63241864652301</c:v>
                </c:pt>
                <c:pt idx="191">
                  <c:v>139.841559185102</c:v>
                </c:pt>
                <c:pt idx="192">
                  <c:v>142.159955833157</c:v>
                </c:pt>
                <c:pt idx="193">
                  <c:v>143.14620096479399</c:v>
                </c:pt>
                <c:pt idx="194">
                  <c:v>143.77737443289399</c:v>
                </c:pt>
                <c:pt idx="195">
                  <c:v>143.97061813205099</c:v>
                </c:pt>
                <c:pt idx="196">
                  <c:v>146.04211477587501</c:v>
                </c:pt>
                <c:pt idx="197">
                  <c:v>148.26525782304699</c:v>
                </c:pt>
                <c:pt idx="198">
                  <c:v>150.94688043676501</c:v>
                </c:pt>
                <c:pt idx="199">
                  <c:v>152.29257966299701</c:v>
                </c:pt>
                <c:pt idx="200">
                  <c:v>153.670750286497</c:v>
                </c:pt>
                <c:pt idx="201">
                  <c:v>154.29326425715701</c:v>
                </c:pt>
                <c:pt idx="202">
                  <c:v>155.529907481012</c:v>
                </c:pt>
                <c:pt idx="203">
                  <c:v>156.35554183050101</c:v>
                </c:pt>
                <c:pt idx="204">
                  <c:v>157.91311912255901</c:v>
                </c:pt>
                <c:pt idx="205">
                  <c:v>158.21522734828201</c:v>
                </c:pt>
                <c:pt idx="206">
                  <c:v>159.38549639490699</c:v>
                </c:pt>
                <c:pt idx="207">
                  <c:v>160.10922776974499</c:v>
                </c:pt>
                <c:pt idx="208">
                  <c:v>162.59358466659299</c:v>
                </c:pt>
                <c:pt idx="209">
                  <c:v>164.874033984346</c:v>
                </c:pt>
                <c:pt idx="210">
                  <c:v>167.220949666096</c:v>
                </c:pt>
                <c:pt idx="211">
                  <c:v>168.31136664428701</c:v>
                </c:pt>
                <c:pt idx="212">
                  <c:v>168.05469547326999</c:v>
                </c:pt>
                <c:pt idx="213">
                  <c:v>166.93367658103699</c:v>
                </c:pt>
                <c:pt idx="214">
                  <c:v>167.06359945296299</c:v>
                </c:pt>
                <c:pt idx="215">
                  <c:v>168.866030560848</c:v>
                </c:pt>
                <c:pt idx="216">
                  <c:v>172.50160793367999</c:v>
                </c:pt>
                <c:pt idx="217">
                  <c:v>174.19887940352899</c:v>
                </c:pt>
                <c:pt idx="218">
                  <c:v>174.28384781714601</c:v>
                </c:pt>
                <c:pt idx="219">
                  <c:v>172.80695249190899</c:v>
                </c:pt>
                <c:pt idx="220">
                  <c:v>173.849321131652</c:v>
                </c:pt>
                <c:pt idx="221">
                  <c:v>176.15668819859201</c:v>
                </c:pt>
                <c:pt idx="222">
                  <c:v>180.21456651621099</c:v>
                </c:pt>
                <c:pt idx="223">
                  <c:v>182.72512649993701</c:v>
                </c:pt>
                <c:pt idx="224">
                  <c:v>184.25712587036901</c:v>
                </c:pt>
                <c:pt idx="225">
                  <c:v>183.712403927753</c:v>
                </c:pt>
                <c:pt idx="226">
                  <c:v>183.73634472011199</c:v>
                </c:pt>
                <c:pt idx="227">
                  <c:v>185.03998355297699</c:v>
                </c:pt>
                <c:pt idx="228">
                  <c:v>188.75824401105399</c:v>
                </c:pt>
                <c:pt idx="229">
                  <c:v>192.87834330666101</c:v>
                </c:pt>
                <c:pt idx="230">
                  <c:v>195.28708034452899</c:v>
                </c:pt>
                <c:pt idx="231">
                  <c:v>196.80781676437701</c:v>
                </c:pt>
                <c:pt idx="232">
                  <c:v>199.39604937624901</c:v>
                </c:pt>
                <c:pt idx="233">
                  <c:v>204.426012365209</c:v>
                </c:pt>
                <c:pt idx="234">
                  <c:v>207.842665798318</c:v>
                </c:pt>
                <c:pt idx="235">
                  <c:v>208.28548162862401</c:v>
                </c:pt>
                <c:pt idx="236">
                  <c:v>206.047589701699</c:v>
                </c:pt>
                <c:pt idx="237">
                  <c:v>204.30675473612399</c:v>
                </c:pt>
                <c:pt idx="238">
                  <c:v>205.660988414717</c:v>
                </c:pt>
                <c:pt idx="239">
                  <c:v>209.05831446339201</c:v>
                </c:pt>
                <c:pt idx="240">
                  <c:v>213.35526803791299</c:v>
                </c:pt>
                <c:pt idx="241">
                  <c:v>212.98969711972501</c:v>
                </c:pt>
                <c:pt idx="242">
                  <c:v>210.868573259361</c:v>
                </c:pt>
                <c:pt idx="243">
                  <c:v>209.13599780083601</c:v>
                </c:pt>
                <c:pt idx="244">
                  <c:v>211.67036869244299</c:v>
                </c:pt>
                <c:pt idx="245">
                  <c:v>216.601681658947</c:v>
                </c:pt>
                <c:pt idx="246">
                  <c:v>219.40994914340101</c:v>
                </c:pt>
                <c:pt idx="247">
                  <c:v>220.36824279204799</c:v>
                </c:pt>
                <c:pt idx="248">
                  <c:v>219.47392062343499</c:v>
                </c:pt>
                <c:pt idx="249">
                  <c:v>220.00247060577701</c:v>
                </c:pt>
                <c:pt idx="250">
                  <c:v>221.55799920462499</c:v>
                </c:pt>
                <c:pt idx="251">
                  <c:v>223.75263703104599</c:v>
                </c:pt>
                <c:pt idx="252">
                  <c:v>225.17472205946299</c:v>
                </c:pt>
                <c:pt idx="253">
                  <c:v>225.08332433424101</c:v>
                </c:pt>
                <c:pt idx="254">
                  <c:v>225.69177333025399</c:v>
                </c:pt>
                <c:pt idx="255">
                  <c:v>225.71854538432601</c:v>
                </c:pt>
                <c:pt idx="256">
                  <c:v>227.48843641263599</c:v>
                </c:pt>
                <c:pt idx="257">
                  <c:v>229.28656368608401</c:v>
                </c:pt>
                <c:pt idx="258">
                  <c:v>232.17598191164299</c:v>
                </c:pt>
                <c:pt idx="259">
                  <c:v>235.35427009059501</c:v>
                </c:pt>
                <c:pt idx="260">
                  <c:v>237.47718743952899</c:v>
                </c:pt>
                <c:pt idx="261">
                  <c:v>235.941695661837</c:v>
                </c:pt>
                <c:pt idx="262">
                  <c:v>233.971279070668</c:v>
                </c:pt>
                <c:pt idx="263">
                  <c:v>234.61122196701299</c:v>
                </c:pt>
                <c:pt idx="264">
                  <c:v>238.004868491986</c:v>
                </c:pt>
                <c:pt idx="265">
                  <c:v>242.197962429603</c:v>
                </c:pt>
                <c:pt idx="266">
                  <c:v>244.04252516352801</c:v>
                </c:pt>
                <c:pt idx="267">
                  <c:v>241.974629029846</c:v>
                </c:pt>
                <c:pt idx="268">
                  <c:v>238.66986771526601</c:v>
                </c:pt>
                <c:pt idx="269">
                  <c:v>237.21887956494899</c:v>
                </c:pt>
                <c:pt idx="270">
                  <c:v>238.458126517534</c:v>
                </c:pt>
                <c:pt idx="271">
                  <c:v>242.027351885</c:v>
                </c:pt>
                <c:pt idx="272">
                  <c:v>247.33350703139001</c:v>
                </c:pt>
                <c:pt idx="273">
                  <c:v>253.215803070373</c:v>
                </c:pt>
                <c:pt idx="274">
                  <c:v>256.66696917915601</c:v>
                </c:pt>
                <c:pt idx="275">
                  <c:v>257.20482771355302</c:v>
                </c:pt>
                <c:pt idx="276">
                  <c:v>255.986096390406</c:v>
                </c:pt>
                <c:pt idx="277">
                  <c:v>255.53106267293799</c:v>
                </c:pt>
                <c:pt idx="278">
                  <c:v>258.98166962314798</c:v>
                </c:pt>
                <c:pt idx="279">
                  <c:v>263.019363839481</c:v>
                </c:pt>
                <c:pt idx="280">
                  <c:v>267.26536562375702</c:v>
                </c:pt>
                <c:pt idx="281">
                  <c:v>270.76313097603298</c:v>
                </c:pt>
                <c:pt idx="282">
                  <c:v>274.286020833637</c:v>
                </c:pt>
                <c:pt idx="283">
                  <c:v>278.58558916270601</c:v>
                </c:pt>
                <c:pt idx="284">
                  <c:v>282.87705024382001</c:v>
                </c:pt>
                <c:pt idx="285">
                  <c:v>287.23063177194302</c:v>
                </c:pt>
                <c:pt idx="286">
                  <c:v>291.02221041607498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36-4498-A061-5880CAAE1AA0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'National-NonDistress'!$U$6:$U$108</c:f>
              <c:numCache>
                <c:formatCode>#,##0_);[Red]\(#,##0\)</c:formatCode>
                <c:ptCount val="103"/>
                <c:pt idx="0">
                  <c:v>63.716603430628297</c:v>
                </c:pt>
                <c:pt idx="1">
                  <c:v>64.054776042615998</c:v>
                </c:pt>
                <c:pt idx="2">
                  <c:v>66.228177273852396</c:v>
                </c:pt>
                <c:pt idx="3">
                  <c:v>68.735550916448901</c:v>
                </c:pt>
                <c:pt idx="4">
                  <c:v>69.104103436911998</c:v>
                </c:pt>
                <c:pt idx="5">
                  <c:v>71.557884101545099</c:v>
                </c:pt>
                <c:pt idx="6">
                  <c:v>73.397765179200704</c:v>
                </c:pt>
                <c:pt idx="7">
                  <c:v>78.214308776204604</c:v>
                </c:pt>
                <c:pt idx="8">
                  <c:v>77.370482131230801</c:v>
                </c:pt>
                <c:pt idx="9">
                  <c:v>80.595914409303006</c:v>
                </c:pt>
                <c:pt idx="10">
                  <c:v>79.438393997406493</c:v>
                </c:pt>
                <c:pt idx="11">
                  <c:v>84.172999666233693</c:v>
                </c:pt>
                <c:pt idx="12">
                  <c:v>83.290842608362993</c:v>
                </c:pt>
                <c:pt idx="13">
                  <c:v>87.488164762049294</c:v>
                </c:pt>
                <c:pt idx="14">
                  <c:v>88.767892017278001</c:v>
                </c:pt>
                <c:pt idx="15">
                  <c:v>90.541690966659004</c:v>
                </c:pt>
                <c:pt idx="16">
                  <c:v>92.6571942959052</c:v>
                </c:pt>
                <c:pt idx="17">
                  <c:v>97.212410536552696</c:v>
                </c:pt>
                <c:pt idx="18">
                  <c:v>96.672818253073999</c:v>
                </c:pt>
                <c:pt idx="19">
                  <c:v>100</c:v>
                </c:pt>
                <c:pt idx="20">
                  <c:v>100.076113103929</c:v>
                </c:pt>
                <c:pt idx="21">
                  <c:v>101.458300027875</c:v>
                </c:pt>
                <c:pt idx="22">
                  <c:v>106.34694493699099</c:v>
                </c:pt>
                <c:pt idx="23">
                  <c:v>103.128975993377</c:v>
                </c:pt>
                <c:pt idx="24">
                  <c:v>107.25521927645801</c:v>
                </c:pt>
                <c:pt idx="25">
                  <c:v>109.101800249014</c:v>
                </c:pt>
                <c:pt idx="26">
                  <c:v>112.938130114028</c:v>
                </c:pt>
                <c:pt idx="27">
                  <c:v>116.907211206616</c:v>
                </c:pt>
                <c:pt idx="28">
                  <c:v>118.15064517646699</c:v>
                </c:pt>
                <c:pt idx="29">
                  <c:v>122.177763296237</c:v>
                </c:pt>
                <c:pt idx="30">
                  <c:v>125.587032803952</c:v>
                </c:pt>
                <c:pt idx="31">
                  <c:v>128.39421734108001</c:v>
                </c:pt>
                <c:pt idx="32">
                  <c:v>133.714679808244</c:v>
                </c:pt>
                <c:pt idx="33">
                  <c:v>140.50349804319299</c:v>
                </c:pt>
                <c:pt idx="34">
                  <c:v>144.694082275017</c:v>
                </c:pt>
                <c:pt idx="35">
                  <c:v>144.89892428231701</c:v>
                </c:pt>
                <c:pt idx="36">
                  <c:v>155.190809965266</c:v>
                </c:pt>
                <c:pt idx="37">
                  <c:v>160.517284179227</c:v>
                </c:pt>
                <c:pt idx="38">
                  <c:v>164.84581846378001</c:v>
                </c:pt>
                <c:pt idx="39">
                  <c:v>167.317611137765</c:v>
                </c:pt>
                <c:pt idx="40">
                  <c:v>171.59631033550801</c:v>
                </c:pt>
                <c:pt idx="41">
                  <c:v>176.035418700847</c:v>
                </c:pt>
                <c:pt idx="42">
                  <c:v>175.698044971185</c:v>
                </c:pt>
                <c:pt idx="43">
                  <c:v>174.95437835828599</c:v>
                </c:pt>
                <c:pt idx="44">
                  <c:v>181.60169715689699</c:v>
                </c:pt>
                <c:pt idx="45">
                  <c:v>184.37757482963499</c:v>
                </c:pt>
                <c:pt idx="46">
                  <c:v>185.60205178895501</c:v>
                </c:pt>
                <c:pt idx="47">
                  <c:v>177.85070731947701</c:v>
                </c:pt>
                <c:pt idx="48">
                  <c:v>180.47533024458801</c:v>
                </c:pt>
                <c:pt idx="49">
                  <c:v>175.372776152234</c:v>
                </c:pt>
                <c:pt idx="50">
                  <c:v>173.231584385003</c:v>
                </c:pt>
                <c:pt idx="51">
                  <c:v>160.25903577574201</c:v>
                </c:pt>
                <c:pt idx="52">
                  <c:v>147.839290440062</c:v>
                </c:pt>
                <c:pt idx="53">
                  <c:v>146.28433875570599</c:v>
                </c:pt>
                <c:pt idx="54">
                  <c:v>139.94352553989799</c:v>
                </c:pt>
                <c:pt idx="55">
                  <c:v>136.14198745597</c:v>
                </c:pt>
                <c:pt idx="56">
                  <c:v>137.709512248501</c:v>
                </c:pt>
                <c:pt idx="57">
                  <c:v>130.64011036088499</c:v>
                </c:pt>
                <c:pt idx="58">
                  <c:v>131.93385246987199</c:v>
                </c:pt>
                <c:pt idx="59">
                  <c:v>131.52290698750099</c:v>
                </c:pt>
                <c:pt idx="60">
                  <c:v>127.436004934335</c:v>
                </c:pt>
                <c:pt idx="61">
                  <c:v>129.476395518727</c:v>
                </c:pt>
                <c:pt idx="62">
                  <c:v>132.05036793219401</c:v>
                </c:pt>
                <c:pt idx="63">
                  <c:v>132.78480964843101</c:v>
                </c:pt>
                <c:pt idx="64">
                  <c:v>129.73029049265401</c:v>
                </c:pt>
                <c:pt idx="65">
                  <c:v>133.846828472189</c:v>
                </c:pt>
                <c:pt idx="66">
                  <c:v>136.16460922849299</c:v>
                </c:pt>
                <c:pt idx="67">
                  <c:v>141.699114761527</c:v>
                </c:pt>
                <c:pt idx="68">
                  <c:v>136.49653172650599</c:v>
                </c:pt>
                <c:pt idx="69">
                  <c:v>146.23784994693199</c:v>
                </c:pt>
                <c:pt idx="70">
                  <c:v>147.857485139191</c:v>
                </c:pt>
                <c:pt idx="71">
                  <c:v>152.38825378666701</c:v>
                </c:pt>
                <c:pt idx="72">
                  <c:v>155.80980528567</c:v>
                </c:pt>
                <c:pt idx="73">
                  <c:v>160.026442505158</c:v>
                </c:pt>
                <c:pt idx="74">
                  <c:v>164.85156809449001</c:v>
                </c:pt>
                <c:pt idx="75">
                  <c:v>168.22930767038801</c:v>
                </c:pt>
                <c:pt idx="76">
                  <c:v>171.95723705383199</c:v>
                </c:pt>
                <c:pt idx="77">
                  <c:v>176.42559065606</c:v>
                </c:pt>
                <c:pt idx="78">
                  <c:v>180.312787684803</c:v>
                </c:pt>
                <c:pt idx="79">
                  <c:v>181.27242021565399</c:v>
                </c:pt>
                <c:pt idx="80">
                  <c:v>186.60576868231601</c:v>
                </c:pt>
                <c:pt idx="81">
                  <c:v>189.11144575812699</c:v>
                </c:pt>
                <c:pt idx="82">
                  <c:v>196.03900752203401</c:v>
                </c:pt>
                <c:pt idx="83">
                  <c:v>198.19670568130101</c:v>
                </c:pt>
                <c:pt idx="84">
                  <c:v>207.026037986554</c:v>
                </c:pt>
                <c:pt idx="85">
                  <c:v>217.28813699053501</c:v>
                </c:pt>
                <c:pt idx="86">
                  <c:v>218.67684238669599</c:v>
                </c:pt>
                <c:pt idx="87">
                  <c:v>223.02145421298201</c:v>
                </c:pt>
                <c:pt idx="88">
                  <c:v>224.22053553929001</c:v>
                </c:pt>
                <c:pt idx="89">
                  <c:v>230.443884065253</c:v>
                </c:pt>
                <c:pt idx="90">
                  <c:v>232.969125381108</c:v>
                </c:pt>
                <c:pt idx="91">
                  <c:v>237.14087946392701</c:v>
                </c:pt>
                <c:pt idx="92">
                  <c:v>239.984727119837</c:v>
                </c:pt>
                <c:pt idx="93">
                  <c:v>243.97143771877799</c:v>
                </c:pt>
                <c:pt idx="94">
                  <c:v>252.347618099047</c:v>
                </c:pt>
                <c:pt idx="95">
                  <c:v>249.161133537094</c:v>
                </c:pt>
                <c:pt idx="96">
                  <c:v>259.52499162969002</c:v>
                </c:pt>
                <c:pt idx="97">
                  <c:v>253.09644961285801</c:v>
                </c:pt>
                <c:pt idx="98">
                  <c:v>262.46666206771101</c:v>
                </c:pt>
                <c:pt idx="99">
                  <c:v>274.131299520646</c:v>
                </c:pt>
                <c:pt idx="100">
                  <c:v>275.00286315807199</c:v>
                </c:pt>
                <c:pt idx="101">
                  <c:v>287.40255052954802</c:v>
                </c:pt>
                <c:pt idx="102">
                  <c:v>299.90889641024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36-4498-A061-5880CAAE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5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'National-NonDistress'!$P$6:$P$292</c:f>
              <c:numCache>
                <c:formatCode>[$-409]mmm\-yy;@</c:formatCode>
                <c:ptCount val="28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</c:numCache>
            </c:numRef>
          </c:xVal>
          <c:yVal>
            <c:numRef>
              <c:f>'National-NonDistress'!$R$6:$R$292</c:f>
              <c:numCache>
                <c:formatCode>#,##0_);[Red]\(#,##0\)</c:formatCode>
                <c:ptCount val="287"/>
                <c:pt idx="0">
                  <c:v>84.145016999487396</c:v>
                </c:pt>
                <c:pt idx="1">
                  <c:v>83.111665852872903</c:v>
                </c:pt>
                <c:pt idx="2">
                  <c:v>82.699890786320594</c:v>
                </c:pt>
                <c:pt idx="3">
                  <c:v>83.527680332362905</c:v>
                </c:pt>
                <c:pt idx="4">
                  <c:v>84.810411436155206</c:v>
                </c:pt>
                <c:pt idx="5">
                  <c:v>84.877470218096207</c:v>
                </c:pt>
                <c:pt idx="6">
                  <c:v>84.710782638930596</c:v>
                </c:pt>
                <c:pt idx="7">
                  <c:v>83.3994698241073</c:v>
                </c:pt>
                <c:pt idx="8">
                  <c:v>84.419869390266101</c:v>
                </c:pt>
                <c:pt idx="9">
                  <c:v>85.2725880352167</c:v>
                </c:pt>
                <c:pt idx="10">
                  <c:v>89.178670184157298</c:v>
                </c:pt>
                <c:pt idx="11">
                  <c:v>90.924246565378695</c:v>
                </c:pt>
                <c:pt idx="12">
                  <c:v>91.687317300176105</c:v>
                </c:pt>
                <c:pt idx="13">
                  <c:v>88.038046013057297</c:v>
                </c:pt>
                <c:pt idx="14">
                  <c:v>86.118991640758395</c:v>
                </c:pt>
                <c:pt idx="15">
                  <c:v>85.921129229915607</c:v>
                </c:pt>
                <c:pt idx="16">
                  <c:v>90.306534483505104</c:v>
                </c:pt>
                <c:pt idx="17">
                  <c:v>92.859870497430506</c:v>
                </c:pt>
                <c:pt idx="18">
                  <c:v>95.667743944404705</c:v>
                </c:pt>
                <c:pt idx="19">
                  <c:v>94.481144277368699</c:v>
                </c:pt>
                <c:pt idx="20">
                  <c:v>94.818380150787803</c:v>
                </c:pt>
                <c:pt idx="21">
                  <c:v>93.636030349580295</c:v>
                </c:pt>
                <c:pt idx="22">
                  <c:v>95.706675565627407</c:v>
                </c:pt>
                <c:pt idx="23">
                  <c:v>95.456012092217605</c:v>
                </c:pt>
                <c:pt idx="24">
                  <c:v>97.143446147752101</c:v>
                </c:pt>
                <c:pt idx="25">
                  <c:v>96.119921457695199</c:v>
                </c:pt>
                <c:pt idx="26">
                  <c:v>96.363159919269094</c:v>
                </c:pt>
                <c:pt idx="27">
                  <c:v>95.885765342794897</c:v>
                </c:pt>
                <c:pt idx="28">
                  <c:v>98.062379679163897</c:v>
                </c:pt>
                <c:pt idx="29">
                  <c:v>101.51828186451201</c:v>
                </c:pt>
                <c:pt idx="30">
                  <c:v>104.970994202054</c:v>
                </c:pt>
                <c:pt idx="31">
                  <c:v>105.409794652683</c:v>
                </c:pt>
                <c:pt idx="32">
                  <c:v>103.221619176752</c:v>
                </c:pt>
                <c:pt idx="33">
                  <c:v>101.19470051707999</c:v>
                </c:pt>
                <c:pt idx="34">
                  <c:v>100.08044049601401</c:v>
                </c:pt>
                <c:pt idx="35">
                  <c:v>100</c:v>
                </c:pt>
                <c:pt idx="36">
                  <c:v>101.32848011166</c:v>
                </c:pt>
                <c:pt idx="37">
                  <c:v>103.370759308665</c:v>
                </c:pt>
                <c:pt idx="38">
                  <c:v>104.727828212768</c:v>
                </c:pt>
                <c:pt idx="39">
                  <c:v>103.80053669820499</c:v>
                </c:pt>
                <c:pt idx="40">
                  <c:v>102.740466478283</c:v>
                </c:pt>
                <c:pt idx="41">
                  <c:v>102.619267731493</c:v>
                </c:pt>
                <c:pt idx="42">
                  <c:v>104.920306680217</c:v>
                </c:pt>
                <c:pt idx="43">
                  <c:v>107.61512686760901</c:v>
                </c:pt>
                <c:pt idx="44">
                  <c:v>107.61901723066001</c:v>
                </c:pt>
                <c:pt idx="45">
                  <c:v>103.863328987359</c:v>
                </c:pt>
                <c:pt idx="46">
                  <c:v>101.90888637627999</c:v>
                </c:pt>
                <c:pt idx="47">
                  <c:v>101.31932515586701</c:v>
                </c:pt>
                <c:pt idx="48">
                  <c:v>103.09571425915099</c:v>
                </c:pt>
                <c:pt idx="49">
                  <c:v>102.427337736876</c:v>
                </c:pt>
                <c:pt idx="50">
                  <c:v>100.927230792348</c:v>
                </c:pt>
                <c:pt idx="51">
                  <c:v>99.559577779625002</c:v>
                </c:pt>
                <c:pt idx="52">
                  <c:v>99.039023335092097</c:v>
                </c:pt>
                <c:pt idx="53">
                  <c:v>99.827980288052899</c:v>
                </c:pt>
                <c:pt idx="54">
                  <c:v>101.40997812936899</c:v>
                </c:pt>
                <c:pt idx="55">
                  <c:v>104.520104648531</c:v>
                </c:pt>
                <c:pt idx="56">
                  <c:v>106.906346480962</c:v>
                </c:pt>
                <c:pt idx="57">
                  <c:v>108.870286803257</c:v>
                </c:pt>
                <c:pt idx="58">
                  <c:v>108.53357576048199</c:v>
                </c:pt>
                <c:pt idx="59">
                  <c:v>107.45748432688301</c:v>
                </c:pt>
                <c:pt idx="60">
                  <c:v>106.293554492509</c:v>
                </c:pt>
                <c:pt idx="61">
                  <c:v>107.05296572511701</c:v>
                </c:pt>
                <c:pt idx="62">
                  <c:v>109.733476845574</c:v>
                </c:pt>
                <c:pt idx="63">
                  <c:v>112.24532265667099</c:v>
                </c:pt>
                <c:pt idx="64">
                  <c:v>113.606576990661</c:v>
                </c:pt>
                <c:pt idx="65">
                  <c:v>113.00221353612299</c:v>
                </c:pt>
                <c:pt idx="66">
                  <c:v>112.32892016520999</c:v>
                </c:pt>
                <c:pt idx="67">
                  <c:v>111.855145206079</c:v>
                </c:pt>
                <c:pt idx="68">
                  <c:v>112.66244524755</c:v>
                </c:pt>
                <c:pt idx="69">
                  <c:v>113.958728081245</c:v>
                </c:pt>
                <c:pt idx="70">
                  <c:v>115.21873773026</c:v>
                </c:pt>
                <c:pt idx="71">
                  <c:v>115.639139206457</c:v>
                </c:pt>
                <c:pt idx="72">
                  <c:v>116.482607826757</c:v>
                </c:pt>
                <c:pt idx="73">
                  <c:v>118.79929660847699</c:v>
                </c:pt>
                <c:pt idx="74">
                  <c:v>121.51506139081</c:v>
                </c:pt>
                <c:pt idx="75">
                  <c:v>123.415210206452</c:v>
                </c:pt>
                <c:pt idx="76">
                  <c:v>123.824894295072</c:v>
                </c:pt>
                <c:pt idx="77">
                  <c:v>124.47502789797301</c:v>
                </c:pt>
                <c:pt idx="78">
                  <c:v>125.37934768097099</c:v>
                </c:pt>
                <c:pt idx="79">
                  <c:v>127.51523171060801</c:v>
                </c:pt>
                <c:pt idx="80">
                  <c:v>129.03700505812299</c:v>
                </c:pt>
                <c:pt idx="81">
                  <c:v>130.279238331123</c:v>
                </c:pt>
                <c:pt idx="82">
                  <c:v>129.49340978758801</c:v>
                </c:pt>
                <c:pt idx="83">
                  <c:v>129.68558844760801</c:v>
                </c:pt>
                <c:pt idx="84">
                  <c:v>129.19900413166101</c:v>
                </c:pt>
                <c:pt idx="85">
                  <c:v>132.27070327287299</c:v>
                </c:pt>
                <c:pt idx="86">
                  <c:v>134.54789002706701</c:v>
                </c:pt>
                <c:pt idx="87">
                  <c:v>137.696425918323</c:v>
                </c:pt>
                <c:pt idx="88">
                  <c:v>139.31450992204299</c:v>
                </c:pt>
                <c:pt idx="89">
                  <c:v>140.04718100442699</c:v>
                </c:pt>
                <c:pt idx="90">
                  <c:v>142.30069562390401</c:v>
                </c:pt>
                <c:pt idx="91">
                  <c:v>145.65543469644899</c:v>
                </c:pt>
                <c:pt idx="92">
                  <c:v>149.851001431648</c:v>
                </c:pt>
                <c:pt idx="93">
                  <c:v>151.44393472298</c:v>
                </c:pt>
                <c:pt idx="94">
                  <c:v>150.91148085744899</c:v>
                </c:pt>
                <c:pt idx="95">
                  <c:v>150.29258691106099</c:v>
                </c:pt>
                <c:pt idx="96">
                  <c:v>150.24585935719099</c:v>
                </c:pt>
                <c:pt idx="97">
                  <c:v>151.92428374764</c:v>
                </c:pt>
                <c:pt idx="98">
                  <c:v>152.117675584267</c:v>
                </c:pt>
                <c:pt idx="99">
                  <c:v>153.910863330057</c:v>
                </c:pt>
                <c:pt idx="100">
                  <c:v>154.361824879831</c:v>
                </c:pt>
                <c:pt idx="101">
                  <c:v>155.83314926089</c:v>
                </c:pt>
                <c:pt idx="102">
                  <c:v>155.029045073395</c:v>
                </c:pt>
                <c:pt idx="103">
                  <c:v>155.522857865064</c:v>
                </c:pt>
                <c:pt idx="104">
                  <c:v>154.467211971105</c:v>
                </c:pt>
                <c:pt idx="105">
                  <c:v>155.77855985387299</c:v>
                </c:pt>
                <c:pt idx="106">
                  <c:v>157.09272532049101</c:v>
                </c:pt>
                <c:pt idx="107">
                  <c:v>161.169916919652</c:v>
                </c:pt>
                <c:pt idx="108">
                  <c:v>164.15120555978299</c:v>
                </c:pt>
                <c:pt idx="109">
                  <c:v>167.445000441395</c:v>
                </c:pt>
                <c:pt idx="110">
                  <c:v>167.23520358565901</c:v>
                </c:pt>
                <c:pt idx="111">
                  <c:v>167.87938542806901</c:v>
                </c:pt>
                <c:pt idx="112">
                  <c:v>166.97373555093699</c:v>
                </c:pt>
                <c:pt idx="113">
                  <c:v>168.53055589767999</c:v>
                </c:pt>
                <c:pt idx="114">
                  <c:v>168.58202160350899</c:v>
                </c:pt>
                <c:pt idx="115">
                  <c:v>169.36574032042901</c:v>
                </c:pt>
                <c:pt idx="116">
                  <c:v>165.55337312225399</c:v>
                </c:pt>
                <c:pt idx="117">
                  <c:v>160.963701996688</c:v>
                </c:pt>
                <c:pt idx="118">
                  <c:v>154.64728863133701</c:v>
                </c:pt>
                <c:pt idx="119">
                  <c:v>152.38118891599601</c:v>
                </c:pt>
                <c:pt idx="120">
                  <c:v>152.96200707654901</c:v>
                </c:pt>
                <c:pt idx="121">
                  <c:v>158.16604511472599</c:v>
                </c:pt>
                <c:pt idx="122">
                  <c:v>160.93034274285799</c:v>
                </c:pt>
                <c:pt idx="123">
                  <c:v>160.79804938697001</c:v>
                </c:pt>
                <c:pt idx="124">
                  <c:v>155.89267085525501</c:v>
                </c:pt>
                <c:pt idx="125">
                  <c:v>152.718015037512</c:v>
                </c:pt>
                <c:pt idx="126">
                  <c:v>151.84100700551201</c:v>
                </c:pt>
                <c:pt idx="127">
                  <c:v>153.668165402196</c:v>
                </c:pt>
                <c:pt idx="128">
                  <c:v>151.14513334622899</c:v>
                </c:pt>
                <c:pt idx="129">
                  <c:v>144.06021796226599</c:v>
                </c:pt>
                <c:pt idx="130">
                  <c:v>135.020368303624</c:v>
                </c:pt>
                <c:pt idx="131">
                  <c:v>132.02083535810999</c:v>
                </c:pt>
                <c:pt idx="132">
                  <c:v>130.24439076645501</c:v>
                </c:pt>
                <c:pt idx="133">
                  <c:v>126.98577193505299</c:v>
                </c:pt>
                <c:pt idx="134">
                  <c:v>117.617815159223</c:v>
                </c:pt>
                <c:pt idx="135">
                  <c:v>112.32747471448999</c:v>
                </c:pt>
                <c:pt idx="136">
                  <c:v>108.957698947209</c:v>
                </c:pt>
                <c:pt idx="137">
                  <c:v>110.73955476309899</c:v>
                </c:pt>
                <c:pt idx="138">
                  <c:v>110.271440201825</c:v>
                </c:pt>
                <c:pt idx="139">
                  <c:v>108.503636643723</c:v>
                </c:pt>
                <c:pt idx="140">
                  <c:v>104.115605888001</c:v>
                </c:pt>
                <c:pt idx="141">
                  <c:v>100.792966327112</c:v>
                </c:pt>
                <c:pt idx="142">
                  <c:v>100.90454783145999</c:v>
                </c:pt>
                <c:pt idx="143">
                  <c:v>101.98316026886</c:v>
                </c:pt>
                <c:pt idx="144">
                  <c:v>102.544386326946</c:v>
                </c:pt>
                <c:pt idx="145">
                  <c:v>100.888027904385</c:v>
                </c:pt>
                <c:pt idx="146">
                  <c:v>101.151636158766</c:v>
                </c:pt>
                <c:pt idx="147">
                  <c:v>104.034546450062</c:v>
                </c:pt>
                <c:pt idx="148">
                  <c:v>106.488455888278</c:v>
                </c:pt>
                <c:pt idx="149">
                  <c:v>106.620981167303</c:v>
                </c:pt>
                <c:pt idx="150">
                  <c:v>103.729735408862</c:v>
                </c:pt>
                <c:pt idx="151">
                  <c:v>102.31992323627099</c:v>
                </c:pt>
                <c:pt idx="152">
                  <c:v>102.514325333733</c:v>
                </c:pt>
                <c:pt idx="153">
                  <c:v>105.36472528353001</c:v>
                </c:pt>
                <c:pt idx="154">
                  <c:v>108.548661549023</c:v>
                </c:pt>
                <c:pt idx="155">
                  <c:v>111.521871261889</c:v>
                </c:pt>
                <c:pt idx="156">
                  <c:v>110.72299234845001</c:v>
                </c:pt>
                <c:pt idx="157">
                  <c:v>106.232823482219</c:v>
                </c:pt>
                <c:pt idx="158">
                  <c:v>102.019821447692</c:v>
                </c:pt>
                <c:pt idx="159">
                  <c:v>100.982565232566</c:v>
                </c:pt>
                <c:pt idx="160">
                  <c:v>103.476132903685</c:v>
                </c:pt>
                <c:pt idx="161">
                  <c:v>105.312079675714</c:v>
                </c:pt>
                <c:pt idx="162">
                  <c:v>107.845404567782</c:v>
                </c:pt>
                <c:pt idx="163">
                  <c:v>109.52856243948899</c:v>
                </c:pt>
                <c:pt idx="164">
                  <c:v>111.11347614572701</c:v>
                </c:pt>
                <c:pt idx="165">
                  <c:v>113.12735467512</c:v>
                </c:pt>
                <c:pt idx="166">
                  <c:v>113.42057401482801</c:v>
                </c:pt>
                <c:pt idx="167">
                  <c:v>113.678492543831</c:v>
                </c:pt>
                <c:pt idx="168">
                  <c:v>110.71979096614599</c:v>
                </c:pt>
                <c:pt idx="169">
                  <c:v>108.403213976223</c:v>
                </c:pt>
                <c:pt idx="170">
                  <c:v>107.308400909057</c:v>
                </c:pt>
                <c:pt idx="171">
                  <c:v>109.062586128201</c:v>
                </c:pt>
                <c:pt idx="172">
                  <c:v>110.742656133965</c:v>
                </c:pt>
                <c:pt idx="173">
                  <c:v>112.26600829729</c:v>
                </c:pt>
                <c:pt idx="174">
                  <c:v>114.391537302697</c:v>
                </c:pt>
                <c:pt idx="175">
                  <c:v>116.44993371375099</c:v>
                </c:pt>
                <c:pt idx="176">
                  <c:v>116.61938071015599</c:v>
                </c:pt>
                <c:pt idx="177">
                  <c:v>116.15235082073799</c:v>
                </c:pt>
                <c:pt idx="178">
                  <c:v>115.433787842358</c:v>
                </c:pt>
                <c:pt idx="179">
                  <c:v>115.982163651862</c:v>
                </c:pt>
                <c:pt idx="180">
                  <c:v>115.498632437165</c:v>
                </c:pt>
                <c:pt idx="181">
                  <c:v>117.311667985087</c:v>
                </c:pt>
                <c:pt idx="182">
                  <c:v>118.95642109409501</c:v>
                </c:pt>
                <c:pt idx="183">
                  <c:v>122.46858120123299</c:v>
                </c:pt>
                <c:pt idx="184">
                  <c:v>122.961694620589</c:v>
                </c:pt>
                <c:pt idx="185">
                  <c:v>123.171000194614</c:v>
                </c:pt>
                <c:pt idx="186">
                  <c:v>122.210526921748</c:v>
                </c:pt>
                <c:pt idx="187">
                  <c:v>123.045716025373</c:v>
                </c:pt>
                <c:pt idx="188">
                  <c:v>124.061833794881</c:v>
                </c:pt>
                <c:pt idx="189">
                  <c:v>125.24120940268</c:v>
                </c:pt>
                <c:pt idx="190">
                  <c:v>126.62472504648601</c:v>
                </c:pt>
                <c:pt idx="191">
                  <c:v>127.701819162455</c:v>
                </c:pt>
                <c:pt idx="192">
                  <c:v>130.07928544289101</c:v>
                </c:pt>
                <c:pt idx="193">
                  <c:v>131.63907080450701</c:v>
                </c:pt>
                <c:pt idx="194">
                  <c:v>133.37539331112399</c:v>
                </c:pt>
                <c:pt idx="195">
                  <c:v>134.399471366678</c:v>
                </c:pt>
                <c:pt idx="196">
                  <c:v>135.78273482256401</c:v>
                </c:pt>
                <c:pt idx="197">
                  <c:v>136.73916614695901</c:v>
                </c:pt>
                <c:pt idx="198">
                  <c:v>137.64886112396599</c:v>
                </c:pt>
                <c:pt idx="199">
                  <c:v>138.791174212464</c:v>
                </c:pt>
                <c:pt idx="200">
                  <c:v>140.254937234453</c:v>
                </c:pt>
                <c:pt idx="201">
                  <c:v>141.55071269001201</c:v>
                </c:pt>
                <c:pt idx="202">
                  <c:v>143.71687362519501</c:v>
                </c:pt>
                <c:pt idx="203">
                  <c:v>145.83111329254999</c:v>
                </c:pt>
                <c:pt idx="204">
                  <c:v>148.53294285133001</c:v>
                </c:pt>
                <c:pt idx="205">
                  <c:v>147.84490846353199</c:v>
                </c:pt>
                <c:pt idx="206">
                  <c:v>148.34100326086499</c:v>
                </c:pt>
                <c:pt idx="207">
                  <c:v>148.18607902106399</c:v>
                </c:pt>
                <c:pt idx="208">
                  <c:v>150.54801190196201</c:v>
                </c:pt>
                <c:pt idx="209">
                  <c:v>151.295707155163</c:v>
                </c:pt>
                <c:pt idx="210">
                  <c:v>153.569474066868</c:v>
                </c:pt>
                <c:pt idx="211">
                  <c:v>155.41998473505899</c:v>
                </c:pt>
                <c:pt idx="212">
                  <c:v>156.02157237285601</c:v>
                </c:pt>
                <c:pt idx="213">
                  <c:v>154.01414465210399</c:v>
                </c:pt>
                <c:pt idx="214">
                  <c:v>152.830647008797</c:v>
                </c:pt>
                <c:pt idx="215">
                  <c:v>154.67985832556201</c:v>
                </c:pt>
                <c:pt idx="216">
                  <c:v>159.268620658201</c:v>
                </c:pt>
                <c:pt idx="217">
                  <c:v>162.47837887642001</c:v>
                </c:pt>
                <c:pt idx="218">
                  <c:v>162.56615216700999</c:v>
                </c:pt>
                <c:pt idx="219">
                  <c:v>160.418088435226</c:v>
                </c:pt>
                <c:pt idx="220">
                  <c:v>160.26352709328</c:v>
                </c:pt>
                <c:pt idx="221">
                  <c:v>162.28151300416599</c:v>
                </c:pt>
                <c:pt idx="222">
                  <c:v>165.03360333067801</c:v>
                </c:pt>
                <c:pt idx="223">
                  <c:v>168.00240429394501</c:v>
                </c:pt>
                <c:pt idx="224">
                  <c:v>169.45731190049099</c:v>
                </c:pt>
                <c:pt idx="225">
                  <c:v>169.97052151666401</c:v>
                </c:pt>
                <c:pt idx="226">
                  <c:v>169.24537000410001</c:v>
                </c:pt>
                <c:pt idx="227">
                  <c:v>168.99172446774099</c:v>
                </c:pt>
                <c:pt idx="228">
                  <c:v>169.314152237987</c:v>
                </c:pt>
                <c:pt idx="229">
                  <c:v>172.03010572706199</c:v>
                </c:pt>
                <c:pt idx="230">
                  <c:v>175.22151052209699</c:v>
                </c:pt>
                <c:pt idx="231">
                  <c:v>177.61261622812299</c:v>
                </c:pt>
                <c:pt idx="232">
                  <c:v>178.34081600881601</c:v>
                </c:pt>
                <c:pt idx="233">
                  <c:v>178.71163724649</c:v>
                </c:pt>
                <c:pt idx="234">
                  <c:v>178.79991504543401</c:v>
                </c:pt>
                <c:pt idx="235">
                  <c:v>180.53394909351499</c:v>
                </c:pt>
                <c:pt idx="236">
                  <c:v>182.01770777263701</c:v>
                </c:pt>
                <c:pt idx="237">
                  <c:v>183.41031616049901</c:v>
                </c:pt>
                <c:pt idx="238">
                  <c:v>182.11004451862101</c:v>
                </c:pt>
                <c:pt idx="239">
                  <c:v>182.503512911309</c:v>
                </c:pt>
                <c:pt idx="240">
                  <c:v>185.349610415173</c:v>
                </c:pt>
                <c:pt idx="241">
                  <c:v>191.56614096878101</c:v>
                </c:pt>
                <c:pt idx="242">
                  <c:v>195.18755175179299</c:v>
                </c:pt>
                <c:pt idx="243">
                  <c:v>194.929853718109</c:v>
                </c:pt>
                <c:pt idx="244">
                  <c:v>192.47516145326099</c:v>
                </c:pt>
                <c:pt idx="245">
                  <c:v>192.28800265318</c:v>
                </c:pt>
                <c:pt idx="246">
                  <c:v>194.73312449776799</c:v>
                </c:pt>
                <c:pt idx="247">
                  <c:v>199.57546087096401</c:v>
                </c:pt>
                <c:pt idx="248">
                  <c:v>203.21448636836101</c:v>
                </c:pt>
                <c:pt idx="249">
                  <c:v>203.82029584544901</c:v>
                </c:pt>
                <c:pt idx="250">
                  <c:v>201.39788316420101</c:v>
                </c:pt>
                <c:pt idx="251">
                  <c:v>200.39954584133201</c:v>
                </c:pt>
                <c:pt idx="252">
                  <c:v>201.90969681412301</c:v>
                </c:pt>
                <c:pt idx="253">
                  <c:v>206.152328576</c:v>
                </c:pt>
                <c:pt idx="254">
                  <c:v>210.14671439805599</c:v>
                </c:pt>
                <c:pt idx="255">
                  <c:v>209.83973713995599</c:v>
                </c:pt>
                <c:pt idx="256">
                  <c:v>210.71792600266201</c:v>
                </c:pt>
                <c:pt idx="257">
                  <c:v>212.87182338751501</c:v>
                </c:pt>
                <c:pt idx="258">
                  <c:v>214.184568053741</c:v>
                </c:pt>
                <c:pt idx="259">
                  <c:v>213.50042154547401</c:v>
                </c:pt>
                <c:pt idx="260">
                  <c:v>212.30710602474201</c:v>
                </c:pt>
                <c:pt idx="261">
                  <c:v>210.19803310419701</c:v>
                </c:pt>
                <c:pt idx="262">
                  <c:v>212.386265190898</c:v>
                </c:pt>
                <c:pt idx="263">
                  <c:v>218.457788254071</c:v>
                </c:pt>
                <c:pt idx="264">
                  <c:v>227.42576066615001</c:v>
                </c:pt>
                <c:pt idx="265">
                  <c:v>235.016488747446</c:v>
                </c:pt>
                <c:pt idx="266">
                  <c:v>233.87689344202099</c:v>
                </c:pt>
                <c:pt idx="267">
                  <c:v>223.120697652937</c:v>
                </c:pt>
                <c:pt idx="268">
                  <c:v>210.65816668100601</c:v>
                </c:pt>
                <c:pt idx="269">
                  <c:v>212.04256976949799</c:v>
                </c:pt>
                <c:pt idx="270">
                  <c:v>219.63187804217799</c:v>
                </c:pt>
                <c:pt idx="271">
                  <c:v>229.70549027534801</c:v>
                </c:pt>
                <c:pt idx="272">
                  <c:v>234.70625403716599</c:v>
                </c:pt>
                <c:pt idx="273">
                  <c:v>237.600720447192</c:v>
                </c:pt>
                <c:pt idx="274">
                  <c:v>240.20597186888199</c:v>
                </c:pt>
                <c:pt idx="275">
                  <c:v>241.71864298141901</c:v>
                </c:pt>
                <c:pt idx="276">
                  <c:v>240.98314275281101</c:v>
                </c:pt>
                <c:pt idx="277">
                  <c:v>240.152741518185</c:v>
                </c:pt>
                <c:pt idx="278">
                  <c:v>243.71785846975101</c:v>
                </c:pt>
                <c:pt idx="279">
                  <c:v>247.456573732946</c:v>
                </c:pt>
                <c:pt idx="280">
                  <c:v>251.234897404089</c:v>
                </c:pt>
                <c:pt idx="281">
                  <c:v>251.28390014311401</c:v>
                </c:pt>
                <c:pt idx="282">
                  <c:v>255.949814207765</c:v>
                </c:pt>
                <c:pt idx="283">
                  <c:v>258.53638161636701</c:v>
                </c:pt>
                <c:pt idx="284">
                  <c:v>267.54929534746901</c:v>
                </c:pt>
                <c:pt idx="285">
                  <c:v>273.17282958507701</c:v>
                </c:pt>
                <c:pt idx="286">
                  <c:v>276.74214066260703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B5-44E6-AF43-9145FAF219BE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'National-NonDistress'!$T$6:$T$108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'National-NonDistress'!$V$6:$V$108</c:f>
              <c:numCache>
                <c:formatCode>#,##0_);[Red]\(#,##0\)</c:formatCode>
                <c:ptCount val="103"/>
                <c:pt idx="0">
                  <c:v>64.034755126812101</c:v>
                </c:pt>
                <c:pt idx="1">
                  <c:v>62.6228387712342</c:v>
                </c:pt>
                <c:pt idx="2">
                  <c:v>69.024927398379802</c:v>
                </c:pt>
                <c:pt idx="3">
                  <c:v>71.7717420591013</c:v>
                </c:pt>
                <c:pt idx="4">
                  <c:v>71.157078188103796</c:v>
                </c:pt>
                <c:pt idx="5">
                  <c:v>74.117850220490595</c:v>
                </c:pt>
                <c:pt idx="6">
                  <c:v>78.687367127757398</c:v>
                </c:pt>
                <c:pt idx="7">
                  <c:v>83.585386391559197</c:v>
                </c:pt>
                <c:pt idx="8">
                  <c:v>82.317190942674102</c:v>
                </c:pt>
                <c:pt idx="9">
                  <c:v>84.526929186578201</c:v>
                </c:pt>
                <c:pt idx="10">
                  <c:v>83.9405399326468</c:v>
                </c:pt>
                <c:pt idx="11">
                  <c:v>91.356412704281198</c:v>
                </c:pt>
                <c:pt idx="12">
                  <c:v>85.748549785280105</c:v>
                </c:pt>
                <c:pt idx="13">
                  <c:v>91.984721409636506</c:v>
                </c:pt>
                <c:pt idx="14">
                  <c:v>94.891910183094396</c:v>
                </c:pt>
                <c:pt idx="15">
                  <c:v>94.461447663146501</c:v>
                </c:pt>
                <c:pt idx="16">
                  <c:v>95.253133716509296</c:v>
                </c:pt>
                <c:pt idx="17">
                  <c:v>101.26536044753</c:v>
                </c:pt>
                <c:pt idx="18">
                  <c:v>101.811935840655</c:v>
                </c:pt>
                <c:pt idx="19">
                  <c:v>100</c:v>
                </c:pt>
                <c:pt idx="20">
                  <c:v>104.16247363444199</c:v>
                </c:pt>
                <c:pt idx="21">
                  <c:v>101.396695609934</c:v>
                </c:pt>
                <c:pt idx="22">
                  <c:v>107.156583747678</c:v>
                </c:pt>
                <c:pt idx="23">
                  <c:v>100.52137326882</c:v>
                </c:pt>
                <c:pt idx="24">
                  <c:v>100.64428224670201</c:v>
                </c:pt>
                <c:pt idx="25">
                  <c:v>99.162768051198995</c:v>
                </c:pt>
                <c:pt idx="26">
                  <c:v>106.72988063474099</c:v>
                </c:pt>
                <c:pt idx="27">
                  <c:v>106.708912712724</c:v>
                </c:pt>
                <c:pt idx="28">
                  <c:v>110.29668955458099</c:v>
                </c:pt>
                <c:pt idx="29">
                  <c:v>112.664324355882</c:v>
                </c:pt>
                <c:pt idx="30">
                  <c:v>112.723933658832</c:v>
                </c:pt>
                <c:pt idx="31">
                  <c:v>115.26780537390999</c:v>
                </c:pt>
                <c:pt idx="32">
                  <c:v>120.954164352704</c:v>
                </c:pt>
                <c:pt idx="33">
                  <c:v>124.299951627572</c:v>
                </c:pt>
                <c:pt idx="34">
                  <c:v>128.78221629912201</c:v>
                </c:pt>
                <c:pt idx="35">
                  <c:v>128.50363109760499</c:v>
                </c:pt>
                <c:pt idx="36">
                  <c:v>134.04828839879701</c:v>
                </c:pt>
                <c:pt idx="37">
                  <c:v>138.60176479942999</c:v>
                </c:pt>
                <c:pt idx="38">
                  <c:v>148.09462720949301</c:v>
                </c:pt>
                <c:pt idx="39">
                  <c:v>148.822714490783</c:v>
                </c:pt>
                <c:pt idx="40">
                  <c:v>149.782673064976</c:v>
                </c:pt>
                <c:pt idx="41">
                  <c:v>153.498093076195</c:v>
                </c:pt>
                <c:pt idx="42">
                  <c:v>155.56029403433899</c:v>
                </c:pt>
                <c:pt idx="43">
                  <c:v>160.483744864188</c:v>
                </c:pt>
                <c:pt idx="44">
                  <c:v>166.646565791971</c:v>
                </c:pt>
                <c:pt idx="45">
                  <c:v>169.493532638435</c:v>
                </c:pt>
                <c:pt idx="46">
                  <c:v>167.857706640701</c:v>
                </c:pt>
                <c:pt idx="47">
                  <c:v>156.47653846817599</c:v>
                </c:pt>
                <c:pt idx="48">
                  <c:v>162.671695126309</c:v>
                </c:pt>
                <c:pt idx="49">
                  <c:v>157.96644453405699</c:v>
                </c:pt>
                <c:pt idx="50">
                  <c:v>161.059493316306</c:v>
                </c:pt>
                <c:pt idx="51">
                  <c:v>137.56693803627999</c:v>
                </c:pt>
                <c:pt idx="52">
                  <c:v>119.02292933276701</c:v>
                </c:pt>
                <c:pt idx="53">
                  <c:v>116.060133363679</c:v>
                </c:pt>
                <c:pt idx="54">
                  <c:v>103.760995078378</c:v>
                </c:pt>
                <c:pt idx="55">
                  <c:v>110.08290977503999</c:v>
                </c:pt>
                <c:pt idx="56">
                  <c:v>105.49756114388001</c:v>
                </c:pt>
                <c:pt idx="57">
                  <c:v>115.72856519509401</c:v>
                </c:pt>
                <c:pt idx="58">
                  <c:v>110.462120659913</c:v>
                </c:pt>
                <c:pt idx="59">
                  <c:v>123.618499082982</c:v>
                </c:pt>
                <c:pt idx="60">
                  <c:v>111.526649126618</c:v>
                </c:pt>
                <c:pt idx="61">
                  <c:v>116.108623762026</c:v>
                </c:pt>
                <c:pt idx="62">
                  <c:v>121.005899203148</c:v>
                </c:pt>
                <c:pt idx="63">
                  <c:v>123.13001144558601</c:v>
                </c:pt>
                <c:pt idx="64">
                  <c:v>116.502158512714</c:v>
                </c:pt>
                <c:pt idx="65">
                  <c:v>124.583233156582</c:v>
                </c:pt>
                <c:pt idx="66">
                  <c:v>127.28138406229</c:v>
                </c:pt>
                <c:pt idx="67">
                  <c:v>129.76585136009001</c:v>
                </c:pt>
                <c:pt idx="68">
                  <c:v>130.53749929016399</c:v>
                </c:pt>
                <c:pt idx="69">
                  <c:v>136.112444966525</c:v>
                </c:pt>
                <c:pt idx="70">
                  <c:v>136.202168722073</c:v>
                </c:pt>
                <c:pt idx="71">
                  <c:v>143.36212316319501</c:v>
                </c:pt>
                <c:pt idx="72">
                  <c:v>146.763801546156</c:v>
                </c:pt>
                <c:pt idx="73">
                  <c:v>152.013173596971</c:v>
                </c:pt>
                <c:pt idx="74">
                  <c:v>153.48711265380101</c:v>
                </c:pt>
                <c:pt idx="75">
                  <c:v>159.93785752482799</c:v>
                </c:pt>
                <c:pt idx="76">
                  <c:v>162.696193904571</c:v>
                </c:pt>
                <c:pt idx="77">
                  <c:v>166.313799853365</c:v>
                </c:pt>
                <c:pt idx="78">
                  <c:v>170.458535870617</c:v>
                </c:pt>
                <c:pt idx="79">
                  <c:v>171.23049429030399</c:v>
                </c:pt>
                <c:pt idx="80">
                  <c:v>178.67396578985301</c:v>
                </c:pt>
                <c:pt idx="81">
                  <c:v>179.61247780584199</c:v>
                </c:pt>
                <c:pt idx="82">
                  <c:v>186.513210049695</c:v>
                </c:pt>
                <c:pt idx="83">
                  <c:v>186.342238430994</c:v>
                </c:pt>
                <c:pt idx="84">
                  <c:v>191.76453337523401</c:v>
                </c:pt>
                <c:pt idx="85">
                  <c:v>196.45793354663601</c:v>
                </c:pt>
                <c:pt idx="86">
                  <c:v>201.880287516842</c:v>
                </c:pt>
                <c:pt idx="87">
                  <c:v>200.33485662920199</c:v>
                </c:pt>
                <c:pt idx="88">
                  <c:v>214.37779376719999</c:v>
                </c:pt>
                <c:pt idx="89">
                  <c:v>212.822971492981</c:v>
                </c:pt>
                <c:pt idx="90">
                  <c:v>224.52320602183499</c:v>
                </c:pt>
                <c:pt idx="91">
                  <c:v>221.135907124884</c:v>
                </c:pt>
                <c:pt idx="92">
                  <c:v>233.28113753027901</c:v>
                </c:pt>
                <c:pt idx="93">
                  <c:v>234.55781411452801</c:v>
                </c:pt>
                <c:pt idx="94">
                  <c:v>234.468790830714</c:v>
                </c:pt>
                <c:pt idx="95">
                  <c:v>239.692134960971</c:v>
                </c:pt>
                <c:pt idx="96">
                  <c:v>258.73138330339299</c:v>
                </c:pt>
                <c:pt idx="97">
                  <c:v>234.22989734421401</c:v>
                </c:pt>
                <c:pt idx="98">
                  <c:v>260.84946432555199</c:v>
                </c:pt>
                <c:pt idx="99">
                  <c:v>270.04890995958903</c:v>
                </c:pt>
                <c:pt idx="100">
                  <c:v>269.03378808903699</c:v>
                </c:pt>
                <c:pt idx="101">
                  <c:v>275.79351015600798</c:v>
                </c:pt>
                <c:pt idx="102">
                  <c:v>297.412517373009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B5-44E6-AF43-9145FAF21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53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Segment'!$K$6:$K$316</c:f>
              <c:numCache>
                <c:formatCode>[$-409]mmm\-yy;@</c:formatCode>
                <c:ptCount val="31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</c:numCache>
            </c:numRef>
          </c:xVal>
          <c:yVal>
            <c:numRef>
              <c:f>'U.S. VW - By Segment'!$L$6:$L$316</c:f>
              <c:numCache>
                <c:formatCode>0</c:formatCode>
                <c:ptCount val="311"/>
                <c:pt idx="0">
                  <c:v>64.713704629313497</c:v>
                </c:pt>
                <c:pt idx="1">
                  <c:v>63.777496049375799</c:v>
                </c:pt>
                <c:pt idx="2">
                  <c:v>63.520421852583503</c:v>
                </c:pt>
                <c:pt idx="3">
                  <c:v>63.660684439645401</c:v>
                </c:pt>
                <c:pt idx="4">
                  <c:v>63.537590182201697</c:v>
                </c:pt>
                <c:pt idx="5">
                  <c:v>63.694690084075901</c:v>
                </c:pt>
                <c:pt idx="6">
                  <c:v>63.774804755679902</c:v>
                </c:pt>
                <c:pt idx="7">
                  <c:v>63.448006123071998</c:v>
                </c:pt>
                <c:pt idx="8">
                  <c:v>63.175837828512897</c:v>
                </c:pt>
                <c:pt idx="9">
                  <c:v>62.651044037227699</c:v>
                </c:pt>
                <c:pt idx="10">
                  <c:v>64.3298462725012</c:v>
                </c:pt>
                <c:pt idx="11">
                  <c:v>67.046460623005203</c:v>
                </c:pt>
                <c:pt idx="12">
                  <c:v>70.720357686509601</c:v>
                </c:pt>
                <c:pt idx="13">
                  <c:v>72.202733327797901</c:v>
                </c:pt>
                <c:pt idx="14">
                  <c:v>72.327576302529494</c:v>
                </c:pt>
                <c:pt idx="15">
                  <c:v>71.444484027307993</c:v>
                </c:pt>
                <c:pt idx="16">
                  <c:v>71.592179289844907</c:v>
                </c:pt>
                <c:pt idx="17">
                  <c:v>72.505992426571197</c:v>
                </c:pt>
                <c:pt idx="18">
                  <c:v>73.782243112385004</c:v>
                </c:pt>
                <c:pt idx="19">
                  <c:v>74.079475285010702</c:v>
                </c:pt>
                <c:pt idx="20">
                  <c:v>75.092104554409801</c:v>
                </c:pt>
                <c:pt idx="21">
                  <c:v>75.686885974292196</c:v>
                </c:pt>
                <c:pt idx="22">
                  <c:v>79.041929461804898</c:v>
                </c:pt>
                <c:pt idx="23">
                  <c:v>81.284784582093096</c:v>
                </c:pt>
                <c:pt idx="24">
                  <c:v>85.584385701865401</c:v>
                </c:pt>
                <c:pt idx="25">
                  <c:v>84.399814475573905</c:v>
                </c:pt>
                <c:pt idx="26">
                  <c:v>83.092415622672902</c:v>
                </c:pt>
                <c:pt idx="27">
                  <c:v>81.209127099733806</c:v>
                </c:pt>
                <c:pt idx="28">
                  <c:v>83.351314632238697</c:v>
                </c:pt>
                <c:pt idx="29">
                  <c:v>86.188584842719095</c:v>
                </c:pt>
                <c:pt idx="30">
                  <c:v>86.738013261558393</c:v>
                </c:pt>
                <c:pt idx="31">
                  <c:v>86.937506587615204</c:v>
                </c:pt>
                <c:pt idx="32">
                  <c:v>86.722104421041806</c:v>
                </c:pt>
                <c:pt idx="33">
                  <c:v>88.040697959482699</c:v>
                </c:pt>
                <c:pt idx="34">
                  <c:v>88.208419408988206</c:v>
                </c:pt>
                <c:pt idx="35">
                  <c:v>88.032653600700499</c:v>
                </c:pt>
                <c:pt idx="36">
                  <c:v>87.585187178778</c:v>
                </c:pt>
                <c:pt idx="37">
                  <c:v>86.618669983900602</c:v>
                </c:pt>
                <c:pt idx="38">
                  <c:v>85.155443177044802</c:v>
                </c:pt>
                <c:pt idx="39">
                  <c:v>83.911149458769003</c:v>
                </c:pt>
                <c:pt idx="40">
                  <c:v>83.847834760460003</c:v>
                </c:pt>
                <c:pt idx="41">
                  <c:v>85.284040347033695</c:v>
                </c:pt>
                <c:pt idx="42">
                  <c:v>86.821629285524693</c:v>
                </c:pt>
                <c:pt idx="43">
                  <c:v>88.523850093495994</c:v>
                </c:pt>
                <c:pt idx="44">
                  <c:v>89.212489646524403</c:v>
                </c:pt>
                <c:pt idx="45">
                  <c:v>90.013880898287496</c:v>
                </c:pt>
                <c:pt idx="46">
                  <c:v>90.273691049783494</c:v>
                </c:pt>
                <c:pt idx="47">
                  <c:v>90.512005691875004</c:v>
                </c:pt>
                <c:pt idx="48">
                  <c:v>91.108096756473003</c:v>
                </c:pt>
                <c:pt idx="49">
                  <c:v>88.276781590054298</c:v>
                </c:pt>
                <c:pt idx="50">
                  <c:v>85.962744410045005</c:v>
                </c:pt>
                <c:pt idx="51">
                  <c:v>83.959087958752207</c:v>
                </c:pt>
                <c:pt idx="52">
                  <c:v>87.294858684435795</c:v>
                </c:pt>
                <c:pt idx="53">
                  <c:v>91.512508408642105</c:v>
                </c:pt>
                <c:pt idx="54">
                  <c:v>95.034209825246094</c:v>
                </c:pt>
                <c:pt idx="55">
                  <c:v>96.916377543828602</c:v>
                </c:pt>
                <c:pt idx="56">
                  <c:v>98.362714661909095</c:v>
                </c:pt>
                <c:pt idx="57">
                  <c:v>99.536128537820204</c:v>
                </c:pt>
                <c:pt idx="58">
                  <c:v>100.288952052159</c:v>
                </c:pt>
                <c:pt idx="59">
                  <c:v>100</c:v>
                </c:pt>
                <c:pt idx="60">
                  <c:v>99.976700000672395</c:v>
                </c:pt>
                <c:pt idx="61">
                  <c:v>99.326333650252096</c:v>
                </c:pt>
                <c:pt idx="62">
                  <c:v>99.209700668217593</c:v>
                </c:pt>
                <c:pt idx="63">
                  <c:v>98.828186705797705</c:v>
                </c:pt>
                <c:pt idx="64">
                  <c:v>98.941539913384105</c:v>
                </c:pt>
                <c:pt idx="65">
                  <c:v>99.237239280061303</c:v>
                </c:pt>
                <c:pt idx="66">
                  <c:v>100.298670337768</c:v>
                </c:pt>
                <c:pt idx="67">
                  <c:v>100.51068673734299</c:v>
                </c:pt>
                <c:pt idx="68">
                  <c:v>100.310135669684</c:v>
                </c:pt>
                <c:pt idx="69">
                  <c:v>98.366322822882793</c:v>
                </c:pt>
                <c:pt idx="70">
                  <c:v>96.831198686099597</c:v>
                </c:pt>
                <c:pt idx="71">
                  <c:v>95.246804699371197</c:v>
                </c:pt>
                <c:pt idx="72">
                  <c:v>95.834659675374098</c:v>
                </c:pt>
                <c:pt idx="73">
                  <c:v>96.8771507714074</c:v>
                </c:pt>
                <c:pt idx="74">
                  <c:v>98.027353482931304</c:v>
                </c:pt>
                <c:pt idx="75">
                  <c:v>97.561069222118803</c:v>
                </c:pt>
                <c:pt idx="76">
                  <c:v>97.2949877498706</c:v>
                </c:pt>
                <c:pt idx="77">
                  <c:v>97.323949499660699</c:v>
                </c:pt>
                <c:pt idx="78">
                  <c:v>98.016479578883704</c:v>
                </c:pt>
                <c:pt idx="79">
                  <c:v>98.367606795572996</c:v>
                </c:pt>
                <c:pt idx="80">
                  <c:v>98.739838168710506</c:v>
                </c:pt>
                <c:pt idx="81">
                  <c:v>99.198319074434195</c:v>
                </c:pt>
                <c:pt idx="82">
                  <c:v>100.78132059836101</c:v>
                </c:pt>
                <c:pt idx="83">
                  <c:v>102.695757754563</c:v>
                </c:pt>
                <c:pt idx="84">
                  <c:v>105.35181337576201</c:v>
                </c:pt>
                <c:pt idx="85">
                  <c:v>106.266543103915</c:v>
                </c:pt>
                <c:pt idx="86">
                  <c:v>106.54057512694401</c:v>
                </c:pt>
                <c:pt idx="87">
                  <c:v>105.08021562459901</c:v>
                </c:pt>
                <c:pt idx="88">
                  <c:v>105.58479974838301</c:v>
                </c:pt>
                <c:pt idx="89">
                  <c:v>105.529085188691</c:v>
                </c:pt>
                <c:pt idx="90">
                  <c:v>106.06426946479399</c:v>
                </c:pt>
                <c:pt idx="91">
                  <c:v>103.85374810029199</c:v>
                </c:pt>
                <c:pt idx="92">
                  <c:v>102.628416903931</c:v>
                </c:pt>
                <c:pt idx="93">
                  <c:v>102.01895692653601</c:v>
                </c:pt>
                <c:pt idx="94">
                  <c:v>102.515491663525</c:v>
                </c:pt>
                <c:pt idx="95">
                  <c:v>103.372491186245</c:v>
                </c:pt>
                <c:pt idx="96">
                  <c:v>104.141833858078</c:v>
                </c:pt>
                <c:pt idx="97">
                  <c:v>107.614002489917</c:v>
                </c:pt>
                <c:pt idx="98">
                  <c:v>109.79661827491999</c:v>
                </c:pt>
                <c:pt idx="99">
                  <c:v>112.283327463961</c:v>
                </c:pt>
                <c:pt idx="100">
                  <c:v>112.866829960914</c:v>
                </c:pt>
                <c:pt idx="101">
                  <c:v>115.64859568295201</c:v>
                </c:pt>
                <c:pt idx="102">
                  <c:v>118.709921507733</c:v>
                </c:pt>
                <c:pt idx="103">
                  <c:v>121.70637584064001</c:v>
                </c:pt>
                <c:pt idx="104">
                  <c:v>123.712248464605</c:v>
                </c:pt>
                <c:pt idx="105">
                  <c:v>125.01526094985699</c:v>
                </c:pt>
                <c:pt idx="106">
                  <c:v>124.491445592839</c:v>
                </c:pt>
                <c:pt idx="107">
                  <c:v>123.61664411748799</c:v>
                </c:pt>
                <c:pt idx="108">
                  <c:v>122.611712371831</c:v>
                </c:pt>
                <c:pt idx="109">
                  <c:v>125.24269440955599</c:v>
                </c:pt>
                <c:pt idx="110">
                  <c:v>126.883416893537</c:v>
                </c:pt>
                <c:pt idx="111">
                  <c:v>128.58436866384201</c:v>
                </c:pt>
                <c:pt idx="112">
                  <c:v>128.398189694667</c:v>
                </c:pt>
                <c:pt idx="113">
                  <c:v>129.610177042526</c:v>
                </c:pt>
                <c:pt idx="114">
                  <c:v>131.59111442077901</c:v>
                </c:pt>
                <c:pt idx="115">
                  <c:v>133.36540515055</c:v>
                </c:pt>
                <c:pt idx="116">
                  <c:v>135.20758637017599</c:v>
                </c:pt>
                <c:pt idx="117">
                  <c:v>136.895680747245</c:v>
                </c:pt>
                <c:pt idx="118">
                  <c:v>138.576586618557</c:v>
                </c:pt>
                <c:pt idx="119">
                  <c:v>139.62804755681501</c:v>
                </c:pt>
                <c:pt idx="120">
                  <c:v>140.62282553739101</c:v>
                </c:pt>
                <c:pt idx="121">
                  <c:v>142.13080719734299</c:v>
                </c:pt>
                <c:pt idx="122">
                  <c:v>144.361842551916</c:v>
                </c:pt>
                <c:pt idx="123">
                  <c:v>146.291570942986</c:v>
                </c:pt>
                <c:pt idx="124">
                  <c:v>147.85996186970101</c:v>
                </c:pt>
                <c:pt idx="125">
                  <c:v>149.879535262617</c:v>
                </c:pt>
                <c:pt idx="126">
                  <c:v>152.45331848061099</c:v>
                </c:pt>
                <c:pt idx="127">
                  <c:v>154.47350838215101</c:v>
                </c:pt>
                <c:pt idx="128">
                  <c:v>154.55954136390901</c:v>
                </c:pt>
                <c:pt idx="129">
                  <c:v>154.40386004852701</c:v>
                </c:pt>
                <c:pt idx="130">
                  <c:v>154.80798349395701</c:v>
                </c:pt>
                <c:pt idx="131">
                  <c:v>157.27556288844499</c:v>
                </c:pt>
                <c:pt idx="132">
                  <c:v>158.84945705026101</c:v>
                </c:pt>
                <c:pt idx="133">
                  <c:v>161.37148438874499</c:v>
                </c:pt>
                <c:pt idx="134">
                  <c:v>162.299159110288</c:v>
                </c:pt>
                <c:pt idx="135">
                  <c:v>164.985456966144</c:v>
                </c:pt>
                <c:pt idx="136">
                  <c:v>166.64874748860601</c:v>
                </c:pt>
                <c:pt idx="137">
                  <c:v>169.460805461555</c:v>
                </c:pt>
                <c:pt idx="138">
                  <c:v>171.171027015421</c:v>
                </c:pt>
                <c:pt idx="139">
                  <c:v>172.56951073009199</c:v>
                </c:pt>
                <c:pt idx="140">
                  <c:v>172.66070272554799</c:v>
                </c:pt>
                <c:pt idx="141">
                  <c:v>172.43420101624801</c:v>
                </c:pt>
                <c:pt idx="142">
                  <c:v>172.34360297840999</c:v>
                </c:pt>
                <c:pt idx="143">
                  <c:v>171.52199138458201</c:v>
                </c:pt>
                <c:pt idx="144">
                  <c:v>169.69300621969501</c:v>
                </c:pt>
                <c:pt idx="145">
                  <c:v>163.50630259730099</c:v>
                </c:pt>
                <c:pt idx="146">
                  <c:v>157.64961667970701</c:v>
                </c:pt>
                <c:pt idx="147">
                  <c:v>152.54621488984799</c:v>
                </c:pt>
                <c:pt idx="148">
                  <c:v>155.65375228820801</c:v>
                </c:pt>
                <c:pt idx="149">
                  <c:v>160.15585281890799</c:v>
                </c:pt>
                <c:pt idx="150">
                  <c:v>164.08521046995901</c:v>
                </c:pt>
                <c:pt idx="151">
                  <c:v>160.12708089441</c:v>
                </c:pt>
                <c:pt idx="152">
                  <c:v>156.30745861403099</c:v>
                </c:pt>
                <c:pt idx="153">
                  <c:v>153.342155185839</c:v>
                </c:pt>
                <c:pt idx="154">
                  <c:v>152.88319838450099</c:v>
                </c:pt>
                <c:pt idx="155">
                  <c:v>151.5912069428</c:v>
                </c:pt>
                <c:pt idx="156">
                  <c:v>151.07416735640601</c:v>
                </c:pt>
                <c:pt idx="157">
                  <c:v>148.07676594565999</c:v>
                </c:pt>
                <c:pt idx="158">
                  <c:v>142.875301266273</c:v>
                </c:pt>
                <c:pt idx="159">
                  <c:v>135.23151210553701</c:v>
                </c:pt>
                <c:pt idx="160">
                  <c:v>124.981316272428</c:v>
                </c:pt>
                <c:pt idx="161">
                  <c:v>117.08783927110299</c:v>
                </c:pt>
                <c:pt idx="162">
                  <c:v>111.067530961147</c:v>
                </c:pt>
                <c:pt idx="163">
                  <c:v>112.50946210790001</c:v>
                </c:pt>
                <c:pt idx="164">
                  <c:v>113.995935194946</c:v>
                </c:pt>
                <c:pt idx="165">
                  <c:v>113.93358845276499</c:v>
                </c:pt>
                <c:pt idx="166">
                  <c:v>110.227658215319</c:v>
                </c:pt>
                <c:pt idx="167">
                  <c:v>106.671411436979</c:v>
                </c:pt>
                <c:pt idx="168">
                  <c:v>105.57285850123699</c:v>
                </c:pt>
                <c:pt idx="169">
                  <c:v>106.91200598411</c:v>
                </c:pt>
                <c:pt idx="170">
                  <c:v>109.84669778790401</c:v>
                </c:pt>
                <c:pt idx="171">
                  <c:v>114.034253209409</c:v>
                </c:pt>
                <c:pt idx="172">
                  <c:v>117.136911469776</c:v>
                </c:pt>
                <c:pt idx="173">
                  <c:v>117.9728393349</c:v>
                </c:pt>
                <c:pt idx="174">
                  <c:v>116.89465543525699</c:v>
                </c:pt>
                <c:pt idx="175">
                  <c:v>116.56145942361</c:v>
                </c:pt>
                <c:pt idx="176">
                  <c:v>117.255790499413</c:v>
                </c:pt>
                <c:pt idx="177">
                  <c:v>118.185778502343</c:v>
                </c:pt>
                <c:pt idx="178">
                  <c:v>116.989898228691</c:v>
                </c:pt>
                <c:pt idx="179">
                  <c:v>117.275714891547</c:v>
                </c:pt>
                <c:pt idx="180">
                  <c:v>118.222747698926</c:v>
                </c:pt>
                <c:pt idx="181">
                  <c:v>121.320919843562</c:v>
                </c:pt>
                <c:pt idx="182">
                  <c:v>121.935680771047</c:v>
                </c:pt>
                <c:pt idx="183">
                  <c:v>121.771083849352</c:v>
                </c:pt>
                <c:pt idx="184">
                  <c:v>120.954222732191</c:v>
                </c:pt>
                <c:pt idx="185">
                  <c:v>120.706416221015</c:v>
                </c:pt>
                <c:pt idx="186">
                  <c:v>118.992324310399</c:v>
                </c:pt>
                <c:pt idx="187">
                  <c:v>118.093072520516</c:v>
                </c:pt>
                <c:pt idx="188">
                  <c:v>118.53191730992199</c:v>
                </c:pt>
                <c:pt idx="189">
                  <c:v>121.135781131288</c:v>
                </c:pt>
                <c:pt idx="190">
                  <c:v>123.31402669229099</c:v>
                </c:pt>
                <c:pt idx="191">
                  <c:v>125.401019670392</c:v>
                </c:pt>
                <c:pt idx="192">
                  <c:v>126.50259064143501</c:v>
                </c:pt>
                <c:pt idx="193">
                  <c:v>127.140185462029</c:v>
                </c:pt>
                <c:pt idx="194">
                  <c:v>125.434417663937</c:v>
                </c:pt>
                <c:pt idx="195">
                  <c:v>124.681634088895</c:v>
                </c:pt>
                <c:pt idx="196">
                  <c:v>123.917603415158</c:v>
                </c:pt>
                <c:pt idx="197">
                  <c:v>125.594518555883</c:v>
                </c:pt>
                <c:pt idx="198">
                  <c:v>126.491626685783</c:v>
                </c:pt>
                <c:pt idx="199">
                  <c:v>127.57846457406499</c:v>
                </c:pt>
                <c:pt idx="200">
                  <c:v>127.26625565734101</c:v>
                </c:pt>
                <c:pt idx="201">
                  <c:v>127.61907626070401</c:v>
                </c:pt>
                <c:pt idx="202">
                  <c:v>127.93744381317499</c:v>
                </c:pt>
                <c:pt idx="203">
                  <c:v>129.104422132791</c:v>
                </c:pt>
                <c:pt idx="204">
                  <c:v>129.37039270880501</c:v>
                </c:pt>
                <c:pt idx="205">
                  <c:v>130.02954787994301</c:v>
                </c:pt>
                <c:pt idx="206">
                  <c:v>131.55908586005401</c:v>
                </c:pt>
                <c:pt idx="207">
                  <c:v>133.627810507216</c:v>
                </c:pt>
                <c:pt idx="208">
                  <c:v>136.811129004039</c:v>
                </c:pt>
                <c:pt idx="209">
                  <c:v>138.949026695481</c:v>
                </c:pt>
                <c:pt idx="210">
                  <c:v>142.533731207877</c:v>
                </c:pt>
                <c:pt idx="211">
                  <c:v>143.849909525437</c:v>
                </c:pt>
                <c:pt idx="212">
                  <c:v>146.57089307933799</c:v>
                </c:pt>
                <c:pt idx="213">
                  <c:v>146.871118757868</c:v>
                </c:pt>
                <c:pt idx="214">
                  <c:v>147.674044520422</c:v>
                </c:pt>
                <c:pt idx="215">
                  <c:v>145.84464809912501</c:v>
                </c:pt>
                <c:pt idx="216">
                  <c:v>145.056094220565</c:v>
                </c:pt>
                <c:pt idx="217">
                  <c:v>143.99612648681199</c:v>
                </c:pt>
                <c:pt idx="218">
                  <c:v>144.96651125235601</c:v>
                </c:pt>
                <c:pt idx="219">
                  <c:v>146.350749867199</c:v>
                </c:pt>
                <c:pt idx="220">
                  <c:v>148.477286991071</c:v>
                </c:pt>
                <c:pt idx="221">
                  <c:v>150.123122142152</c:v>
                </c:pt>
                <c:pt idx="222">
                  <c:v>151.29593219836599</c:v>
                </c:pt>
                <c:pt idx="223">
                  <c:v>152.71151309832101</c:v>
                </c:pt>
                <c:pt idx="224">
                  <c:v>153.66736896494101</c:v>
                </c:pt>
                <c:pt idx="225">
                  <c:v>155.39939925245901</c:v>
                </c:pt>
                <c:pt idx="226">
                  <c:v>156.32240752618901</c:v>
                </c:pt>
                <c:pt idx="227">
                  <c:v>159.817270998037</c:v>
                </c:pt>
                <c:pt idx="228">
                  <c:v>162.74977416846701</c:v>
                </c:pt>
                <c:pt idx="229">
                  <c:v>167.61024625066</c:v>
                </c:pt>
                <c:pt idx="230">
                  <c:v>166.805409995388</c:v>
                </c:pt>
                <c:pt idx="231">
                  <c:v>167.88236089315501</c:v>
                </c:pt>
                <c:pt idx="232">
                  <c:v>167.36222318409</c:v>
                </c:pt>
                <c:pt idx="233">
                  <c:v>169.85131384524101</c:v>
                </c:pt>
                <c:pt idx="234">
                  <c:v>169.49089753082899</c:v>
                </c:pt>
                <c:pt idx="235">
                  <c:v>169.022901952171</c:v>
                </c:pt>
                <c:pt idx="236">
                  <c:v>169.80628635729801</c:v>
                </c:pt>
                <c:pt idx="237">
                  <c:v>169.86179059734599</c:v>
                </c:pt>
                <c:pt idx="238">
                  <c:v>170.59335075737599</c:v>
                </c:pt>
                <c:pt idx="239">
                  <c:v>169.15897672267201</c:v>
                </c:pt>
                <c:pt idx="240">
                  <c:v>167.85790802296299</c:v>
                </c:pt>
                <c:pt idx="241">
                  <c:v>165.03145115883899</c:v>
                </c:pt>
                <c:pt idx="242">
                  <c:v>163.06590793789701</c:v>
                </c:pt>
                <c:pt idx="243">
                  <c:v>163.43135539605899</c:v>
                </c:pt>
                <c:pt idx="244">
                  <c:v>167.09771913448401</c:v>
                </c:pt>
                <c:pt idx="245">
                  <c:v>171.771851084433</c:v>
                </c:pt>
                <c:pt idx="246">
                  <c:v>175.587091926764</c:v>
                </c:pt>
                <c:pt idx="247">
                  <c:v>176.88949793584399</c:v>
                </c:pt>
                <c:pt idx="248">
                  <c:v>176.71407312439601</c:v>
                </c:pt>
                <c:pt idx="249">
                  <c:v>177.79329466889101</c:v>
                </c:pt>
                <c:pt idx="250">
                  <c:v>178.076959455637</c:v>
                </c:pt>
                <c:pt idx="251">
                  <c:v>178.169466102287</c:v>
                </c:pt>
                <c:pt idx="252">
                  <c:v>175.67603172265601</c:v>
                </c:pt>
                <c:pt idx="253">
                  <c:v>174.265284178549</c:v>
                </c:pt>
                <c:pt idx="254">
                  <c:v>175.838341661009</c:v>
                </c:pt>
                <c:pt idx="255">
                  <c:v>178.44138216382299</c:v>
                </c:pt>
                <c:pt idx="256">
                  <c:v>181.342774103979</c:v>
                </c:pt>
                <c:pt idx="257">
                  <c:v>182.27467217149299</c:v>
                </c:pt>
                <c:pt idx="258">
                  <c:v>182.67002139597801</c:v>
                </c:pt>
                <c:pt idx="259">
                  <c:v>184.194021374811</c:v>
                </c:pt>
                <c:pt idx="260">
                  <c:v>186.53189335731199</c:v>
                </c:pt>
                <c:pt idx="261">
                  <c:v>190.54025907177001</c:v>
                </c:pt>
                <c:pt idx="262">
                  <c:v>190.84036495370401</c:v>
                </c:pt>
                <c:pt idx="263">
                  <c:v>188.23975095101699</c:v>
                </c:pt>
                <c:pt idx="264">
                  <c:v>184.11934151786599</c:v>
                </c:pt>
                <c:pt idx="265">
                  <c:v>185.81717958603801</c:v>
                </c:pt>
                <c:pt idx="266">
                  <c:v>191.429323922875</c:v>
                </c:pt>
                <c:pt idx="267">
                  <c:v>198.00830445169899</c:v>
                </c:pt>
                <c:pt idx="268">
                  <c:v>196.860921150282</c:v>
                </c:pt>
                <c:pt idx="269">
                  <c:v>192.672102451206</c:v>
                </c:pt>
                <c:pt idx="270">
                  <c:v>189.477890146899</c:v>
                </c:pt>
                <c:pt idx="271">
                  <c:v>190.82542435970899</c:v>
                </c:pt>
                <c:pt idx="272">
                  <c:v>192.63244741374999</c:v>
                </c:pt>
                <c:pt idx="273">
                  <c:v>192.06391988351299</c:v>
                </c:pt>
                <c:pt idx="274">
                  <c:v>191.08102892858699</c:v>
                </c:pt>
                <c:pt idx="275">
                  <c:v>190.832595708231</c:v>
                </c:pt>
                <c:pt idx="276">
                  <c:v>193.168067127482</c:v>
                </c:pt>
                <c:pt idx="277">
                  <c:v>195.87556360146201</c:v>
                </c:pt>
                <c:pt idx="278">
                  <c:v>197.72795716044601</c:v>
                </c:pt>
                <c:pt idx="279">
                  <c:v>200.55914562145901</c:v>
                </c:pt>
                <c:pt idx="280">
                  <c:v>204.230168433817</c:v>
                </c:pt>
                <c:pt idx="281">
                  <c:v>209.82362912049601</c:v>
                </c:pt>
                <c:pt idx="282">
                  <c:v>211.956005689855</c:v>
                </c:pt>
                <c:pt idx="283">
                  <c:v>211.10938717048899</c:v>
                </c:pt>
                <c:pt idx="284">
                  <c:v>208.41462549385301</c:v>
                </c:pt>
                <c:pt idx="285">
                  <c:v>206.668919467916</c:v>
                </c:pt>
                <c:pt idx="286">
                  <c:v>205.95804476498199</c:v>
                </c:pt>
                <c:pt idx="287">
                  <c:v>205.869082423978</c:v>
                </c:pt>
                <c:pt idx="288">
                  <c:v>205.66352465786201</c:v>
                </c:pt>
                <c:pt idx="289">
                  <c:v>207.29481961046</c:v>
                </c:pt>
                <c:pt idx="290">
                  <c:v>209.747537911286</c:v>
                </c:pt>
                <c:pt idx="291">
                  <c:v>211.14568421798899</c:v>
                </c:pt>
                <c:pt idx="292">
                  <c:v>208.82036077428799</c:v>
                </c:pt>
                <c:pt idx="293">
                  <c:v>205.54879572686301</c:v>
                </c:pt>
                <c:pt idx="294">
                  <c:v>205.363002884666</c:v>
                </c:pt>
                <c:pt idx="295">
                  <c:v>207.30878552729399</c:v>
                </c:pt>
                <c:pt idx="296">
                  <c:v>210.81466912438901</c:v>
                </c:pt>
                <c:pt idx="297">
                  <c:v>213.04372392913399</c:v>
                </c:pt>
                <c:pt idx="298">
                  <c:v>217.923404192292</c:v>
                </c:pt>
                <c:pt idx="299">
                  <c:v>217.76891618205701</c:v>
                </c:pt>
                <c:pt idx="300">
                  <c:v>217.393691323349</c:v>
                </c:pt>
                <c:pt idx="301">
                  <c:v>213.88049850276499</c:v>
                </c:pt>
                <c:pt idx="302">
                  <c:v>218.262147969578</c:v>
                </c:pt>
                <c:pt idx="303">
                  <c:v>221.28018602222599</c:v>
                </c:pt>
                <c:pt idx="304">
                  <c:v>223.97869279597899</c:v>
                </c:pt>
                <c:pt idx="305">
                  <c:v>224.08888869569299</c:v>
                </c:pt>
                <c:pt idx="306">
                  <c:v>228.48972628264701</c:v>
                </c:pt>
                <c:pt idx="307">
                  <c:v>234.57838856977699</c:v>
                </c:pt>
                <c:pt idx="308">
                  <c:v>238.67438478059199</c:v>
                </c:pt>
                <c:pt idx="309">
                  <c:v>238.93920668271701</c:v>
                </c:pt>
                <c:pt idx="310">
                  <c:v>237.96553430439201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25-44BA-9864-CB7CEE6F3C77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Segment'!$K$6:$K$316</c:f>
              <c:numCache>
                <c:formatCode>[$-409]mmm\-yy;@</c:formatCode>
                <c:ptCount val="31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</c:numCache>
            </c:numRef>
          </c:xVal>
          <c:yVal>
            <c:numRef>
              <c:f>'U.S. VW - By Segment'!$M$6:$M$316</c:f>
              <c:numCache>
                <c:formatCode>0</c:formatCode>
                <c:ptCount val="311"/>
                <c:pt idx="0">
                  <c:v>70.528774638195898</c:v>
                </c:pt>
                <c:pt idx="1">
                  <c:v>68.158336559650905</c:v>
                </c:pt>
                <c:pt idx="2">
                  <c:v>66.608837436767999</c:v>
                </c:pt>
                <c:pt idx="3">
                  <c:v>66.121826961620997</c:v>
                </c:pt>
                <c:pt idx="4">
                  <c:v>64.797791593286505</c:v>
                </c:pt>
                <c:pt idx="5">
                  <c:v>65.611580323710498</c:v>
                </c:pt>
                <c:pt idx="6">
                  <c:v>66.841516398115203</c:v>
                </c:pt>
                <c:pt idx="7">
                  <c:v>68.564089038560795</c:v>
                </c:pt>
                <c:pt idx="8">
                  <c:v>68.7493697106258</c:v>
                </c:pt>
                <c:pt idx="9">
                  <c:v>68.500167809151307</c:v>
                </c:pt>
                <c:pt idx="10">
                  <c:v>67.830319190268298</c:v>
                </c:pt>
                <c:pt idx="11">
                  <c:v>68.301109648554799</c:v>
                </c:pt>
                <c:pt idx="12">
                  <c:v>68.307553565017301</c:v>
                </c:pt>
                <c:pt idx="13">
                  <c:v>69.281435699999605</c:v>
                </c:pt>
                <c:pt idx="14">
                  <c:v>68.995646206259806</c:v>
                </c:pt>
                <c:pt idx="15">
                  <c:v>69.560162197664496</c:v>
                </c:pt>
                <c:pt idx="16">
                  <c:v>70.263083042227095</c:v>
                </c:pt>
                <c:pt idx="17">
                  <c:v>70.890405488536402</c:v>
                </c:pt>
                <c:pt idx="18">
                  <c:v>71.692562270297302</c:v>
                </c:pt>
                <c:pt idx="19">
                  <c:v>72.148672491942307</c:v>
                </c:pt>
                <c:pt idx="20">
                  <c:v>74.388934474275402</c:v>
                </c:pt>
                <c:pt idx="21">
                  <c:v>75.996383771179694</c:v>
                </c:pt>
                <c:pt idx="22">
                  <c:v>76.813835577068403</c:v>
                </c:pt>
                <c:pt idx="23">
                  <c:v>77.580436644450799</c:v>
                </c:pt>
                <c:pt idx="24">
                  <c:v>78.410639145475997</c:v>
                </c:pt>
                <c:pt idx="25">
                  <c:v>80.185192113624794</c:v>
                </c:pt>
                <c:pt idx="26">
                  <c:v>80.342009935050996</c:v>
                </c:pt>
                <c:pt idx="27">
                  <c:v>80.475899134873103</c:v>
                </c:pt>
                <c:pt idx="28">
                  <c:v>79.789663572565601</c:v>
                </c:pt>
                <c:pt idx="29">
                  <c:v>80.246037699182693</c:v>
                </c:pt>
                <c:pt idx="30">
                  <c:v>81.171299318190606</c:v>
                </c:pt>
                <c:pt idx="31">
                  <c:v>82.399806772890202</c:v>
                </c:pt>
                <c:pt idx="32">
                  <c:v>82.137044739648701</c:v>
                </c:pt>
                <c:pt idx="33">
                  <c:v>80.250585477537797</c:v>
                </c:pt>
                <c:pt idx="34">
                  <c:v>80.201844173230299</c:v>
                </c:pt>
                <c:pt idx="35">
                  <c:v>80.497791929344601</c:v>
                </c:pt>
                <c:pt idx="36">
                  <c:v>82.431876039918095</c:v>
                </c:pt>
                <c:pt idx="37">
                  <c:v>81.125309585919993</c:v>
                </c:pt>
                <c:pt idx="38">
                  <c:v>81.153644131343299</c:v>
                </c:pt>
                <c:pt idx="39">
                  <c:v>81.180040209153205</c:v>
                </c:pt>
                <c:pt idx="40">
                  <c:v>82.601644496187902</c:v>
                </c:pt>
                <c:pt idx="41">
                  <c:v>83.723803820999194</c:v>
                </c:pt>
                <c:pt idx="42">
                  <c:v>85.259158618580997</c:v>
                </c:pt>
                <c:pt idx="43">
                  <c:v>88.9378080353369</c:v>
                </c:pt>
                <c:pt idx="44">
                  <c:v>92.755868693542297</c:v>
                </c:pt>
                <c:pt idx="45">
                  <c:v>95.205564516178796</c:v>
                </c:pt>
                <c:pt idx="46">
                  <c:v>94.949470465592697</c:v>
                </c:pt>
                <c:pt idx="47">
                  <c:v>93.822081224264807</c:v>
                </c:pt>
                <c:pt idx="48">
                  <c:v>93.666911990473295</c:v>
                </c:pt>
                <c:pt idx="49">
                  <c:v>93.920342328488601</c:v>
                </c:pt>
                <c:pt idx="50">
                  <c:v>95.128657008515205</c:v>
                </c:pt>
                <c:pt idx="51">
                  <c:v>94.936648338679205</c:v>
                </c:pt>
                <c:pt idx="52">
                  <c:v>94.741489898774901</c:v>
                </c:pt>
                <c:pt idx="53">
                  <c:v>93.903967755555797</c:v>
                </c:pt>
                <c:pt idx="54">
                  <c:v>94.818832065686195</c:v>
                </c:pt>
                <c:pt idx="55">
                  <c:v>95.906127578599495</c:v>
                </c:pt>
                <c:pt idx="56">
                  <c:v>97.049429921929303</c:v>
                </c:pt>
                <c:pt idx="57">
                  <c:v>97.943561235168303</c:v>
                </c:pt>
                <c:pt idx="58">
                  <c:v>98.770002174365601</c:v>
                </c:pt>
                <c:pt idx="59">
                  <c:v>100</c:v>
                </c:pt>
                <c:pt idx="60">
                  <c:v>100.60329014017999</c:v>
                </c:pt>
                <c:pt idx="61">
                  <c:v>101.435676592037</c:v>
                </c:pt>
                <c:pt idx="62">
                  <c:v>101.34899684641501</c:v>
                </c:pt>
                <c:pt idx="63">
                  <c:v>101.281953358801</c:v>
                </c:pt>
                <c:pt idx="64">
                  <c:v>101.759782301901</c:v>
                </c:pt>
                <c:pt idx="65">
                  <c:v>103.007757907799</c:v>
                </c:pt>
                <c:pt idx="66">
                  <c:v>104.093261552679</c:v>
                </c:pt>
                <c:pt idx="67">
                  <c:v>104.40322954398999</c:v>
                </c:pt>
                <c:pt idx="68">
                  <c:v>104.48051289481199</c:v>
                </c:pt>
                <c:pt idx="69">
                  <c:v>104.531607705273</c:v>
                </c:pt>
                <c:pt idx="70">
                  <c:v>104.515263714301</c:v>
                </c:pt>
                <c:pt idx="71">
                  <c:v>104.948692133843</c:v>
                </c:pt>
                <c:pt idx="72">
                  <c:v>106.327703987848</c:v>
                </c:pt>
                <c:pt idx="73">
                  <c:v>108.496615294645</c:v>
                </c:pt>
                <c:pt idx="74">
                  <c:v>109.658353437678</c:v>
                </c:pt>
                <c:pt idx="75">
                  <c:v>111.21170410290399</c:v>
                </c:pt>
                <c:pt idx="76">
                  <c:v>111.15473249655101</c:v>
                </c:pt>
                <c:pt idx="77">
                  <c:v>112.070669910246</c:v>
                </c:pt>
                <c:pt idx="78">
                  <c:v>110.813415135621</c:v>
                </c:pt>
                <c:pt idx="79">
                  <c:v>110.49855479655</c:v>
                </c:pt>
                <c:pt idx="80">
                  <c:v>109.578675054938</c:v>
                </c:pt>
                <c:pt idx="81">
                  <c:v>110.668066425319</c:v>
                </c:pt>
                <c:pt idx="82">
                  <c:v>112.497276679004</c:v>
                </c:pt>
                <c:pt idx="83">
                  <c:v>115.149038936991</c:v>
                </c:pt>
                <c:pt idx="84">
                  <c:v>116.863451035986</c:v>
                </c:pt>
                <c:pt idx="85">
                  <c:v>117.7967802884</c:v>
                </c:pt>
                <c:pt idx="86">
                  <c:v>118.04724364322099</c:v>
                </c:pt>
                <c:pt idx="87">
                  <c:v>118.92831417340599</c:v>
                </c:pt>
                <c:pt idx="88">
                  <c:v>119.84108289047001</c:v>
                </c:pt>
                <c:pt idx="89">
                  <c:v>121.21454134882801</c:v>
                </c:pt>
                <c:pt idx="90">
                  <c:v>121.888217628929</c:v>
                </c:pt>
                <c:pt idx="91">
                  <c:v>122.257434254267</c:v>
                </c:pt>
                <c:pt idx="92">
                  <c:v>121.488309319377</c:v>
                </c:pt>
                <c:pt idx="93">
                  <c:v>120.88537608583</c:v>
                </c:pt>
                <c:pt idx="94">
                  <c:v>121.253523991332</c:v>
                </c:pt>
                <c:pt idx="95">
                  <c:v>122.928450539382</c:v>
                </c:pt>
                <c:pt idx="96">
                  <c:v>124.022625115248</c:v>
                </c:pt>
                <c:pt idx="97">
                  <c:v>124.158444104659</c:v>
                </c:pt>
                <c:pt idx="98">
                  <c:v>124.304108038892</c:v>
                </c:pt>
                <c:pt idx="99">
                  <c:v>125.623131735071</c:v>
                </c:pt>
                <c:pt idx="100">
                  <c:v>127.708236913511</c:v>
                </c:pt>
                <c:pt idx="101">
                  <c:v>129.44242557748601</c:v>
                </c:pt>
                <c:pt idx="102">
                  <c:v>131.72942990964299</c:v>
                </c:pt>
                <c:pt idx="103">
                  <c:v>134.13547814534101</c:v>
                </c:pt>
                <c:pt idx="104">
                  <c:v>136.63721139904601</c:v>
                </c:pt>
                <c:pt idx="105">
                  <c:v>137.10154272281</c:v>
                </c:pt>
                <c:pt idx="106">
                  <c:v>137.94217189117501</c:v>
                </c:pt>
                <c:pt idx="107">
                  <c:v>138.188093243781</c:v>
                </c:pt>
                <c:pt idx="108">
                  <c:v>140.401159225859</c:v>
                </c:pt>
                <c:pt idx="109">
                  <c:v>141.670129597033</c:v>
                </c:pt>
                <c:pt idx="110">
                  <c:v>144.069579857104</c:v>
                </c:pt>
                <c:pt idx="111">
                  <c:v>145.34028678821099</c:v>
                </c:pt>
                <c:pt idx="112">
                  <c:v>146.85256106120099</c:v>
                </c:pt>
                <c:pt idx="113">
                  <c:v>148.875457105322</c:v>
                </c:pt>
                <c:pt idx="114">
                  <c:v>151.72809489401001</c:v>
                </c:pt>
                <c:pt idx="115">
                  <c:v>155.58840523230199</c:v>
                </c:pt>
                <c:pt idx="116">
                  <c:v>159.28116619162</c:v>
                </c:pt>
                <c:pt idx="117">
                  <c:v>164.23317722396499</c:v>
                </c:pt>
                <c:pt idx="118">
                  <c:v>167.27303306312899</c:v>
                </c:pt>
                <c:pt idx="119">
                  <c:v>168.58553534974601</c:v>
                </c:pt>
                <c:pt idx="120">
                  <c:v>166.107165322448</c:v>
                </c:pt>
                <c:pt idx="121">
                  <c:v>164.916733913244</c:v>
                </c:pt>
                <c:pt idx="122">
                  <c:v>164.259209078304</c:v>
                </c:pt>
                <c:pt idx="123">
                  <c:v>164.60672101698199</c:v>
                </c:pt>
                <c:pt idx="124">
                  <c:v>163.98444063809899</c:v>
                </c:pt>
                <c:pt idx="125">
                  <c:v>162.661742216671</c:v>
                </c:pt>
                <c:pt idx="126">
                  <c:v>161.94237501793299</c:v>
                </c:pt>
                <c:pt idx="127">
                  <c:v>161.16980988531199</c:v>
                </c:pt>
                <c:pt idx="128">
                  <c:v>160.885204056025</c:v>
                </c:pt>
                <c:pt idx="129">
                  <c:v>167.49570322623899</c:v>
                </c:pt>
                <c:pt idx="130">
                  <c:v>174.32303979700501</c:v>
                </c:pt>
                <c:pt idx="131">
                  <c:v>182.172605045616</c:v>
                </c:pt>
                <c:pt idx="132">
                  <c:v>178.11908688233601</c:v>
                </c:pt>
                <c:pt idx="133">
                  <c:v>175.302047803536</c:v>
                </c:pt>
                <c:pt idx="134">
                  <c:v>171.72917790125601</c:v>
                </c:pt>
                <c:pt idx="135">
                  <c:v>170.99616221074101</c:v>
                </c:pt>
                <c:pt idx="136">
                  <c:v>171.00523449348901</c:v>
                </c:pt>
                <c:pt idx="137">
                  <c:v>170.289239007568</c:v>
                </c:pt>
                <c:pt idx="138">
                  <c:v>172.39991531380599</c:v>
                </c:pt>
                <c:pt idx="139">
                  <c:v>170.760508507022</c:v>
                </c:pt>
                <c:pt idx="140">
                  <c:v>171.33235678876801</c:v>
                </c:pt>
                <c:pt idx="141">
                  <c:v>168.59342508415199</c:v>
                </c:pt>
                <c:pt idx="142">
                  <c:v>167.88577394192399</c:v>
                </c:pt>
                <c:pt idx="143">
                  <c:v>165.18702530909701</c:v>
                </c:pt>
                <c:pt idx="144">
                  <c:v>163.93523271880699</c:v>
                </c:pt>
                <c:pt idx="145">
                  <c:v>162.712622255339</c:v>
                </c:pt>
                <c:pt idx="146">
                  <c:v>162.072710696027</c:v>
                </c:pt>
                <c:pt idx="147">
                  <c:v>160.27061007490201</c:v>
                </c:pt>
                <c:pt idx="148">
                  <c:v>158.28688127251701</c:v>
                </c:pt>
                <c:pt idx="149">
                  <c:v>156.49727871758299</c:v>
                </c:pt>
                <c:pt idx="150">
                  <c:v>157.17225161751401</c:v>
                </c:pt>
                <c:pt idx="151">
                  <c:v>157.79668336539899</c:v>
                </c:pt>
                <c:pt idx="152">
                  <c:v>157.399641462895</c:v>
                </c:pt>
                <c:pt idx="153">
                  <c:v>154.671428736922</c:v>
                </c:pt>
                <c:pt idx="154">
                  <c:v>148.61917227482701</c:v>
                </c:pt>
                <c:pt idx="155">
                  <c:v>142.30776651612999</c:v>
                </c:pt>
                <c:pt idx="156">
                  <c:v>136.89141252619501</c:v>
                </c:pt>
                <c:pt idx="157">
                  <c:v>136.59410656819199</c:v>
                </c:pt>
                <c:pt idx="158">
                  <c:v>134.71059290250099</c:v>
                </c:pt>
                <c:pt idx="159">
                  <c:v>132.01231031128299</c:v>
                </c:pt>
                <c:pt idx="160">
                  <c:v>126.614472647827</c:v>
                </c:pt>
                <c:pt idx="161">
                  <c:v>123.83389614337599</c:v>
                </c:pt>
                <c:pt idx="162">
                  <c:v>121.410400702476</c:v>
                </c:pt>
                <c:pt idx="163">
                  <c:v>121.43798967429601</c:v>
                </c:pt>
                <c:pt idx="164">
                  <c:v>120.49267960388801</c:v>
                </c:pt>
                <c:pt idx="165">
                  <c:v>120.265094680359</c:v>
                </c:pt>
                <c:pt idx="166">
                  <c:v>118.29756103211299</c:v>
                </c:pt>
                <c:pt idx="167">
                  <c:v>117.54376776143</c:v>
                </c:pt>
                <c:pt idx="168">
                  <c:v>117.370065624665</c:v>
                </c:pt>
                <c:pt idx="169">
                  <c:v>118.09665062787001</c:v>
                </c:pt>
                <c:pt idx="170">
                  <c:v>119.014438157379</c:v>
                </c:pt>
                <c:pt idx="171">
                  <c:v>120.006834046674</c:v>
                </c:pt>
                <c:pt idx="172">
                  <c:v>120.709443933401</c:v>
                </c:pt>
                <c:pt idx="173">
                  <c:v>122.041022045291</c:v>
                </c:pt>
                <c:pt idx="174">
                  <c:v>123.623044389724</c:v>
                </c:pt>
                <c:pt idx="175">
                  <c:v>128.198027363742</c:v>
                </c:pt>
                <c:pt idx="176">
                  <c:v>133.048909950964</c:v>
                </c:pt>
                <c:pt idx="177">
                  <c:v>137.47432600478399</c:v>
                </c:pt>
                <c:pt idx="178">
                  <c:v>139.156856555156</c:v>
                </c:pt>
                <c:pt idx="179">
                  <c:v>140.542114581607</c:v>
                </c:pt>
                <c:pt idx="180">
                  <c:v>142.05040509818099</c:v>
                </c:pt>
                <c:pt idx="181">
                  <c:v>141.30523218564801</c:v>
                </c:pt>
                <c:pt idx="182">
                  <c:v>139.395421549178</c:v>
                </c:pt>
                <c:pt idx="183">
                  <c:v>137.888070353046</c:v>
                </c:pt>
                <c:pt idx="184">
                  <c:v>139.44786660381601</c:v>
                </c:pt>
                <c:pt idx="185">
                  <c:v>141.43226701145801</c:v>
                </c:pt>
                <c:pt idx="186">
                  <c:v>143.766294871263</c:v>
                </c:pt>
                <c:pt idx="187">
                  <c:v>145.30807191315901</c:v>
                </c:pt>
                <c:pt idx="188">
                  <c:v>148.72238100991501</c:v>
                </c:pt>
                <c:pt idx="189">
                  <c:v>151.052478168574</c:v>
                </c:pt>
                <c:pt idx="190">
                  <c:v>153.45204274877401</c:v>
                </c:pt>
                <c:pt idx="191">
                  <c:v>152.521851364529</c:v>
                </c:pt>
                <c:pt idx="192">
                  <c:v>151.40271460493901</c:v>
                </c:pt>
                <c:pt idx="193">
                  <c:v>147.89374558319801</c:v>
                </c:pt>
                <c:pt idx="194">
                  <c:v>146.638612450609</c:v>
                </c:pt>
                <c:pt idx="195">
                  <c:v>146.15547800247401</c:v>
                </c:pt>
                <c:pt idx="196">
                  <c:v>148.20041027828401</c:v>
                </c:pt>
                <c:pt idx="197">
                  <c:v>149.237691184456</c:v>
                </c:pt>
                <c:pt idx="198">
                  <c:v>152.36592361786001</c:v>
                </c:pt>
                <c:pt idx="199">
                  <c:v>155.31374846296799</c:v>
                </c:pt>
                <c:pt idx="200">
                  <c:v>160.14701169856801</c:v>
                </c:pt>
                <c:pt idx="201">
                  <c:v>162.467739805924</c:v>
                </c:pt>
                <c:pt idx="202">
                  <c:v>164.100999868771</c:v>
                </c:pt>
                <c:pt idx="203">
                  <c:v>164.06328217900801</c:v>
                </c:pt>
                <c:pt idx="204">
                  <c:v>163.42475169149901</c:v>
                </c:pt>
                <c:pt idx="205">
                  <c:v>163.77980661692001</c:v>
                </c:pt>
                <c:pt idx="206">
                  <c:v>163.88446400695199</c:v>
                </c:pt>
                <c:pt idx="207">
                  <c:v>165.67481070858599</c:v>
                </c:pt>
                <c:pt idx="208">
                  <c:v>166.99020145678901</c:v>
                </c:pt>
                <c:pt idx="209">
                  <c:v>169.39591174568</c:v>
                </c:pt>
                <c:pt idx="210">
                  <c:v>170.200268702405</c:v>
                </c:pt>
                <c:pt idx="211">
                  <c:v>170.59427925775901</c:v>
                </c:pt>
                <c:pt idx="212">
                  <c:v>171.713471343225</c:v>
                </c:pt>
                <c:pt idx="213">
                  <c:v>174.17132380362699</c:v>
                </c:pt>
                <c:pt idx="214">
                  <c:v>176.96194428869501</c:v>
                </c:pt>
                <c:pt idx="215">
                  <c:v>177.71269264285101</c:v>
                </c:pt>
                <c:pt idx="216">
                  <c:v>178.578460215061</c:v>
                </c:pt>
                <c:pt idx="217">
                  <c:v>179.212065363579</c:v>
                </c:pt>
                <c:pt idx="218">
                  <c:v>180.521364608819</c:v>
                </c:pt>
                <c:pt idx="219">
                  <c:v>180.13483299061701</c:v>
                </c:pt>
                <c:pt idx="220">
                  <c:v>176.895143229182</c:v>
                </c:pt>
                <c:pt idx="221">
                  <c:v>174.40769602447401</c:v>
                </c:pt>
                <c:pt idx="222">
                  <c:v>173.46677202421699</c:v>
                </c:pt>
                <c:pt idx="223">
                  <c:v>179.28885356518799</c:v>
                </c:pt>
                <c:pt idx="224">
                  <c:v>184.553361316522</c:v>
                </c:pt>
                <c:pt idx="225">
                  <c:v>189.60688174792</c:v>
                </c:pt>
                <c:pt idx="226">
                  <c:v>191.96734431565901</c:v>
                </c:pt>
                <c:pt idx="227">
                  <c:v>194.86765488366899</c:v>
                </c:pt>
                <c:pt idx="228">
                  <c:v>197.748548377117</c:v>
                </c:pt>
                <c:pt idx="229">
                  <c:v>198.35288790692101</c:v>
                </c:pt>
                <c:pt idx="230">
                  <c:v>199.56254312721401</c:v>
                </c:pt>
                <c:pt idx="231">
                  <c:v>200.80904259554299</c:v>
                </c:pt>
                <c:pt idx="232">
                  <c:v>203.41016569891099</c:v>
                </c:pt>
                <c:pt idx="233">
                  <c:v>204.094809487872</c:v>
                </c:pt>
                <c:pt idx="234">
                  <c:v>204.90120855229799</c:v>
                </c:pt>
                <c:pt idx="235">
                  <c:v>205.126801937675</c:v>
                </c:pt>
                <c:pt idx="236">
                  <c:v>206.52990301987299</c:v>
                </c:pt>
                <c:pt idx="237">
                  <c:v>206.308463613718</c:v>
                </c:pt>
                <c:pt idx="238">
                  <c:v>207.746170721619</c:v>
                </c:pt>
                <c:pt idx="239">
                  <c:v>209.318899705414</c:v>
                </c:pt>
                <c:pt idx="240">
                  <c:v>213.02147874753999</c:v>
                </c:pt>
                <c:pt idx="241">
                  <c:v>214.63680626579401</c:v>
                </c:pt>
                <c:pt idx="242">
                  <c:v>216.921049799651</c:v>
                </c:pt>
                <c:pt idx="243">
                  <c:v>218.678855790992</c:v>
                </c:pt>
                <c:pt idx="244">
                  <c:v>221.37306324816899</c:v>
                </c:pt>
                <c:pt idx="245">
                  <c:v>222.851706068054</c:v>
                </c:pt>
                <c:pt idx="246">
                  <c:v>224.16959894328599</c:v>
                </c:pt>
                <c:pt idx="247">
                  <c:v>225.06936168225499</c:v>
                </c:pt>
                <c:pt idx="248">
                  <c:v>225.598110166532</c:v>
                </c:pt>
                <c:pt idx="249">
                  <c:v>226.14574596925399</c:v>
                </c:pt>
                <c:pt idx="250">
                  <c:v>226.655031233388</c:v>
                </c:pt>
                <c:pt idx="251">
                  <c:v>227.46112737847801</c:v>
                </c:pt>
                <c:pt idx="252">
                  <c:v>226.633063506935</c:v>
                </c:pt>
                <c:pt idx="253">
                  <c:v>226.304236103492</c:v>
                </c:pt>
                <c:pt idx="254">
                  <c:v>225.68146284615199</c:v>
                </c:pt>
                <c:pt idx="255">
                  <c:v>227.10152397744301</c:v>
                </c:pt>
                <c:pt idx="256">
                  <c:v>229.85405343711801</c:v>
                </c:pt>
                <c:pt idx="257">
                  <c:v>233.982397446639</c:v>
                </c:pt>
                <c:pt idx="258">
                  <c:v>237.301134463636</c:v>
                </c:pt>
                <c:pt idx="259">
                  <c:v>238.69364804262699</c:v>
                </c:pt>
                <c:pt idx="260">
                  <c:v>239.560001263967</c:v>
                </c:pt>
                <c:pt idx="261">
                  <c:v>241.11128250375299</c:v>
                </c:pt>
                <c:pt idx="262">
                  <c:v>243.497753990012</c:v>
                </c:pt>
                <c:pt idx="263">
                  <c:v>245.594614111613</c:v>
                </c:pt>
                <c:pt idx="264">
                  <c:v>247.65840505525199</c:v>
                </c:pt>
                <c:pt idx="265">
                  <c:v>250.18189124744799</c:v>
                </c:pt>
                <c:pt idx="266">
                  <c:v>253.973921403627</c:v>
                </c:pt>
                <c:pt idx="267">
                  <c:v>256.16097375241702</c:v>
                </c:pt>
                <c:pt idx="268">
                  <c:v>256.054275201086</c:v>
                </c:pt>
                <c:pt idx="269">
                  <c:v>253.809644972661</c:v>
                </c:pt>
                <c:pt idx="270">
                  <c:v>255.01196779856599</c:v>
                </c:pt>
                <c:pt idx="271">
                  <c:v>257.686838414953</c:v>
                </c:pt>
                <c:pt idx="272">
                  <c:v>261.54557358800901</c:v>
                </c:pt>
                <c:pt idx="273">
                  <c:v>262.40927932041302</c:v>
                </c:pt>
                <c:pt idx="274">
                  <c:v>262.706944628305</c:v>
                </c:pt>
                <c:pt idx="275">
                  <c:v>262.86675583673298</c:v>
                </c:pt>
                <c:pt idx="276">
                  <c:v>263.23438274514803</c:v>
                </c:pt>
                <c:pt idx="277">
                  <c:v>266.19202509630099</c:v>
                </c:pt>
                <c:pt idx="278">
                  <c:v>268.61460190722102</c:v>
                </c:pt>
                <c:pt idx="279">
                  <c:v>272.63952526951999</c:v>
                </c:pt>
                <c:pt idx="280">
                  <c:v>273.87676847457601</c:v>
                </c:pt>
                <c:pt idx="281">
                  <c:v>275.79402292942001</c:v>
                </c:pt>
                <c:pt idx="282">
                  <c:v>276.58136393022397</c:v>
                </c:pt>
                <c:pt idx="283">
                  <c:v>278.42129881943202</c:v>
                </c:pt>
                <c:pt idx="284">
                  <c:v>280.46740863494102</c:v>
                </c:pt>
                <c:pt idx="285">
                  <c:v>283.05004480373998</c:v>
                </c:pt>
                <c:pt idx="286">
                  <c:v>286.24661309109803</c:v>
                </c:pt>
                <c:pt idx="287">
                  <c:v>288.54844859603702</c:v>
                </c:pt>
                <c:pt idx="288">
                  <c:v>289.38390241108698</c:v>
                </c:pt>
                <c:pt idx="289">
                  <c:v>290.45236392810699</c:v>
                </c:pt>
                <c:pt idx="290">
                  <c:v>291.53385962273001</c:v>
                </c:pt>
                <c:pt idx="291">
                  <c:v>296.52147394624399</c:v>
                </c:pt>
                <c:pt idx="292">
                  <c:v>294.54351705034998</c:v>
                </c:pt>
                <c:pt idx="293">
                  <c:v>294.48363742172899</c:v>
                </c:pt>
                <c:pt idx="294">
                  <c:v>295.14878976128102</c:v>
                </c:pt>
                <c:pt idx="295">
                  <c:v>304.03664558066799</c:v>
                </c:pt>
                <c:pt idx="296">
                  <c:v>311.10880386545102</c:v>
                </c:pt>
                <c:pt idx="297">
                  <c:v>313.72906615314002</c:v>
                </c:pt>
                <c:pt idx="298">
                  <c:v>312.84048242659901</c:v>
                </c:pt>
                <c:pt idx="299">
                  <c:v>312.523069067032</c:v>
                </c:pt>
                <c:pt idx="300">
                  <c:v>312.09136108725897</c:v>
                </c:pt>
                <c:pt idx="301">
                  <c:v>314.12796698348501</c:v>
                </c:pt>
                <c:pt idx="302">
                  <c:v>317.09829832166002</c:v>
                </c:pt>
                <c:pt idx="303">
                  <c:v>322.47342838923998</c:v>
                </c:pt>
                <c:pt idx="304">
                  <c:v>329.68847320976698</c:v>
                </c:pt>
                <c:pt idx="305">
                  <c:v>340.16601529919899</c:v>
                </c:pt>
                <c:pt idx="306">
                  <c:v>350.87891369346801</c:v>
                </c:pt>
                <c:pt idx="307">
                  <c:v>359.18619805180901</c:v>
                </c:pt>
                <c:pt idx="308">
                  <c:v>364.17586281683299</c:v>
                </c:pt>
                <c:pt idx="309">
                  <c:v>368.85236589435198</c:v>
                </c:pt>
                <c:pt idx="310">
                  <c:v>373.87764893369001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25-44BA-9864-CB7CEE6F3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5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PropertyType!$Q$7:$Q$109</c:f>
              <c:numCache>
                <c:formatCode>0</c:formatCode>
                <c:ptCount val="103"/>
                <c:pt idx="0">
                  <c:v>58.166785805911097</c:v>
                </c:pt>
                <c:pt idx="1">
                  <c:v>61.724851135880598</c:v>
                </c:pt>
                <c:pt idx="2">
                  <c:v>65.405509165094898</c:v>
                </c:pt>
                <c:pt idx="3">
                  <c:v>65.384034861178193</c:v>
                </c:pt>
                <c:pt idx="4">
                  <c:v>65.841731428348893</c:v>
                </c:pt>
                <c:pt idx="5">
                  <c:v>69.469336334653306</c:v>
                </c:pt>
                <c:pt idx="6">
                  <c:v>74.536603914998594</c:v>
                </c:pt>
                <c:pt idx="7">
                  <c:v>77.425757285511096</c:v>
                </c:pt>
                <c:pt idx="8">
                  <c:v>78.026917987830402</c:v>
                </c:pt>
                <c:pt idx="9">
                  <c:v>78.403491479115402</c:v>
                </c:pt>
                <c:pt idx="10">
                  <c:v>79.850224554513304</c:v>
                </c:pt>
                <c:pt idx="11">
                  <c:v>82.3184629336981</c:v>
                </c:pt>
                <c:pt idx="12">
                  <c:v>85.421458992798605</c:v>
                </c:pt>
                <c:pt idx="13">
                  <c:v>89.367046891530507</c:v>
                </c:pt>
                <c:pt idx="14">
                  <c:v>90.581391075579702</c:v>
                </c:pt>
                <c:pt idx="15">
                  <c:v>90.229625426534795</c:v>
                </c:pt>
                <c:pt idx="16">
                  <c:v>92.904883702863401</c:v>
                </c:pt>
                <c:pt idx="17">
                  <c:v>98.159750245751098</c:v>
                </c:pt>
                <c:pt idx="18">
                  <c:v>100.83684207617399</c:v>
                </c:pt>
                <c:pt idx="19">
                  <c:v>100</c:v>
                </c:pt>
                <c:pt idx="20">
                  <c:v>100.119454704462</c:v>
                </c:pt>
                <c:pt idx="21">
                  <c:v>101.765491100604</c:v>
                </c:pt>
                <c:pt idx="22">
                  <c:v>102.634492656997</c:v>
                </c:pt>
                <c:pt idx="23">
                  <c:v>102.351540884027</c:v>
                </c:pt>
                <c:pt idx="24">
                  <c:v>103.12065636843001</c:v>
                </c:pt>
                <c:pt idx="25">
                  <c:v>105.64719090080099</c:v>
                </c:pt>
                <c:pt idx="26">
                  <c:v>108.298378589967</c:v>
                </c:pt>
                <c:pt idx="27">
                  <c:v>110.024558215086</c:v>
                </c:pt>
                <c:pt idx="28">
                  <c:v>112.699484407558</c:v>
                </c:pt>
                <c:pt idx="29">
                  <c:v>115.957782092255</c:v>
                </c:pt>
                <c:pt idx="30">
                  <c:v>117.986631522438</c:v>
                </c:pt>
                <c:pt idx="31">
                  <c:v>120.337106692966</c:v>
                </c:pt>
                <c:pt idx="32">
                  <c:v>124.699886128766</c:v>
                </c:pt>
                <c:pt idx="33">
                  <c:v>129.304024018256</c:v>
                </c:pt>
                <c:pt idx="34">
                  <c:v>133.665396184711</c:v>
                </c:pt>
                <c:pt idx="35">
                  <c:v>138.37802184035601</c:v>
                </c:pt>
                <c:pt idx="36">
                  <c:v>144.15675478810601</c:v>
                </c:pt>
                <c:pt idx="37">
                  <c:v>150.99398308213401</c:v>
                </c:pt>
                <c:pt idx="38">
                  <c:v>155.763537244101</c:v>
                </c:pt>
                <c:pt idx="39">
                  <c:v>158.43377168964599</c:v>
                </c:pt>
                <c:pt idx="40">
                  <c:v>161.49805251505299</c:v>
                </c:pt>
                <c:pt idx="41">
                  <c:v>164.73894709318</c:v>
                </c:pt>
                <c:pt idx="42">
                  <c:v>164.97989039740099</c:v>
                </c:pt>
                <c:pt idx="43">
                  <c:v>164.274319104618</c:v>
                </c:pt>
                <c:pt idx="44">
                  <c:v>168.18274666105199</c:v>
                </c:pt>
                <c:pt idx="45">
                  <c:v>174.45618521101699</c:v>
                </c:pt>
                <c:pt idx="46">
                  <c:v>171.69277174776499</c:v>
                </c:pt>
                <c:pt idx="47">
                  <c:v>164.866370498962</c:v>
                </c:pt>
                <c:pt idx="48">
                  <c:v>163.766518937076</c:v>
                </c:pt>
                <c:pt idx="49">
                  <c:v>163.50735813006401</c:v>
                </c:pt>
                <c:pt idx="50">
                  <c:v>154.28975699722801</c:v>
                </c:pt>
                <c:pt idx="51">
                  <c:v>142.08667910470101</c:v>
                </c:pt>
                <c:pt idx="52">
                  <c:v>131.74854023255801</c:v>
                </c:pt>
                <c:pt idx="53">
                  <c:v>122.170708841595</c:v>
                </c:pt>
                <c:pt idx="54">
                  <c:v>120.681762831474</c:v>
                </c:pt>
                <c:pt idx="55">
                  <c:v>122.07116090720901</c:v>
                </c:pt>
                <c:pt idx="56">
                  <c:v>117.88027881833101</c:v>
                </c:pt>
                <c:pt idx="57">
                  <c:v>112.386151449935</c:v>
                </c:pt>
                <c:pt idx="58">
                  <c:v>110.248955616937</c:v>
                </c:pt>
                <c:pt idx="59">
                  <c:v>108.645533711844</c:v>
                </c:pt>
                <c:pt idx="60">
                  <c:v>106.563254496575</c:v>
                </c:pt>
                <c:pt idx="61">
                  <c:v>107.606612483955</c:v>
                </c:pt>
                <c:pt idx="62">
                  <c:v>109.199644208446</c:v>
                </c:pt>
                <c:pt idx="63">
                  <c:v>108.189154483895</c:v>
                </c:pt>
                <c:pt idx="64">
                  <c:v>107.16794810193799</c:v>
                </c:pt>
                <c:pt idx="65">
                  <c:v>107.83167650374899</c:v>
                </c:pt>
                <c:pt idx="66">
                  <c:v>110.27831868898301</c:v>
                </c:pt>
                <c:pt idx="67">
                  <c:v>112.641874929102</c:v>
                </c:pt>
                <c:pt idx="68">
                  <c:v>114.4997947761</c:v>
                </c:pt>
                <c:pt idx="69">
                  <c:v>116.731235434173</c:v>
                </c:pt>
                <c:pt idx="70">
                  <c:v>119.426729665037</c:v>
                </c:pt>
                <c:pt idx="71">
                  <c:v>121.93068729954901</c:v>
                </c:pt>
                <c:pt idx="72">
                  <c:v>125.543931947846</c:v>
                </c:pt>
                <c:pt idx="73">
                  <c:v>131.01629865372101</c:v>
                </c:pt>
                <c:pt idx="74">
                  <c:v>132.88626053526801</c:v>
                </c:pt>
                <c:pt idx="75">
                  <c:v>133.05425961584299</c:v>
                </c:pt>
                <c:pt idx="76">
                  <c:v>137.896945281857</c:v>
                </c:pt>
                <c:pt idx="77">
                  <c:v>144.128016261715</c:v>
                </c:pt>
                <c:pt idx="78">
                  <c:v>143.93039710765299</c:v>
                </c:pt>
                <c:pt idx="79">
                  <c:v>141.84755068610301</c:v>
                </c:pt>
                <c:pt idx="80">
                  <c:v>144.771144351543</c:v>
                </c:pt>
                <c:pt idx="81">
                  <c:v>149.593175622632</c:v>
                </c:pt>
                <c:pt idx="82">
                  <c:v>153.80696010520501</c:v>
                </c:pt>
                <c:pt idx="83">
                  <c:v>157.269837229383</c:v>
                </c:pt>
                <c:pt idx="84">
                  <c:v>163.826421243494</c:v>
                </c:pt>
                <c:pt idx="85">
                  <c:v>171.47633698360801</c:v>
                </c:pt>
                <c:pt idx="86">
                  <c:v>170.21014279774201</c:v>
                </c:pt>
                <c:pt idx="87">
                  <c:v>167.65880539335399</c:v>
                </c:pt>
                <c:pt idx="88">
                  <c:v>173.76560935157499</c:v>
                </c:pt>
                <c:pt idx="89">
                  <c:v>182.41886744177299</c:v>
                </c:pt>
                <c:pt idx="90">
                  <c:v>184.80426263833101</c:v>
                </c:pt>
                <c:pt idx="91">
                  <c:v>183.39818190183601</c:v>
                </c:pt>
                <c:pt idx="92">
                  <c:v>184.70692691775901</c:v>
                </c:pt>
                <c:pt idx="93">
                  <c:v>188.583735120559</c:v>
                </c:pt>
                <c:pt idx="94">
                  <c:v>191.97827323776201</c:v>
                </c:pt>
                <c:pt idx="95">
                  <c:v>193.50110880006301</c:v>
                </c:pt>
                <c:pt idx="96">
                  <c:v>195.18404167070901</c:v>
                </c:pt>
                <c:pt idx="97">
                  <c:v>196.45160703432899</c:v>
                </c:pt>
                <c:pt idx="98">
                  <c:v>200.74201731601801</c:v>
                </c:pt>
                <c:pt idx="99">
                  <c:v>204.94527360517401</c:v>
                </c:pt>
                <c:pt idx="100">
                  <c:v>205.624137420892</c:v>
                </c:pt>
                <c:pt idx="101">
                  <c:v>208.91695140916499</c:v>
                </c:pt>
                <c:pt idx="102">
                  <c:v>212.99465210550699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E-43BA-B3B9-8304355F75E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PropertyType!$R$7:$R$109</c:f>
              <c:numCache>
                <c:formatCode>0</c:formatCode>
                <c:ptCount val="103"/>
                <c:pt idx="0">
                  <c:v>67.993179831202397</c:v>
                </c:pt>
                <c:pt idx="1">
                  <c:v>70.154365513930003</c:v>
                </c:pt>
                <c:pt idx="2">
                  <c:v>71.5544998099911</c:v>
                </c:pt>
                <c:pt idx="3">
                  <c:v>70.360071318303596</c:v>
                </c:pt>
                <c:pt idx="4">
                  <c:v>70.435235810934103</c:v>
                </c:pt>
                <c:pt idx="5">
                  <c:v>73.515216648695201</c:v>
                </c:pt>
                <c:pt idx="6">
                  <c:v>77.760332730930799</c:v>
                </c:pt>
                <c:pt idx="7">
                  <c:v>79.6036891268067</c:v>
                </c:pt>
                <c:pt idx="8">
                  <c:v>79.225816371151694</c:v>
                </c:pt>
                <c:pt idx="9">
                  <c:v>79.131650944610399</c:v>
                </c:pt>
                <c:pt idx="10">
                  <c:v>81.274340343889406</c:v>
                </c:pt>
                <c:pt idx="11">
                  <c:v>84.548418009765996</c:v>
                </c:pt>
                <c:pt idx="12">
                  <c:v>87.036527472208505</c:v>
                </c:pt>
                <c:pt idx="13">
                  <c:v>87.340374663794194</c:v>
                </c:pt>
                <c:pt idx="14">
                  <c:v>87.527500693462301</c:v>
                </c:pt>
                <c:pt idx="15">
                  <c:v>90.527476351939598</c:v>
                </c:pt>
                <c:pt idx="16">
                  <c:v>94.617391345117198</c:v>
                </c:pt>
                <c:pt idx="17">
                  <c:v>98.143004211518601</c:v>
                </c:pt>
                <c:pt idx="18">
                  <c:v>99.597046858708495</c:v>
                </c:pt>
                <c:pt idx="19">
                  <c:v>100</c:v>
                </c:pt>
                <c:pt idx="20">
                  <c:v>101.43107468402999</c:v>
                </c:pt>
                <c:pt idx="21">
                  <c:v>102.603865952014</c:v>
                </c:pt>
                <c:pt idx="22">
                  <c:v>102.477427303993</c:v>
                </c:pt>
                <c:pt idx="23">
                  <c:v>102.609460010541</c:v>
                </c:pt>
                <c:pt idx="24">
                  <c:v>103.769461975825</c:v>
                </c:pt>
                <c:pt idx="25">
                  <c:v>106.743161050127</c:v>
                </c:pt>
                <c:pt idx="26">
                  <c:v>110.59467329156401</c:v>
                </c:pt>
                <c:pt idx="27">
                  <c:v>112.065207902848</c:v>
                </c:pt>
                <c:pt idx="28">
                  <c:v>112.119006904816</c:v>
                </c:pt>
                <c:pt idx="29">
                  <c:v>113.288476746293</c:v>
                </c:pt>
                <c:pt idx="30">
                  <c:v>116.509954788226</c:v>
                </c:pt>
                <c:pt idx="31">
                  <c:v>120.837945424032</c:v>
                </c:pt>
                <c:pt idx="32">
                  <c:v>127.05980178885601</c:v>
                </c:pt>
                <c:pt idx="33">
                  <c:v>133.68067483948499</c:v>
                </c:pt>
                <c:pt idx="34">
                  <c:v>134.76350344772899</c:v>
                </c:pt>
                <c:pt idx="35">
                  <c:v>135.80686396477799</c:v>
                </c:pt>
                <c:pt idx="36">
                  <c:v>143.74535716486699</c:v>
                </c:pt>
                <c:pt idx="37">
                  <c:v>152.91413526563201</c:v>
                </c:pt>
                <c:pt idx="38">
                  <c:v>156.03151772063401</c:v>
                </c:pt>
                <c:pt idx="39">
                  <c:v>157.902450124746</c:v>
                </c:pt>
                <c:pt idx="40">
                  <c:v>163.37373234599499</c:v>
                </c:pt>
                <c:pt idx="41">
                  <c:v>168.921933108936</c:v>
                </c:pt>
                <c:pt idx="42">
                  <c:v>171.64364339383101</c:v>
                </c:pt>
                <c:pt idx="43">
                  <c:v>172.867124165414</c:v>
                </c:pt>
                <c:pt idx="44">
                  <c:v>175.09392383704301</c:v>
                </c:pt>
                <c:pt idx="45">
                  <c:v>178.397052955361</c:v>
                </c:pt>
                <c:pt idx="46">
                  <c:v>179.510733336632</c:v>
                </c:pt>
                <c:pt idx="47">
                  <c:v>176.89561533254201</c:v>
                </c:pt>
                <c:pt idx="48">
                  <c:v>173.506362767361</c:v>
                </c:pt>
                <c:pt idx="49">
                  <c:v>171.741616681707</c:v>
                </c:pt>
                <c:pt idx="50">
                  <c:v>165.388487594678</c:v>
                </c:pt>
                <c:pt idx="51">
                  <c:v>154.27260794784999</c:v>
                </c:pt>
                <c:pt idx="52">
                  <c:v>142.57021289552699</c:v>
                </c:pt>
                <c:pt idx="53">
                  <c:v>135.42346347260201</c:v>
                </c:pt>
                <c:pt idx="54">
                  <c:v>133.786695936207</c:v>
                </c:pt>
                <c:pt idx="55">
                  <c:v>130.899145676708</c:v>
                </c:pt>
                <c:pt idx="56">
                  <c:v>128.26456829507501</c:v>
                </c:pt>
                <c:pt idx="57">
                  <c:v>129.261400361532</c:v>
                </c:pt>
                <c:pt idx="58">
                  <c:v>125.957712131058</c:v>
                </c:pt>
                <c:pt idx="59">
                  <c:v>119.110025608619</c:v>
                </c:pt>
                <c:pt idx="60">
                  <c:v>118.41977124220899</c:v>
                </c:pt>
                <c:pt idx="61">
                  <c:v>123.27474824477601</c:v>
                </c:pt>
                <c:pt idx="62">
                  <c:v>123.602969729533</c:v>
                </c:pt>
                <c:pt idx="63">
                  <c:v>119.394687880479</c:v>
                </c:pt>
                <c:pt idx="64">
                  <c:v>118.41613293267</c:v>
                </c:pt>
                <c:pt idx="65">
                  <c:v>120.524777311527</c:v>
                </c:pt>
                <c:pt idx="66">
                  <c:v>124.36339139195699</c:v>
                </c:pt>
                <c:pt idx="67">
                  <c:v>125.57188024119</c:v>
                </c:pt>
                <c:pt idx="68">
                  <c:v>125.283693706748</c:v>
                </c:pt>
                <c:pt idx="69">
                  <c:v>128.29167343447901</c:v>
                </c:pt>
                <c:pt idx="70">
                  <c:v>133.22137196120599</c:v>
                </c:pt>
                <c:pt idx="71">
                  <c:v>136.35492991204899</c:v>
                </c:pt>
                <c:pt idx="72">
                  <c:v>140.745618775509</c:v>
                </c:pt>
                <c:pt idx="73">
                  <c:v>147.58959666818799</c:v>
                </c:pt>
                <c:pt idx="74">
                  <c:v>151.030329437028</c:v>
                </c:pt>
                <c:pt idx="75">
                  <c:v>151.91457226842999</c:v>
                </c:pt>
                <c:pt idx="76">
                  <c:v>155.749114365341</c:v>
                </c:pt>
                <c:pt idx="77">
                  <c:v>162.60317553394799</c:v>
                </c:pt>
                <c:pt idx="78">
                  <c:v>165.34408638158001</c:v>
                </c:pt>
                <c:pt idx="79">
                  <c:v>164.83938040763499</c:v>
                </c:pt>
                <c:pt idx="80">
                  <c:v>170.57081003187901</c:v>
                </c:pt>
                <c:pt idx="81">
                  <c:v>180.85786755951401</c:v>
                </c:pt>
                <c:pt idx="82">
                  <c:v>183.072402715858</c:v>
                </c:pt>
                <c:pt idx="83">
                  <c:v>181.419991194218</c:v>
                </c:pt>
                <c:pt idx="84">
                  <c:v>192.206379129672</c:v>
                </c:pt>
                <c:pt idx="85">
                  <c:v>210.75473685366501</c:v>
                </c:pt>
                <c:pt idx="86">
                  <c:v>214.32687060384399</c:v>
                </c:pt>
                <c:pt idx="87">
                  <c:v>209.29378207396499</c:v>
                </c:pt>
                <c:pt idx="88">
                  <c:v>213.82401329272301</c:v>
                </c:pt>
                <c:pt idx="89">
                  <c:v>221.22597256189499</c:v>
                </c:pt>
                <c:pt idx="90">
                  <c:v>225.313770543224</c:v>
                </c:pt>
                <c:pt idx="91">
                  <c:v>228.78419189936599</c:v>
                </c:pt>
                <c:pt idx="92">
                  <c:v>234.851650847321</c:v>
                </c:pt>
                <c:pt idx="93">
                  <c:v>240.48899601936</c:v>
                </c:pt>
                <c:pt idx="94">
                  <c:v>243.683545832166</c:v>
                </c:pt>
                <c:pt idx="95">
                  <c:v>246.583850583063</c:v>
                </c:pt>
                <c:pt idx="96">
                  <c:v>251.548268556273</c:v>
                </c:pt>
                <c:pt idx="97">
                  <c:v>257.81204711048099</c:v>
                </c:pt>
                <c:pt idx="98">
                  <c:v>264.69319301625097</c:v>
                </c:pt>
                <c:pt idx="99">
                  <c:v>272.15048221766102</c:v>
                </c:pt>
                <c:pt idx="100">
                  <c:v>284.32631258445798</c:v>
                </c:pt>
                <c:pt idx="101">
                  <c:v>300.18904708504903</c:v>
                </c:pt>
                <c:pt idx="102">
                  <c:v>307.46743864324998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9E-43BA-B3B9-8304355F75E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PropertyType!$S$7:$S$109</c:f>
              <c:numCache>
                <c:formatCode>0</c:formatCode>
                <c:ptCount val="103"/>
                <c:pt idx="0">
                  <c:v>68.859304418247504</c:v>
                </c:pt>
                <c:pt idx="1">
                  <c:v>67.228921927143304</c:v>
                </c:pt>
                <c:pt idx="2">
                  <c:v>69.224691030337198</c:v>
                </c:pt>
                <c:pt idx="3">
                  <c:v>74.203109145488597</c:v>
                </c:pt>
                <c:pt idx="4">
                  <c:v>76.249044284002593</c:v>
                </c:pt>
                <c:pt idx="5">
                  <c:v>76.665435941056202</c:v>
                </c:pt>
                <c:pt idx="6">
                  <c:v>79.0136972452474</c:v>
                </c:pt>
                <c:pt idx="7">
                  <c:v>82.077243292051506</c:v>
                </c:pt>
                <c:pt idx="8">
                  <c:v>83.613924275630495</c:v>
                </c:pt>
                <c:pt idx="9">
                  <c:v>84.895984075703097</c:v>
                </c:pt>
                <c:pt idx="10">
                  <c:v>85.198790298929296</c:v>
                </c:pt>
                <c:pt idx="11">
                  <c:v>85.497618639589106</c:v>
                </c:pt>
                <c:pt idx="12">
                  <c:v>87.705896473710297</c:v>
                </c:pt>
                <c:pt idx="13">
                  <c:v>91.448289412690897</c:v>
                </c:pt>
                <c:pt idx="14">
                  <c:v>94.149020264654595</c:v>
                </c:pt>
                <c:pt idx="15">
                  <c:v>94.797362864391502</c:v>
                </c:pt>
                <c:pt idx="16">
                  <c:v>95.901312281835104</c:v>
                </c:pt>
                <c:pt idx="17">
                  <c:v>98.176010054443495</c:v>
                </c:pt>
                <c:pt idx="18">
                  <c:v>99.409450442780397</c:v>
                </c:pt>
                <c:pt idx="19">
                  <c:v>100</c:v>
                </c:pt>
                <c:pt idx="20">
                  <c:v>102.155988871337</c:v>
                </c:pt>
                <c:pt idx="21">
                  <c:v>105.40157222246199</c:v>
                </c:pt>
                <c:pt idx="22">
                  <c:v>107.53780258271399</c:v>
                </c:pt>
                <c:pt idx="23">
                  <c:v>108.485145193657</c:v>
                </c:pt>
                <c:pt idx="24">
                  <c:v>110.06584898709301</c:v>
                </c:pt>
                <c:pt idx="25">
                  <c:v>112.85515832234201</c:v>
                </c:pt>
                <c:pt idx="26">
                  <c:v>116.86839202395799</c:v>
                </c:pt>
                <c:pt idx="27">
                  <c:v>120.74512296867699</c:v>
                </c:pt>
                <c:pt idx="28">
                  <c:v>124.831011255785</c:v>
                </c:pt>
                <c:pt idx="29">
                  <c:v>128.934693698026</c:v>
                </c:pt>
                <c:pt idx="30">
                  <c:v>132.67730734229599</c:v>
                </c:pt>
                <c:pt idx="31">
                  <c:v>137.810634768949</c:v>
                </c:pt>
                <c:pt idx="32">
                  <c:v>145.16312748857601</c:v>
                </c:pt>
                <c:pt idx="33">
                  <c:v>152.25156614770299</c:v>
                </c:pt>
                <c:pt idx="34">
                  <c:v>155.57184483396301</c:v>
                </c:pt>
                <c:pt idx="35">
                  <c:v>159.32949222861299</c:v>
                </c:pt>
                <c:pt idx="36">
                  <c:v>169.843179280768</c:v>
                </c:pt>
                <c:pt idx="37">
                  <c:v>182.009443935159</c:v>
                </c:pt>
                <c:pt idx="38">
                  <c:v>182.79633593996701</c:v>
                </c:pt>
                <c:pt idx="39">
                  <c:v>180.98956007395299</c:v>
                </c:pt>
                <c:pt idx="40">
                  <c:v>187.98557085174301</c:v>
                </c:pt>
                <c:pt idx="41">
                  <c:v>194.25999617185201</c:v>
                </c:pt>
                <c:pt idx="42">
                  <c:v>190.46847938739799</c:v>
                </c:pt>
                <c:pt idx="43">
                  <c:v>187.86315532092101</c:v>
                </c:pt>
                <c:pt idx="44">
                  <c:v>194.50904347176899</c:v>
                </c:pt>
                <c:pt idx="45">
                  <c:v>199.70649546106699</c:v>
                </c:pt>
                <c:pt idx="46">
                  <c:v>194.58416659909801</c:v>
                </c:pt>
                <c:pt idx="47">
                  <c:v>187.307107377557</c:v>
                </c:pt>
                <c:pt idx="48">
                  <c:v>184.47040908966</c:v>
                </c:pt>
                <c:pt idx="49">
                  <c:v>181.52855553691501</c:v>
                </c:pt>
                <c:pt idx="50">
                  <c:v>170.136483004018</c:v>
                </c:pt>
                <c:pt idx="51">
                  <c:v>157.97796305752601</c:v>
                </c:pt>
                <c:pt idx="52">
                  <c:v>152.62150545480301</c:v>
                </c:pt>
                <c:pt idx="53">
                  <c:v>149.82140801981299</c:v>
                </c:pt>
                <c:pt idx="54">
                  <c:v>146.569510610149</c:v>
                </c:pt>
                <c:pt idx="55">
                  <c:v>142.26610260577701</c:v>
                </c:pt>
                <c:pt idx="56">
                  <c:v>137.64165434522999</c:v>
                </c:pt>
                <c:pt idx="57">
                  <c:v>132.42467317696199</c:v>
                </c:pt>
                <c:pt idx="58">
                  <c:v>132.24778799943499</c:v>
                </c:pt>
                <c:pt idx="59">
                  <c:v>134.003537121676</c:v>
                </c:pt>
                <c:pt idx="60">
                  <c:v>132.150230660955</c:v>
                </c:pt>
                <c:pt idx="61">
                  <c:v>130.129187818514</c:v>
                </c:pt>
                <c:pt idx="62">
                  <c:v>130.52457398052499</c:v>
                </c:pt>
                <c:pt idx="63">
                  <c:v>131.36795661247601</c:v>
                </c:pt>
                <c:pt idx="64">
                  <c:v>131.683947211065</c:v>
                </c:pt>
                <c:pt idx="65">
                  <c:v>133.46833094534401</c:v>
                </c:pt>
                <c:pt idx="66">
                  <c:v>136.42269119463799</c:v>
                </c:pt>
                <c:pt idx="67">
                  <c:v>138.273940109791</c:v>
                </c:pt>
                <c:pt idx="68">
                  <c:v>141.48156478508599</c:v>
                </c:pt>
                <c:pt idx="69">
                  <c:v>148.772177063583</c:v>
                </c:pt>
                <c:pt idx="70">
                  <c:v>151.73935233019199</c:v>
                </c:pt>
                <c:pt idx="71">
                  <c:v>150.09130887767699</c:v>
                </c:pt>
                <c:pt idx="72">
                  <c:v>152.86812333280201</c:v>
                </c:pt>
                <c:pt idx="73">
                  <c:v>159.85338125338399</c:v>
                </c:pt>
                <c:pt idx="74">
                  <c:v>164.812010319715</c:v>
                </c:pt>
                <c:pt idx="75">
                  <c:v>166.41246161490201</c:v>
                </c:pt>
                <c:pt idx="76">
                  <c:v>169.35370349910201</c:v>
                </c:pt>
                <c:pt idx="77">
                  <c:v>172.991178565621</c:v>
                </c:pt>
                <c:pt idx="78">
                  <c:v>174.42161206178901</c:v>
                </c:pt>
                <c:pt idx="79">
                  <c:v>175.49931515294099</c:v>
                </c:pt>
                <c:pt idx="80">
                  <c:v>178.97388509819399</c:v>
                </c:pt>
                <c:pt idx="81">
                  <c:v>183.96610832368901</c:v>
                </c:pt>
                <c:pt idx="82">
                  <c:v>189.420763957372</c:v>
                </c:pt>
                <c:pt idx="83">
                  <c:v>194.11396855493899</c:v>
                </c:pt>
                <c:pt idx="84">
                  <c:v>199.688656763529</c:v>
                </c:pt>
                <c:pt idx="85">
                  <c:v>207.43016177286</c:v>
                </c:pt>
                <c:pt idx="86">
                  <c:v>210.982857722033</c:v>
                </c:pt>
                <c:pt idx="87">
                  <c:v>210.08541455723201</c:v>
                </c:pt>
                <c:pt idx="88">
                  <c:v>210.34995914116101</c:v>
                </c:pt>
                <c:pt idx="89">
                  <c:v>212.45126326253501</c:v>
                </c:pt>
                <c:pt idx="90">
                  <c:v>215.46372494929199</c:v>
                </c:pt>
                <c:pt idx="91">
                  <c:v>216.960335367059</c:v>
                </c:pt>
                <c:pt idx="92">
                  <c:v>217.49237419705199</c:v>
                </c:pt>
                <c:pt idx="93">
                  <c:v>219.912018684174</c:v>
                </c:pt>
                <c:pt idx="94">
                  <c:v>221.76649669136199</c:v>
                </c:pt>
                <c:pt idx="95">
                  <c:v>221.72915247007401</c:v>
                </c:pt>
                <c:pt idx="96">
                  <c:v>219.77965062524001</c:v>
                </c:pt>
                <c:pt idx="97">
                  <c:v>215.989992162595</c:v>
                </c:pt>
                <c:pt idx="98">
                  <c:v>219.74146855222301</c:v>
                </c:pt>
                <c:pt idx="99">
                  <c:v>228.857941329965</c:v>
                </c:pt>
                <c:pt idx="100">
                  <c:v>237.75644651694401</c:v>
                </c:pt>
                <c:pt idx="101">
                  <c:v>247.78578831428001</c:v>
                </c:pt>
                <c:pt idx="102">
                  <c:v>252.98508403733101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9E-43BA-B3B9-8304355F75E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PropertyType!$T$7:$T$109</c:f>
              <c:numCache>
                <c:formatCode>0</c:formatCode>
                <c:ptCount val="103"/>
                <c:pt idx="0">
                  <c:v>62.393601664439402</c:v>
                </c:pt>
                <c:pt idx="1">
                  <c:v>63.061212795032702</c:v>
                </c:pt>
                <c:pt idx="2">
                  <c:v>64.193904364547095</c:v>
                </c:pt>
                <c:pt idx="3">
                  <c:v>65.333192873436204</c:v>
                </c:pt>
                <c:pt idx="4">
                  <c:v>67.875995674061897</c:v>
                </c:pt>
                <c:pt idx="5">
                  <c:v>71.231186045186007</c:v>
                </c:pt>
                <c:pt idx="6">
                  <c:v>72.858993872072602</c:v>
                </c:pt>
                <c:pt idx="7">
                  <c:v>73.510396016048702</c:v>
                </c:pt>
                <c:pt idx="8">
                  <c:v>74.975807932548406</c:v>
                </c:pt>
                <c:pt idx="9">
                  <c:v>77.393339425187307</c:v>
                </c:pt>
                <c:pt idx="10">
                  <c:v>80.113786456246999</c:v>
                </c:pt>
                <c:pt idx="11">
                  <c:v>82.525347657464906</c:v>
                </c:pt>
                <c:pt idx="12">
                  <c:v>85.005716603561893</c:v>
                </c:pt>
                <c:pt idx="13">
                  <c:v>87.038005052021006</c:v>
                </c:pt>
                <c:pt idx="14">
                  <c:v>88.803481510341896</c:v>
                </c:pt>
                <c:pt idx="15">
                  <c:v>91.453073318566794</c:v>
                </c:pt>
                <c:pt idx="16">
                  <c:v>96.0578439978338</c:v>
                </c:pt>
                <c:pt idx="17">
                  <c:v>100.731184128115</c:v>
                </c:pt>
                <c:pt idx="18">
                  <c:v>100.578855673723</c:v>
                </c:pt>
                <c:pt idx="19">
                  <c:v>100</c:v>
                </c:pt>
                <c:pt idx="20">
                  <c:v>104.530577767083</c:v>
                </c:pt>
                <c:pt idx="21">
                  <c:v>110.70685754627</c:v>
                </c:pt>
                <c:pt idx="22">
                  <c:v>113.14111614486301</c:v>
                </c:pt>
                <c:pt idx="23">
                  <c:v>113.829294850548</c:v>
                </c:pt>
                <c:pt idx="24">
                  <c:v>117.384700389814</c:v>
                </c:pt>
                <c:pt idx="25">
                  <c:v>122.76913357395</c:v>
                </c:pt>
                <c:pt idx="26">
                  <c:v>127.893528103656</c:v>
                </c:pt>
                <c:pt idx="27">
                  <c:v>131.702916741237</c:v>
                </c:pt>
                <c:pt idx="28">
                  <c:v>136.02633375771001</c:v>
                </c:pt>
                <c:pt idx="29">
                  <c:v>141.02306053787899</c:v>
                </c:pt>
                <c:pt idx="30">
                  <c:v>144.089806680078</c:v>
                </c:pt>
                <c:pt idx="31">
                  <c:v>147.22556331579901</c:v>
                </c:pt>
                <c:pt idx="32">
                  <c:v>154.37551252276401</c:v>
                </c:pt>
                <c:pt idx="33">
                  <c:v>163.21164315423701</c:v>
                </c:pt>
                <c:pt idx="34">
                  <c:v>167.02189199264399</c:v>
                </c:pt>
                <c:pt idx="35">
                  <c:v>168.49185960439999</c:v>
                </c:pt>
                <c:pt idx="36">
                  <c:v>174.642110091662</c:v>
                </c:pt>
                <c:pt idx="37">
                  <c:v>184.54404351053299</c:v>
                </c:pt>
                <c:pt idx="38">
                  <c:v>190.61217092542199</c:v>
                </c:pt>
                <c:pt idx="39">
                  <c:v>191.16221087266001</c:v>
                </c:pt>
                <c:pt idx="40">
                  <c:v>190.94792005806499</c:v>
                </c:pt>
                <c:pt idx="41">
                  <c:v>190.00744373821399</c:v>
                </c:pt>
                <c:pt idx="42">
                  <c:v>187.737746182552</c:v>
                </c:pt>
                <c:pt idx="43">
                  <c:v>187.88789799815501</c:v>
                </c:pt>
                <c:pt idx="44">
                  <c:v>192.93341208995</c:v>
                </c:pt>
                <c:pt idx="45">
                  <c:v>197.35555762302801</c:v>
                </c:pt>
                <c:pt idx="46">
                  <c:v>189.942211917809</c:v>
                </c:pt>
                <c:pt idx="47">
                  <c:v>179.39701837392801</c:v>
                </c:pt>
                <c:pt idx="48">
                  <c:v>176.186049550923</c:v>
                </c:pt>
                <c:pt idx="49">
                  <c:v>175.311043953801</c:v>
                </c:pt>
                <c:pt idx="50">
                  <c:v>167.25550335502899</c:v>
                </c:pt>
                <c:pt idx="51">
                  <c:v>157.07707209774401</c:v>
                </c:pt>
                <c:pt idx="52">
                  <c:v>149.435633327375</c:v>
                </c:pt>
                <c:pt idx="53">
                  <c:v>139.06729533423601</c:v>
                </c:pt>
                <c:pt idx="54">
                  <c:v>129.50844924484201</c:v>
                </c:pt>
                <c:pt idx="55">
                  <c:v>125.83657911613901</c:v>
                </c:pt>
                <c:pt idx="56">
                  <c:v>126.655501312898</c:v>
                </c:pt>
                <c:pt idx="57">
                  <c:v>126.259933383168</c:v>
                </c:pt>
                <c:pt idx="58">
                  <c:v>126.410424954146</c:v>
                </c:pt>
                <c:pt idx="59">
                  <c:v>128.84877495913199</c:v>
                </c:pt>
                <c:pt idx="60">
                  <c:v>132.652804677945</c:v>
                </c:pt>
                <c:pt idx="61">
                  <c:v>137.17275803019299</c:v>
                </c:pt>
                <c:pt idx="62">
                  <c:v>141.449797753311</c:v>
                </c:pt>
                <c:pt idx="63">
                  <c:v>144.260706481033</c:v>
                </c:pt>
                <c:pt idx="64">
                  <c:v>146.44956636318099</c:v>
                </c:pt>
                <c:pt idx="65">
                  <c:v>150.79438993308401</c:v>
                </c:pt>
                <c:pt idx="66">
                  <c:v>156.81855066883099</c:v>
                </c:pt>
                <c:pt idx="67">
                  <c:v>160.78862208402799</c:v>
                </c:pt>
                <c:pt idx="68">
                  <c:v>164.294619607421</c:v>
                </c:pt>
                <c:pt idx="69">
                  <c:v>170.98232124431499</c:v>
                </c:pt>
                <c:pt idx="70">
                  <c:v>177.442941923711</c:v>
                </c:pt>
                <c:pt idx="71">
                  <c:v>181.31376476038801</c:v>
                </c:pt>
                <c:pt idx="72">
                  <c:v>188.272339453434</c:v>
                </c:pt>
                <c:pt idx="73">
                  <c:v>199.86904285553999</c:v>
                </c:pt>
                <c:pt idx="74">
                  <c:v>204.82147753651299</c:v>
                </c:pt>
                <c:pt idx="75">
                  <c:v>204.02519179211399</c:v>
                </c:pt>
                <c:pt idx="76">
                  <c:v>209.82739392692599</c:v>
                </c:pt>
                <c:pt idx="77">
                  <c:v>222.295151962424</c:v>
                </c:pt>
                <c:pt idx="78">
                  <c:v>228.06794030593801</c:v>
                </c:pt>
                <c:pt idx="79">
                  <c:v>227.61502537374901</c:v>
                </c:pt>
                <c:pt idx="80">
                  <c:v>235.237944606881</c:v>
                </c:pt>
                <c:pt idx="81">
                  <c:v>250.18368463908899</c:v>
                </c:pt>
                <c:pt idx="82">
                  <c:v>257.59617640853202</c:v>
                </c:pt>
                <c:pt idx="83">
                  <c:v>257.66575018012799</c:v>
                </c:pt>
                <c:pt idx="84">
                  <c:v>266.114944407314</c:v>
                </c:pt>
                <c:pt idx="85">
                  <c:v>280.632481765075</c:v>
                </c:pt>
                <c:pt idx="86">
                  <c:v>284.14875318395798</c:v>
                </c:pt>
                <c:pt idx="87">
                  <c:v>281.88674135958303</c:v>
                </c:pt>
                <c:pt idx="88">
                  <c:v>291.786002410614</c:v>
                </c:pt>
                <c:pt idx="89">
                  <c:v>309.07147617156801</c:v>
                </c:pt>
                <c:pt idx="90">
                  <c:v>314.12490777654102</c:v>
                </c:pt>
                <c:pt idx="91">
                  <c:v>311.427736800415</c:v>
                </c:pt>
                <c:pt idx="92">
                  <c:v>319.26490165006197</c:v>
                </c:pt>
                <c:pt idx="93">
                  <c:v>336.94634073917399</c:v>
                </c:pt>
                <c:pt idx="94">
                  <c:v>349.62520629343697</c:v>
                </c:pt>
                <c:pt idx="95">
                  <c:v>350.62068462657101</c:v>
                </c:pt>
                <c:pt idx="96">
                  <c:v>351.61531361454303</c:v>
                </c:pt>
                <c:pt idx="97">
                  <c:v>359.099035686332</c:v>
                </c:pt>
                <c:pt idx="98">
                  <c:v>373.72214492916203</c:v>
                </c:pt>
                <c:pt idx="99">
                  <c:v>385.98125263926698</c:v>
                </c:pt>
                <c:pt idx="100">
                  <c:v>398.104201357938</c:v>
                </c:pt>
                <c:pt idx="101">
                  <c:v>419.30849856992302</c:v>
                </c:pt>
                <c:pt idx="102">
                  <c:v>426.96607322148998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9E-43BA-B3B9-8304355F7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5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PropertyType!$P$15:$P$109</c:f>
              <c:numCache>
                <c:formatCode>[$-409]mmm\-yy;@</c:formatCode>
                <c:ptCount val="9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</c:numCache>
            </c:numRef>
          </c:xVal>
          <c:yVal>
            <c:numRef>
              <c:f>PropertyType!$U$15:$U$109</c:f>
              <c:numCache>
                <c:formatCode>0</c:formatCode>
                <c:ptCount val="95"/>
                <c:pt idx="0">
                  <c:v>75.2006165254097</c:v>
                </c:pt>
                <c:pt idx="1">
                  <c:v>73.378616018684298</c:v>
                </c:pt>
                <c:pt idx="2">
                  <c:v>74.172701424704798</c:v>
                </c:pt>
                <c:pt idx="3">
                  <c:v>78.132277791794493</c:v>
                </c:pt>
                <c:pt idx="4">
                  <c:v>81.288099663895593</c:v>
                </c:pt>
                <c:pt idx="5">
                  <c:v>85.301703408039998</c:v>
                </c:pt>
                <c:pt idx="6">
                  <c:v>88.721191058925299</c:v>
                </c:pt>
                <c:pt idx="7">
                  <c:v>89.640004974674099</c:v>
                </c:pt>
                <c:pt idx="8">
                  <c:v>93.777922311883202</c:v>
                </c:pt>
                <c:pt idx="9">
                  <c:v>95.740660562589198</c:v>
                </c:pt>
                <c:pt idx="10">
                  <c:v>96.945382048519605</c:v>
                </c:pt>
                <c:pt idx="11">
                  <c:v>100</c:v>
                </c:pt>
                <c:pt idx="12">
                  <c:v>99.885049225285996</c:v>
                </c:pt>
                <c:pt idx="13">
                  <c:v>102.248109472357</c:v>
                </c:pt>
                <c:pt idx="14">
                  <c:v>102.905330970156</c:v>
                </c:pt>
                <c:pt idx="15">
                  <c:v>104.901781092204</c:v>
                </c:pt>
                <c:pt idx="16">
                  <c:v>108.267401029266</c:v>
                </c:pt>
                <c:pt idx="17">
                  <c:v>111.130663847834</c:v>
                </c:pt>
                <c:pt idx="18">
                  <c:v>116.262601013015</c:v>
                </c:pt>
                <c:pt idx="19">
                  <c:v>121.85545630128399</c:v>
                </c:pt>
                <c:pt idx="20">
                  <c:v>128.21658347182401</c:v>
                </c:pt>
                <c:pt idx="21">
                  <c:v>131.19434155631899</c:v>
                </c:pt>
                <c:pt idx="22">
                  <c:v>134.08061793430099</c:v>
                </c:pt>
                <c:pt idx="23">
                  <c:v>134.330841392319</c:v>
                </c:pt>
                <c:pt idx="24">
                  <c:v>140.68236367336399</c:v>
                </c:pt>
                <c:pt idx="25">
                  <c:v>150.01069376094</c:v>
                </c:pt>
                <c:pt idx="26">
                  <c:v>163.21360912544</c:v>
                </c:pt>
                <c:pt idx="27">
                  <c:v>168.281405677599</c:v>
                </c:pt>
                <c:pt idx="28">
                  <c:v>186.61004841926501</c:v>
                </c:pt>
                <c:pt idx="29">
                  <c:v>196.65383251367899</c:v>
                </c:pt>
                <c:pt idx="30">
                  <c:v>200.24140704373099</c:v>
                </c:pt>
                <c:pt idx="31">
                  <c:v>214.72220080080299</c:v>
                </c:pt>
                <c:pt idx="32">
                  <c:v>209.59649928790699</c:v>
                </c:pt>
                <c:pt idx="33">
                  <c:v>212.55573421307699</c:v>
                </c:pt>
                <c:pt idx="34">
                  <c:v>215.682268049513</c:v>
                </c:pt>
                <c:pt idx="35">
                  <c:v>216.11737306768401</c:v>
                </c:pt>
                <c:pt idx="36">
                  <c:v>214.82328098212699</c:v>
                </c:pt>
                <c:pt idx="37">
                  <c:v>214.45294681131199</c:v>
                </c:pt>
                <c:pt idx="38">
                  <c:v>215.41755571471401</c:v>
                </c:pt>
                <c:pt idx="39">
                  <c:v>221.32419409134701</c:v>
                </c:pt>
                <c:pt idx="40">
                  <c:v>212.01262388686001</c:v>
                </c:pt>
                <c:pt idx="41">
                  <c:v>199.60319006120599</c:v>
                </c:pt>
                <c:pt idx="42">
                  <c:v>186.86889464476801</c:v>
                </c:pt>
                <c:pt idx="43">
                  <c:v>167.890274637179</c:v>
                </c:pt>
                <c:pt idx="44">
                  <c:v>161.08932503535701</c:v>
                </c:pt>
                <c:pt idx="45">
                  <c:v>153.11720139604299</c:v>
                </c:pt>
                <c:pt idx="46">
                  <c:v>146.491241423877</c:v>
                </c:pt>
                <c:pt idx="47">
                  <c:v>143.05057820635801</c:v>
                </c:pt>
                <c:pt idx="48">
                  <c:v>135.880093146364</c:v>
                </c:pt>
                <c:pt idx="49">
                  <c:v>134.680132348976</c:v>
                </c:pt>
                <c:pt idx="50">
                  <c:v>131.76318958946899</c:v>
                </c:pt>
                <c:pt idx="51">
                  <c:v>129.51475793907099</c:v>
                </c:pt>
                <c:pt idx="52">
                  <c:v>130.569482056325</c:v>
                </c:pt>
                <c:pt idx="53">
                  <c:v>126.54805160523</c:v>
                </c:pt>
                <c:pt idx="54">
                  <c:v>124.83275501595401</c:v>
                </c:pt>
                <c:pt idx="55">
                  <c:v>128.034678693975</c:v>
                </c:pt>
                <c:pt idx="56">
                  <c:v>125.590129516594</c:v>
                </c:pt>
                <c:pt idx="57">
                  <c:v>124.227069360915</c:v>
                </c:pt>
                <c:pt idx="58">
                  <c:v>127.62921631963</c:v>
                </c:pt>
                <c:pt idx="59">
                  <c:v>128.421255608411</c:v>
                </c:pt>
                <c:pt idx="60">
                  <c:v>127.76448647945899</c:v>
                </c:pt>
                <c:pt idx="61">
                  <c:v>130.031175184803</c:v>
                </c:pt>
                <c:pt idx="62">
                  <c:v>129.501150418712</c:v>
                </c:pt>
                <c:pt idx="63">
                  <c:v>135.00435115932601</c:v>
                </c:pt>
                <c:pt idx="64">
                  <c:v>138.51318198711601</c:v>
                </c:pt>
                <c:pt idx="65">
                  <c:v>143.177168115668</c:v>
                </c:pt>
                <c:pt idx="66">
                  <c:v>149.566846301704</c:v>
                </c:pt>
                <c:pt idx="67">
                  <c:v>157.013402658518</c:v>
                </c:pt>
                <c:pt idx="68">
                  <c:v>160.357649134962</c:v>
                </c:pt>
                <c:pt idx="69">
                  <c:v>164.588782085703</c:v>
                </c:pt>
                <c:pt idx="70">
                  <c:v>165.56936028078701</c:v>
                </c:pt>
                <c:pt idx="71">
                  <c:v>172.78293593214599</c:v>
                </c:pt>
                <c:pt idx="72">
                  <c:v>174.861826635212</c:v>
                </c:pt>
                <c:pt idx="73">
                  <c:v>178.87652250874001</c:v>
                </c:pt>
                <c:pt idx="74">
                  <c:v>186.79458146985201</c:v>
                </c:pt>
                <c:pt idx="75">
                  <c:v>191.50196271857999</c:v>
                </c:pt>
                <c:pt idx="76">
                  <c:v>198.025386457812</c:v>
                </c:pt>
                <c:pt idx="77">
                  <c:v>207.871263068697</c:v>
                </c:pt>
                <c:pt idx="78">
                  <c:v>219.037015181908</c:v>
                </c:pt>
                <c:pt idx="79">
                  <c:v>238.04598138183701</c:v>
                </c:pt>
                <c:pt idx="80">
                  <c:v>245.86372197406399</c:v>
                </c:pt>
                <c:pt idx="81">
                  <c:v>245.997851009557</c:v>
                </c:pt>
                <c:pt idx="82">
                  <c:v>245.14144500469999</c:v>
                </c:pt>
                <c:pt idx="83">
                  <c:v>240.35591118296901</c:v>
                </c:pt>
                <c:pt idx="84">
                  <c:v>236.90962280847299</c:v>
                </c:pt>
                <c:pt idx="85">
                  <c:v>247.65788339956899</c:v>
                </c:pt>
                <c:pt idx="86">
                  <c:v>254.19079183693501</c:v>
                </c:pt>
                <c:pt idx="87">
                  <c:v>267.61462829171103</c:v>
                </c:pt>
                <c:pt idx="88">
                  <c:v>275.73798285254099</c:v>
                </c:pt>
                <c:pt idx="89">
                  <c:v>279.05195893389703</c:v>
                </c:pt>
                <c:pt idx="90">
                  <c:v>291.45448387226799</c:v>
                </c:pt>
                <c:pt idx="91">
                  <c:v>288.60355041245401</c:v>
                </c:pt>
                <c:pt idx="92">
                  <c:v>297.738147369947</c:v>
                </c:pt>
                <c:pt idx="93">
                  <c:v>321.14632935839501</c:v>
                </c:pt>
                <c:pt idx="94">
                  <c:v>324.42388808905702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7-4AD9-9C4B-27F24558587F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PropertyType!$P$15:$P$109</c:f>
              <c:numCache>
                <c:formatCode>[$-409]mmm\-yy;@</c:formatCode>
                <c:ptCount val="9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</c:numCache>
            </c:numRef>
          </c:xVal>
          <c:yVal>
            <c:numRef>
              <c:f>PropertyType!$V$15:$V$109</c:f>
              <c:numCache>
                <c:formatCode>0</c:formatCode>
                <c:ptCount val="95"/>
                <c:pt idx="0">
                  <c:v>86.262216999545501</c:v>
                </c:pt>
                <c:pt idx="1">
                  <c:v>84.130649068440306</c:v>
                </c:pt>
                <c:pt idx="2">
                  <c:v>84.236401193983298</c:v>
                </c:pt>
                <c:pt idx="3">
                  <c:v>81.539861790578499</c:v>
                </c:pt>
                <c:pt idx="4">
                  <c:v>87.599222111946801</c:v>
                </c:pt>
                <c:pt idx="5">
                  <c:v>88.5865445623417</c:v>
                </c:pt>
                <c:pt idx="6">
                  <c:v>86.930342906611102</c:v>
                </c:pt>
                <c:pt idx="7">
                  <c:v>91.069886063794101</c:v>
                </c:pt>
                <c:pt idx="8">
                  <c:v>90.572108216807393</c:v>
                </c:pt>
                <c:pt idx="9">
                  <c:v>93.771280287252793</c:v>
                </c:pt>
                <c:pt idx="10">
                  <c:v>98.018440127934596</c:v>
                </c:pt>
                <c:pt idx="11">
                  <c:v>100</c:v>
                </c:pt>
                <c:pt idx="12">
                  <c:v>100.78903159837201</c:v>
                </c:pt>
                <c:pt idx="13">
                  <c:v>99.044627832577802</c:v>
                </c:pt>
                <c:pt idx="14">
                  <c:v>99.2128965233142</c:v>
                </c:pt>
                <c:pt idx="15">
                  <c:v>97.483851121080704</c:v>
                </c:pt>
                <c:pt idx="16">
                  <c:v>99.269843403490299</c:v>
                </c:pt>
                <c:pt idx="17">
                  <c:v>100.282134507737</c:v>
                </c:pt>
                <c:pt idx="18">
                  <c:v>101.087687577094</c:v>
                </c:pt>
                <c:pt idx="19">
                  <c:v>103.05471690511401</c:v>
                </c:pt>
                <c:pt idx="20">
                  <c:v>104.159833882576</c:v>
                </c:pt>
                <c:pt idx="21">
                  <c:v>106.037172561811</c:v>
                </c:pt>
                <c:pt idx="22">
                  <c:v>107.664255132371</c:v>
                </c:pt>
                <c:pt idx="23">
                  <c:v>111.480004728916</c:v>
                </c:pt>
                <c:pt idx="24">
                  <c:v>115.50751890751199</c:v>
                </c:pt>
                <c:pt idx="25">
                  <c:v>120.123528955422</c:v>
                </c:pt>
                <c:pt idx="26">
                  <c:v>126.71019054848</c:v>
                </c:pt>
                <c:pt idx="27">
                  <c:v>128.021277934224</c:v>
                </c:pt>
                <c:pt idx="28">
                  <c:v>135.04122488185499</c:v>
                </c:pt>
                <c:pt idx="29">
                  <c:v>139.60258727956401</c:v>
                </c:pt>
                <c:pt idx="30">
                  <c:v>141.92099104490501</c:v>
                </c:pt>
                <c:pt idx="31">
                  <c:v>149.127107390318</c:v>
                </c:pt>
                <c:pt idx="32">
                  <c:v>147.48026926135299</c:v>
                </c:pt>
                <c:pt idx="33">
                  <c:v>147.25953481241999</c:v>
                </c:pt>
                <c:pt idx="34">
                  <c:v>150.13243840807999</c:v>
                </c:pt>
                <c:pt idx="35">
                  <c:v>151.96800402205699</c:v>
                </c:pt>
                <c:pt idx="36">
                  <c:v>156.85445999038399</c:v>
                </c:pt>
                <c:pt idx="37">
                  <c:v>165.68028281776</c:v>
                </c:pt>
                <c:pt idx="38">
                  <c:v>170.491325360019</c:v>
                </c:pt>
                <c:pt idx="39">
                  <c:v>170.33650147555201</c:v>
                </c:pt>
                <c:pt idx="40">
                  <c:v>171.33436776583599</c:v>
                </c:pt>
                <c:pt idx="41">
                  <c:v>160.611181621584</c:v>
                </c:pt>
                <c:pt idx="42">
                  <c:v>150.98754941006999</c:v>
                </c:pt>
                <c:pt idx="43">
                  <c:v>147.84153039154799</c:v>
                </c:pt>
                <c:pt idx="44">
                  <c:v>134.87932956489399</c:v>
                </c:pt>
                <c:pt idx="45">
                  <c:v>125.357408554855</c:v>
                </c:pt>
                <c:pt idx="46">
                  <c:v>112.666584326383</c:v>
                </c:pt>
                <c:pt idx="47">
                  <c:v>98.485912434536303</c:v>
                </c:pt>
                <c:pt idx="48">
                  <c:v>98.441206782549401</c:v>
                </c:pt>
                <c:pt idx="49">
                  <c:v>96.401606441371996</c:v>
                </c:pt>
                <c:pt idx="50">
                  <c:v>98.339267182973401</c:v>
                </c:pt>
                <c:pt idx="51">
                  <c:v>101.065583473899</c:v>
                </c:pt>
                <c:pt idx="52">
                  <c:v>99.914066797887799</c:v>
                </c:pt>
                <c:pt idx="53">
                  <c:v>100.495373647973</c:v>
                </c:pt>
                <c:pt idx="54">
                  <c:v>101.845930198061</c:v>
                </c:pt>
                <c:pt idx="55">
                  <c:v>100.820081145903</c:v>
                </c:pt>
                <c:pt idx="56">
                  <c:v>102.94409593574299</c:v>
                </c:pt>
                <c:pt idx="57">
                  <c:v>104.531170187024</c:v>
                </c:pt>
                <c:pt idx="58">
                  <c:v>104.338265112983</c:v>
                </c:pt>
                <c:pt idx="59">
                  <c:v>108.85913041476201</c:v>
                </c:pt>
                <c:pt idx="60">
                  <c:v>112.32867849562901</c:v>
                </c:pt>
                <c:pt idx="61">
                  <c:v>114.416317396153</c:v>
                </c:pt>
                <c:pt idx="62">
                  <c:v>115.638986401069</c:v>
                </c:pt>
                <c:pt idx="63">
                  <c:v>114.07049271264999</c:v>
                </c:pt>
                <c:pt idx="64">
                  <c:v>118.185711739448</c:v>
                </c:pt>
                <c:pt idx="65">
                  <c:v>125.26512739128501</c:v>
                </c:pt>
                <c:pt idx="66">
                  <c:v>130.276648275463</c:v>
                </c:pt>
                <c:pt idx="67">
                  <c:v>138.735984630166</c:v>
                </c:pt>
                <c:pt idx="68">
                  <c:v>138.80743463400199</c:v>
                </c:pt>
                <c:pt idx="69">
                  <c:v>139.88000995225099</c:v>
                </c:pt>
                <c:pt idx="70">
                  <c:v>145.519833949017</c:v>
                </c:pt>
                <c:pt idx="71">
                  <c:v>147.54569679699301</c:v>
                </c:pt>
                <c:pt idx="72">
                  <c:v>153.15444688058599</c:v>
                </c:pt>
                <c:pt idx="73">
                  <c:v>159.80615514373301</c:v>
                </c:pt>
                <c:pt idx="74">
                  <c:v>159.99736565486401</c:v>
                </c:pt>
                <c:pt idx="75">
                  <c:v>166.353418829324</c:v>
                </c:pt>
                <c:pt idx="76">
                  <c:v>171.33992906236699</c:v>
                </c:pt>
                <c:pt idx="77">
                  <c:v>173.484968526258</c:v>
                </c:pt>
                <c:pt idx="78">
                  <c:v>177.97379524736101</c:v>
                </c:pt>
                <c:pt idx="79">
                  <c:v>181.660842639224</c:v>
                </c:pt>
                <c:pt idx="80">
                  <c:v>182.540080907271</c:v>
                </c:pt>
                <c:pt idx="81">
                  <c:v>184.434270514563</c:v>
                </c:pt>
                <c:pt idx="82">
                  <c:v>185.84515125106199</c:v>
                </c:pt>
                <c:pt idx="83">
                  <c:v>189.058946457502</c:v>
                </c:pt>
                <c:pt idx="84">
                  <c:v>186.52484551365501</c:v>
                </c:pt>
                <c:pt idx="85">
                  <c:v>188.76563485890401</c:v>
                </c:pt>
                <c:pt idx="86">
                  <c:v>188.15087031995199</c:v>
                </c:pt>
                <c:pt idx="87">
                  <c:v>198.02307290754001</c:v>
                </c:pt>
                <c:pt idx="88">
                  <c:v>205.04152856101101</c:v>
                </c:pt>
                <c:pt idx="89">
                  <c:v>197.29253483871199</c:v>
                </c:pt>
                <c:pt idx="90">
                  <c:v>198.977747407029</c:v>
                </c:pt>
                <c:pt idx="91">
                  <c:v>193.899987120406</c:v>
                </c:pt>
                <c:pt idx="92">
                  <c:v>179.86772162883901</c:v>
                </c:pt>
                <c:pt idx="93">
                  <c:v>188.24143013878401</c:v>
                </c:pt>
                <c:pt idx="94">
                  <c:v>197.19042706538099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7-4AD9-9C4B-27F24558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53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PropertyType!$W$7:$W$109</c:f>
              <c:numCache>
                <c:formatCode>0</c:formatCode>
                <c:ptCount val="103"/>
                <c:pt idx="0">
                  <c:v>60.828326717240898</c:v>
                </c:pt>
                <c:pt idx="1">
                  <c:v>60.832953136537498</c:v>
                </c:pt>
                <c:pt idx="2">
                  <c:v>64.153824332207904</c:v>
                </c:pt>
                <c:pt idx="3">
                  <c:v>66.855481901392295</c:v>
                </c:pt>
                <c:pt idx="4">
                  <c:v>67.549272381705606</c:v>
                </c:pt>
                <c:pt idx="5">
                  <c:v>67.454180722602004</c:v>
                </c:pt>
                <c:pt idx="6">
                  <c:v>73.179634660791606</c:v>
                </c:pt>
                <c:pt idx="7">
                  <c:v>81.526323903507304</c:v>
                </c:pt>
                <c:pt idx="8">
                  <c:v>82.925086229342696</c:v>
                </c:pt>
                <c:pt idx="9">
                  <c:v>84.525562606843593</c:v>
                </c:pt>
                <c:pt idx="10">
                  <c:v>87.394799173151895</c:v>
                </c:pt>
                <c:pt idx="11">
                  <c:v>86.868480414828198</c:v>
                </c:pt>
                <c:pt idx="12">
                  <c:v>85.225028081622696</c:v>
                </c:pt>
                <c:pt idx="13">
                  <c:v>86.963289032302796</c:v>
                </c:pt>
                <c:pt idx="14">
                  <c:v>90.421779727325003</c:v>
                </c:pt>
                <c:pt idx="15">
                  <c:v>88.544973548111699</c:v>
                </c:pt>
                <c:pt idx="16">
                  <c:v>86.6378428310516</c:v>
                </c:pt>
                <c:pt idx="17">
                  <c:v>91.786244758874503</c:v>
                </c:pt>
                <c:pt idx="18">
                  <c:v>98.121265648095303</c:v>
                </c:pt>
                <c:pt idx="19">
                  <c:v>100</c:v>
                </c:pt>
                <c:pt idx="20">
                  <c:v>99.829519134031997</c:v>
                </c:pt>
                <c:pt idx="21">
                  <c:v>99.994563808746904</c:v>
                </c:pt>
                <c:pt idx="22">
                  <c:v>98.607604296412504</c:v>
                </c:pt>
                <c:pt idx="23">
                  <c:v>98.221670361689604</c:v>
                </c:pt>
                <c:pt idx="24">
                  <c:v>99.406959427830799</c:v>
                </c:pt>
                <c:pt idx="25">
                  <c:v>98.833696148550402</c:v>
                </c:pt>
                <c:pt idx="26">
                  <c:v>98.811406131375406</c:v>
                </c:pt>
                <c:pt idx="27">
                  <c:v>101.892968282993</c:v>
                </c:pt>
                <c:pt idx="28">
                  <c:v>105.95769718269599</c:v>
                </c:pt>
                <c:pt idx="29">
                  <c:v>103.663274332382</c:v>
                </c:pt>
                <c:pt idx="30">
                  <c:v>98.394288337876006</c:v>
                </c:pt>
                <c:pt idx="31">
                  <c:v>100.017796709279</c:v>
                </c:pt>
                <c:pt idx="32">
                  <c:v>106.486603522243</c:v>
                </c:pt>
                <c:pt idx="33">
                  <c:v>112.38375735697601</c:v>
                </c:pt>
                <c:pt idx="34">
                  <c:v>116.33071689296401</c:v>
                </c:pt>
                <c:pt idx="35">
                  <c:v>119.30955229231</c:v>
                </c:pt>
                <c:pt idx="36">
                  <c:v>122.437714171848</c:v>
                </c:pt>
                <c:pt idx="37">
                  <c:v>124.69044369448901</c:v>
                </c:pt>
                <c:pt idx="38">
                  <c:v>128.64513460827601</c:v>
                </c:pt>
                <c:pt idx="39">
                  <c:v>134.43970606444799</c:v>
                </c:pt>
                <c:pt idx="40">
                  <c:v>138.90081662790701</c:v>
                </c:pt>
                <c:pt idx="41">
                  <c:v>144.850528628712</c:v>
                </c:pt>
                <c:pt idx="42">
                  <c:v>150.379551364847</c:v>
                </c:pt>
                <c:pt idx="43">
                  <c:v>154.65089597494</c:v>
                </c:pt>
                <c:pt idx="44">
                  <c:v>162.21223918598301</c:v>
                </c:pt>
                <c:pt idx="45">
                  <c:v>168.26845863975501</c:v>
                </c:pt>
                <c:pt idx="46">
                  <c:v>171.20591488836499</c:v>
                </c:pt>
                <c:pt idx="47">
                  <c:v>170.52434117934601</c:v>
                </c:pt>
                <c:pt idx="48">
                  <c:v>161.102632581145</c:v>
                </c:pt>
                <c:pt idx="49">
                  <c:v>155.453243446275</c:v>
                </c:pt>
                <c:pt idx="50">
                  <c:v>153.72709958950099</c:v>
                </c:pt>
                <c:pt idx="51">
                  <c:v>149.782590151785</c:v>
                </c:pt>
                <c:pt idx="52">
                  <c:v>134.362459980549</c:v>
                </c:pt>
                <c:pt idx="53">
                  <c:v>112.15650554467</c:v>
                </c:pt>
                <c:pt idx="54">
                  <c:v>101.88920002924201</c:v>
                </c:pt>
                <c:pt idx="55">
                  <c:v>100.252516862044</c:v>
                </c:pt>
                <c:pt idx="56">
                  <c:v>109.615551444951</c:v>
                </c:pt>
                <c:pt idx="57">
                  <c:v>117.684382274604</c:v>
                </c:pt>
                <c:pt idx="58">
                  <c:v>113.24576383047901</c:v>
                </c:pt>
                <c:pt idx="59">
                  <c:v>113.63418625272099</c:v>
                </c:pt>
                <c:pt idx="60">
                  <c:v>119.14878887825201</c:v>
                </c:pt>
                <c:pt idx="61">
                  <c:v>120.649349520698</c:v>
                </c:pt>
                <c:pt idx="62">
                  <c:v>119.311620866412</c:v>
                </c:pt>
                <c:pt idx="63">
                  <c:v>122.48173413712399</c:v>
                </c:pt>
                <c:pt idx="64">
                  <c:v>126.721074947049</c:v>
                </c:pt>
                <c:pt idx="65">
                  <c:v>128.39815341888101</c:v>
                </c:pt>
                <c:pt idx="66">
                  <c:v>129.00443613329</c:v>
                </c:pt>
                <c:pt idx="67">
                  <c:v>129.40543531737299</c:v>
                </c:pt>
                <c:pt idx="68">
                  <c:v>135.710999835416</c:v>
                </c:pt>
                <c:pt idx="69">
                  <c:v>144.97178639904999</c:v>
                </c:pt>
                <c:pt idx="70">
                  <c:v>148.83564336777999</c:v>
                </c:pt>
                <c:pt idx="71">
                  <c:v>148.358677654487</c:v>
                </c:pt>
                <c:pt idx="72">
                  <c:v>147.75892363791999</c:v>
                </c:pt>
                <c:pt idx="73">
                  <c:v>152.314967306856</c:v>
                </c:pt>
                <c:pt idx="74">
                  <c:v>157.15277480086999</c:v>
                </c:pt>
                <c:pt idx="75">
                  <c:v>161.68888879450299</c:v>
                </c:pt>
                <c:pt idx="76">
                  <c:v>169.90081182085601</c:v>
                </c:pt>
                <c:pt idx="77">
                  <c:v>175.09503489878901</c:v>
                </c:pt>
                <c:pt idx="78">
                  <c:v>175.283289903124</c:v>
                </c:pt>
                <c:pt idx="79">
                  <c:v>169.809086443647</c:v>
                </c:pt>
                <c:pt idx="80">
                  <c:v>165.84278150334299</c:v>
                </c:pt>
                <c:pt idx="81">
                  <c:v>171.30206703710601</c:v>
                </c:pt>
                <c:pt idx="82">
                  <c:v>177.37343793433399</c:v>
                </c:pt>
                <c:pt idx="83">
                  <c:v>177.00106481336101</c:v>
                </c:pt>
                <c:pt idx="84">
                  <c:v>175.894215356655</c:v>
                </c:pt>
                <c:pt idx="85">
                  <c:v>180.97657059732799</c:v>
                </c:pt>
                <c:pt idx="86">
                  <c:v>185.09549412542901</c:v>
                </c:pt>
                <c:pt idx="87">
                  <c:v>185.732398520375</c:v>
                </c:pt>
                <c:pt idx="88">
                  <c:v>187.80164925104</c:v>
                </c:pt>
                <c:pt idx="89">
                  <c:v>189.81029940235399</c:v>
                </c:pt>
                <c:pt idx="90">
                  <c:v>190.98714707856701</c:v>
                </c:pt>
                <c:pt idx="91">
                  <c:v>191.76666126873999</c:v>
                </c:pt>
                <c:pt idx="92">
                  <c:v>199.34963693680601</c:v>
                </c:pt>
                <c:pt idx="93">
                  <c:v>207.13420775817099</c:v>
                </c:pt>
                <c:pt idx="94">
                  <c:v>205.83659167039701</c:v>
                </c:pt>
                <c:pt idx="95">
                  <c:v>205.05943312881101</c:v>
                </c:pt>
                <c:pt idx="96">
                  <c:v>205.22429198677301</c:v>
                </c:pt>
                <c:pt idx="97">
                  <c:v>198.35135561285699</c:v>
                </c:pt>
                <c:pt idx="98">
                  <c:v>196.06978735484799</c:v>
                </c:pt>
                <c:pt idx="99">
                  <c:v>199.70256211254201</c:v>
                </c:pt>
                <c:pt idx="100">
                  <c:v>199.53005564636501</c:v>
                </c:pt>
                <c:pt idx="101">
                  <c:v>206.38280782092801</c:v>
                </c:pt>
                <c:pt idx="102">
                  <c:v>210.46960576062199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7-4767-884B-241395353A9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PropertyType!$X$7:$X$109</c:f>
              <c:numCache>
                <c:formatCode>0</c:formatCode>
                <c:ptCount val="103"/>
                <c:pt idx="0">
                  <c:v>68.843927995228796</c:v>
                </c:pt>
                <c:pt idx="1">
                  <c:v>68.159404445445006</c:v>
                </c:pt>
                <c:pt idx="2">
                  <c:v>69.726891206572901</c:v>
                </c:pt>
                <c:pt idx="3">
                  <c:v>72.319555823763494</c:v>
                </c:pt>
                <c:pt idx="4">
                  <c:v>73.013506552614004</c:v>
                </c:pt>
                <c:pt idx="5">
                  <c:v>72.511082390174707</c:v>
                </c:pt>
                <c:pt idx="6">
                  <c:v>74.410745951717999</c:v>
                </c:pt>
                <c:pt idx="7">
                  <c:v>78.834240551970396</c:v>
                </c:pt>
                <c:pt idx="8">
                  <c:v>81.218419462707402</c:v>
                </c:pt>
                <c:pt idx="9">
                  <c:v>81.478518553365902</c:v>
                </c:pt>
                <c:pt idx="10">
                  <c:v>81.910853117667202</c:v>
                </c:pt>
                <c:pt idx="11">
                  <c:v>82.071426770573296</c:v>
                </c:pt>
                <c:pt idx="12">
                  <c:v>83.718656609001002</c:v>
                </c:pt>
                <c:pt idx="13">
                  <c:v>86.920674938144202</c:v>
                </c:pt>
                <c:pt idx="14">
                  <c:v>89.398082882134204</c:v>
                </c:pt>
                <c:pt idx="15">
                  <c:v>90.675085630090706</c:v>
                </c:pt>
                <c:pt idx="16">
                  <c:v>90.508321690163697</c:v>
                </c:pt>
                <c:pt idx="17">
                  <c:v>93.1241816800826</c:v>
                </c:pt>
                <c:pt idx="18">
                  <c:v>98.479741649110295</c:v>
                </c:pt>
                <c:pt idx="19">
                  <c:v>100</c:v>
                </c:pt>
                <c:pt idx="20">
                  <c:v>98.669136086570703</c:v>
                </c:pt>
                <c:pt idx="21">
                  <c:v>99.738539183983804</c:v>
                </c:pt>
                <c:pt idx="22">
                  <c:v>101.60223365088</c:v>
                </c:pt>
                <c:pt idx="23">
                  <c:v>100.41531500632</c:v>
                </c:pt>
                <c:pt idx="24">
                  <c:v>98.551342925734005</c:v>
                </c:pt>
                <c:pt idx="25">
                  <c:v>98.527702891462198</c:v>
                </c:pt>
                <c:pt idx="26">
                  <c:v>99.689507757273901</c:v>
                </c:pt>
                <c:pt idx="27">
                  <c:v>102.302243723713</c:v>
                </c:pt>
                <c:pt idx="28">
                  <c:v>104.96306342067101</c:v>
                </c:pt>
                <c:pt idx="29">
                  <c:v>106.87702788063901</c:v>
                </c:pt>
                <c:pt idx="30">
                  <c:v>108.748343688112</c:v>
                </c:pt>
                <c:pt idx="31">
                  <c:v>110.89740150591</c:v>
                </c:pt>
                <c:pt idx="32">
                  <c:v>113.83499055313</c:v>
                </c:pt>
                <c:pt idx="33">
                  <c:v>117.597432360026</c:v>
                </c:pt>
                <c:pt idx="34">
                  <c:v>121.992286469118</c:v>
                </c:pt>
                <c:pt idx="35">
                  <c:v>125.205576602777</c:v>
                </c:pt>
                <c:pt idx="36">
                  <c:v>128.926625814369</c:v>
                </c:pt>
                <c:pt idx="37">
                  <c:v>133.88088192185</c:v>
                </c:pt>
                <c:pt idx="38">
                  <c:v>138.08208408521801</c:v>
                </c:pt>
                <c:pt idx="39">
                  <c:v>143.18675361518601</c:v>
                </c:pt>
                <c:pt idx="40">
                  <c:v>148.67617216181401</c:v>
                </c:pt>
                <c:pt idx="41">
                  <c:v>152.47184292652301</c:v>
                </c:pt>
                <c:pt idx="42">
                  <c:v>155.323759617647</c:v>
                </c:pt>
                <c:pt idx="43">
                  <c:v>158.210194110131</c:v>
                </c:pt>
                <c:pt idx="44">
                  <c:v>163.22039154172001</c:v>
                </c:pt>
                <c:pt idx="45">
                  <c:v>168.72515885714401</c:v>
                </c:pt>
                <c:pt idx="46">
                  <c:v>169.355393158466</c:v>
                </c:pt>
                <c:pt idx="47">
                  <c:v>167.53095523934999</c:v>
                </c:pt>
                <c:pt idx="48">
                  <c:v>167.53806753567099</c:v>
                </c:pt>
                <c:pt idx="49">
                  <c:v>165.856905734924</c:v>
                </c:pt>
                <c:pt idx="50">
                  <c:v>161.323183977485</c:v>
                </c:pt>
                <c:pt idx="51">
                  <c:v>158.15016856434801</c:v>
                </c:pt>
                <c:pt idx="52">
                  <c:v>148.23411093282999</c:v>
                </c:pt>
                <c:pt idx="53">
                  <c:v>132.66725875336601</c:v>
                </c:pt>
                <c:pt idx="54">
                  <c:v>125.04617430058001</c:v>
                </c:pt>
                <c:pt idx="55">
                  <c:v>123.578184124616</c:v>
                </c:pt>
                <c:pt idx="56">
                  <c:v>120.420076446409</c:v>
                </c:pt>
                <c:pt idx="57">
                  <c:v>119.434312496613</c:v>
                </c:pt>
                <c:pt idx="58">
                  <c:v>120.656430153773</c:v>
                </c:pt>
                <c:pt idx="59">
                  <c:v>119.92824395021501</c:v>
                </c:pt>
                <c:pt idx="60">
                  <c:v>119.829060575749</c:v>
                </c:pt>
                <c:pt idx="61">
                  <c:v>121.528475693677</c:v>
                </c:pt>
                <c:pt idx="62">
                  <c:v>124.623650453237</c:v>
                </c:pt>
                <c:pt idx="63">
                  <c:v>125.132450184706</c:v>
                </c:pt>
                <c:pt idx="64">
                  <c:v>124.774716836773</c:v>
                </c:pt>
                <c:pt idx="65">
                  <c:v>127.59904814397601</c:v>
                </c:pt>
                <c:pt idx="66">
                  <c:v>129.247236726415</c:v>
                </c:pt>
                <c:pt idx="67">
                  <c:v>128.38589573858101</c:v>
                </c:pt>
                <c:pt idx="68">
                  <c:v>130.20788232303599</c:v>
                </c:pt>
                <c:pt idx="69">
                  <c:v>133.752522270366</c:v>
                </c:pt>
                <c:pt idx="70">
                  <c:v>136.79613164068601</c:v>
                </c:pt>
                <c:pt idx="71">
                  <c:v>141.39762530038701</c:v>
                </c:pt>
                <c:pt idx="72">
                  <c:v>146.80556123944299</c:v>
                </c:pt>
                <c:pt idx="73">
                  <c:v>149.55420256760399</c:v>
                </c:pt>
                <c:pt idx="74">
                  <c:v>152.90273072468401</c:v>
                </c:pt>
                <c:pt idx="75">
                  <c:v>157.961756032512</c:v>
                </c:pt>
                <c:pt idx="76">
                  <c:v>161.09376083013601</c:v>
                </c:pt>
                <c:pt idx="77">
                  <c:v>163.71912153511499</c:v>
                </c:pt>
                <c:pt idx="78">
                  <c:v>165.66266076405299</c:v>
                </c:pt>
                <c:pt idx="79">
                  <c:v>168.368348570731</c:v>
                </c:pt>
                <c:pt idx="80">
                  <c:v>173.24726649735999</c:v>
                </c:pt>
                <c:pt idx="81">
                  <c:v>177.13899589742999</c:v>
                </c:pt>
                <c:pt idx="82">
                  <c:v>179.05839567414799</c:v>
                </c:pt>
                <c:pt idx="83">
                  <c:v>182.17427158786199</c:v>
                </c:pt>
                <c:pt idx="84">
                  <c:v>188.28591022464099</c:v>
                </c:pt>
                <c:pt idx="85">
                  <c:v>193.301377675764</c:v>
                </c:pt>
                <c:pt idx="86">
                  <c:v>195.99056331635799</c:v>
                </c:pt>
                <c:pt idx="87">
                  <c:v>201.38240621968501</c:v>
                </c:pt>
                <c:pt idx="88">
                  <c:v>209.74832718913299</c:v>
                </c:pt>
                <c:pt idx="89">
                  <c:v>216.04886768777499</c:v>
                </c:pt>
                <c:pt idx="90">
                  <c:v>219.07512089294201</c:v>
                </c:pt>
                <c:pt idx="91">
                  <c:v>220.35556013710001</c:v>
                </c:pt>
                <c:pt idx="92">
                  <c:v>225.49898412971899</c:v>
                </c:pt>
                <c:pt idx="93">
                  <c:v>235.29153781226501</c:v>
                </c:pt>
                <c:pt idx="94">
                  <c:v>241.90618944119299</c:v>
                </c:pt>
                <c:pt idx="95">
                  <c:v>248.341334247329</c:v>
                </c:pt>
                <c:pt idx="96">
                  <c:v>254.16703724522</c:v>
                </c:pt>
                <c:pt idx="97">
                  <c:v>258.42020354225298</c:v>
                </c:pt>
                <c:pt idx="98">
                  <c:v>268.69070253451798</c:v>
                </c:pt>
                <c:pt idx="99">
                  <c:v>279.67745730444</c:v>
                </c:pt>
                <c:pt idx="100">
                  <c:v>286.40230032080598</c:v>
                </c:pt>
                <c:pt idx="101">
                  <c:v>300.91029612501598</c:v>
                </c:pt>
                <c:pt idx="102">
                  <c:v>306.514496874055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7-4767-884B-241395353A9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PropertyType!$Y$7:$Y$109</c:f>
              <c:numCache>
                <c:formatCode>0</c:formatCode>
                <c:ptCount val="103"/>
                <c:pt idx="0">
                  <c:v>78.676559462760196</c:v>
                </c:pt>
                <c:pt idx="1">
                  <c:v>73.012523207013999</c:v>
                </c:pt>
                <c:pt idx="2">
                  <c:v>67.431172934945494</c:v>
                </c:pt>
                <c:pt idx="3">
                  <c:v>70.415091893980005</c:v>
                </c:pt>
                <c:pt idx="4">
                  <c:v>78.857171900502806</c:v>
                </c:pt>
                <c:pt idx="5">
                  <c:v>83.179220834887403</c:v>
                </c:pt>
                <c:pt idx="6">
                  <c:v>84.606971236890004</c:v>
                </c:pt>
                <c:pt idx="7">
                  <c:v>84.452826432275302</c:v>
                </c:pt>
                <c:pt idx="8">
                  <c:v>84.231084968868302</c:v>
                </c:pt>
                <c:pt idx="9">
                  <c:v>87.782536733277595</c:v>
                </c:pt>
                <c:pt idx="10">
                  <c:v>90.9388433043612</c:v>
                </c:pt>
                <c:pt idx="11">
                  <c:v>92.128272394652598</c:v>
                </c:pt>
                <c:pt idx="12">
                  <c:v>93.048123477474505</c:v>
                </c:pt>
                <c:pt idx="13">
                  <c:v>92.7431693026397</c:v>
                </c:pt>
                <c:pt idx="14">
                  <c:v>93.031834578196296</c:v>
                </c:pt>
                <c:pt idx="15">
                  <c:v>94.349698002364505</c:v>
                </c:pt>
                <c:pt idx="16">
                  <c:v>94.662731930039698</c:v>
                </c:pt>
                <c:pt idx="17">
                  <c:v>95.152367066828901</c:v>
                </c:pt>
                <c:pt idx="18">
                  <c:v>97.604933342271195</c:v>
                </c:pt>
                <c:pt idx="19">
                  <c:v>100</c:v>
                </c:pt>
                <c:pt idx="20">
                  <c:v>100.66618649695</c:v>
                </c:pt>
                <c:pt idx="21">
                  <c:v>102.15218174479701</c:v>
                </c:pt>
                <c:pt idx="22">
                  <c:v>103.52466761863499</c:v>
                </c:pt>
                <c:pt idx="23">
                  <c:v>102.97684137227</c:v>
                </c:pt>
                <c:pt idx="24">
                  <c:v>103.460454666134</c:v>
                </c:pt>
                <c:pt idx="25">
                  <c:v>105.20663037687601</c:v>
                </c:pt>
                <c:pt idx="26">
                  <c:v>109.109952233382</c:v>
                </c:pt>
                <c:pt idx="27">
                  <c:v>113.828259157833</c:v>
                </c:pt>
                <c:pt idx="28">
                  <c:v>116.44225057025599</c:v>
                </c:pt>
                <c:pt idx="29">
                  <c:v>120.637261224181</c:v>
                </c:pt>
                <c:pt idx="30">
                  <c:v>124.493494731128</c:v>
                </c:pt>
                <c:pt idx="31">
                  <c:v>126.80342086857399</c:v>
                </c:pt>
                <c:pt idx="32">
                  <c:v>133.12800609851701</c:v>
                </c:pt>
                <c:pt idx="33">
                  <c:v>141.13823559900399</c:v>
                </c:pt>
                <c:pt idx="34">
                  <c:v>147.26699764704799</c:v>
                </c:pt>
                <c:pt idx="35">
                  <c:v>150.51347653851201</c:v>
                </c:pt>
                <c:pt idx="36">
                  <c:v>153.745297756913</c:v>
                </c:pt>
                <c:pt idx="37">
                  <c:v>161.65061918065501</c:v>
                </c:pt>
                <c:pt idx="38">
                  <c:v>168.118167594955</c:v>
                </c:pt>
                <c:pt idx="39">
                  <c:v>170.37442168478401</c:v>
                </c:pt>
                <c:pt idx="40">
                  <c:v>172.20606073971999</c:v>
                </c:pt>
                <c:pt idx="41">
                  <c:v>173.41749577525201</c:v>
                </c:pt>
                <c:pt idx="42">
                  <c:v>174.373700433203</c:v>
                </c:pt>
                <c:pt idx="43">
                  <c:v>176.09190563268601</c:v>
                </c:pt>
                <c:pt idx="44">
                  <c:v>178.58251276799899</c:v>
                </c:pt>
                <c:pt idx="45">
                  <c:v>181.58505979245399</c:v>
                </c:pt>
                <c:pt idx="46">
                  <c:v>184.10352927750199</c:v>
                </c:pt>
                <c:pt idx="47">
                  <c:v>182.788742083643</c:v>
                </c:pt>
                <c:pt idx="48">
                  <c:v>178.98205845660101</c:v>
                </c:pt>
                <c:pt idx="49">
                  <c:v>176.18119975277</c:v>
                </c:pt>
                <c:pt idx="50">
                  <c:v>168.39776068798801</c:v>
                </c:pt>
                <c:pt idx="51">
                  <c:v>157.60976047111001</c:v>
                </c:pt>
                <c:pt idx="52">
                  <c:v>148.79545318951099</c:v>
                </c:pt>
                <c:pt idx="53">
                  <c:v>139.882462793895</c:v>
                </c:pt>
                <c:pt idx="54">
                  <c:v>132.58281549135</c:v>
                </c:pt>
                <c:pt idx="55">
                  <c:v>128.93545822114399</c:v>
                </c:pt>
                <c:pt idx="56">
                  <c:v>129.33484097402899</c:v>
                </c:pt>
                <c:pt idx="57">
                  <c:v>129.78498818911501</c:v>
                </c:pt>
                <c:pt idx="58">
                  <c:v>128.33763652624901</c:v>
                </c:pt>
                <c:pt idx="59">
                  <c:v>129.88984555422999</c:v>
                </c:pt>
                <c:pt idx="60">
                  <c:v>133.729794465504</c:v>
                </c:pt>
                <c:pt idx="61">
                  <c:v>135.462342212978</c:v>
                </c:pt>
                <c:pt idx="62">
                  <c:v>135.57277959589399</c:v>
                </c:pt>
                <c:pt idx="63">
                  <c:v>135.327711401317</c:v>
                </c:pt>
                <c:pt idx="64">
                  <c:v>136.26137929802999</c:v>
                </c:pt>
                <c:pt idx="65">
                  <c:v>138.745104490058</c:v>
                </c:pt>
                <c:pt idx="66">
                  <c:v>140.70418253860501</c:v>
                </c:pt>
                <c:pt idx="67">
                  <c:v>141.03723798165899</c:v>
                </c:pt>
                <c:pt idx="68">
                  <c:v>143.10929225395799</c:v>
                </c:pt>
                <c:pt idx="69">
                  <c:v>149.32589358992701</c:v>
                </c:pt>
                <c:pt idx="70">
                  <c:v>153.98594774751101</c:v>
                </c:pt>
                <c:pt idx="71">
                  <c:v>156.08142512494999</c:v>
                </c:pt>
                <c:pt idx="72">
                  <c:v>159.40501422428</c:v>
                </c:pt>
                <c:pt idx="73">
                  <c:v>162.50154211888099</c:v>
                </c:pt>
                <c:pt idx="74">
                  <c:v>165.048973230001</c:v>
                </c:pt>
                <c:pt idx="75">
                  <c:v>169.582407044505</c:v>
                </c:pt>
                <c:pt idx="76">
                  <c:v>174.87412745874099</c:v>
                </c:pt>
                <c:pt idx="77">
                  <c:v>177.01797550612201</c:v>
                </c:pt>
                <c:pt idx="78">
                  <c:v>178.66621242787701</c:v>
                </c:pt>
                <c:pt idx="79">
                  <c:v>180.688724939493</c:v>
                </c:pt>
                <c:pt idx="80">
                  <c:v>180.795329209225</c:v>
                </c:pt>
                <c:pt idx="81">
                  <c:v>181.211142864815</c:v>
                </c:pt>
                <c:pt idx="82">
                  <c:v>184.612085043436</c:v>
                </c:pt>
                <c:pt idx="83">
                  <c:v>190.23992371708101</c:v>
                </c:pt>
                <c:pt idx="84">
                  <c:v>191.62834304521499</c:v>
                </c:pt>
                <c:pt idx="85">
                  <c:v>190.00717040473401</c:v>
                </c:pt>
                <c:pt idx="86">
                  <c:v>189.782226124451</c:v>
                </c:pt>
                <c:pt idx="87">
                  <c:v>191.767671129608</c:v>
                </c:pt>
                <c:pt idx="88">
                  <c:v>195.70054219461599</c:v>
                </c:pt>
                <c:pt idx="89">
                  <c:v>196.62166011327</c:v>
                </c:pt>
                <c:pt idx="90">
                  <c:v>194.87608275403599</c:v>
                </c:pt>
                <c:pt idx="91">
                  <c:v>193.74577969787899</c:v>
                </c:pt>
                <c:pt idx="92">
                  <c:v>193.403475709616</c:v>
                </c:pt>
                <c:pt idx="93">
                  <c:v>194.27759198528</c:v>
                </c:pt>
                <c:pt idx="94">
                  <c:v>195.105562476974</c:v>
                </c:pt>
                <c:pt idx="95">
                  <c:v>195.95042230203501</c:v>
                </c:pt>
                <c:pt idx="96">
                  <c:v>197.087852297968</c:v>
                </c:pt>
                <c:pt idx="97">
                  <c:v>194.63716079803299</c:v>
                </c:pt>
                <c:pt idx="98">
                  <c:v>194.53417185938</c:v>
                </c:pt>
                <c:pt idx="99">
                  <c:v>197.38967206204401</c:v>
                </c:pt>
                <c:pt idx="100">
                  <c:v>200.97551773828101</c:v>
                </c:pt>
                <c:pt idx="101">
                  <c:v>209.35539216334399</c:v>
                </c:pt>
                <c:pt idx="102">
                  <c:v>213.55556002604499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D7-4767-884B-241395353A9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PropertyType!$Z$7:$Z$109</c:f>
              <c:numCache>
                <c:formatCode>0</c:formatCode>
                <c:ptCount val="103"/>
                <c:pt idx="0">
                  <c:v>67.320285271423003</c:v>
                </c:pt>
                <c:pt idx="1">
                  <c:v>66.437856886879999</c:v>
                </c:pt>
                <c:pt idx="2">
                  <c:v>67.791815979709</c:v>
                </c:pt>
                <c:pt idx="3">
                  <c:v>68.708623766220796</c:v>
                </c:pt>
                <c:pt idx="4">
                  <c:v>70.302344362357502</c:v>
                </c:pt>
                <c:pt idx="5">
                  <c:v>72.558274141504299</c:v>
                </c:pt>
                <c:pt idx="6">
                  <c:v>74.5315841236485</c:v>
                </c:pt>
                <c:pt idx="7">
                  <c:v>77.298379053049601</c:v>
                </c:pt>
                <c:pt idx="8">
                  <c:v>79.868834675455503</c:v>
                </c:pt>
                <c:pt idx="9">
                  <c:v>81.090947702026497</c:v>
                </c:pt>
                <c:pt idx="10">
                  <c:v>82.394836676837599</c:v>
                </c:pt>
                <c:pt idx="11">
                  <c:v>82.421988998164807</c:v>
                </c:pt>
                <c:pt idx="12">
                  <c:v>81.793880614527097</c:v>
                </c:pt>
                <c:pt idx="13">
                  <c:v>85.607969837616196</c:v>
                </c:pt>
                <c:pt idx="14">
                  <c:v>91.822461367947994</c:v>
                </c:pt>
                <c:pt idx="15">
                  <c:v>94.428743187720499</c:v>
                </c:pt>
                <c:pt idx="16">
                  <c:v>94.548758084871395</c:v>
                </c:pt>
                <c:pt idx="17">
                  <c:v>95.325852360715999</c:v>
                </c:pt>
                <c:pt idx="18">
                  <c:v>97.657978678478301</c:v>
                </c:pt>
                <c:pt idx="19">
                  <c:v>100</c:v>
                </c:pt>
                <c:pt idx="20">
                  <c:v>102.07124521428899</c:v>
                </c:pt>
                <c:pt idx="21">
                  <c:v>104.063599925202</c:v>
                </c:pt>
                <c:pt idx="22">
                  <c:v>104.90646007333299</c:v>
                </c:pt>
                <c:pt idx="23">
                  <c:v>106.49650589667699</c:v>
                </c:pt>
                <c:pt idx="24">
                  <c:v>109.672609411579</c:v>
                </c:pt>
                <c:pt idx="25">
                  <c:v>111.342600947061</c:v>
                </c:pt>
                <c:pt idx="26">
                  <c:v>112.277495468433</c:v>
                </c:pt>
                <c:pt idx="27">
                  <c:v>115.44087900453999</c:v>
                </c:pt>
                <c:pt idx="28">
                  <c:v>118.92889700823299</c:v>
                </c:pt>
                <c:pt idx="29">
                  <c:v>121.250767261937</c:v>
                </c:pt>
                <c:pt idx="30">
                  <c:v>122.77827700697701</c:v>
                </c:pt>
                <c:pt idx="31">
                  <c:v>123.821875274365</c:v>
                </c:pt>
                <c:pt idx="32">
                  <c:v>125.830749964123</c:v>
                </c:pt>
                <c:pt idx="33">
                  <c:v>130.79580939741399</c:v>
                </c:pt>
                <c:pt idx="34">
                  <c:v>136.617747107523</c:v>
                </c:pt>
                <c:pt idx="35">
                  <c:v>140.75693145989001</c:v>
                </c:pt>
                <c:pt idx="36">
                  <c:v>144.479387834627</c:v>
                </c:pt>
                <c:pt idx="37">
                  <c:v>150.91187912578999</c:v>
                </c:pt>
                <c:pt idx="38">
                  <c:v>159.953913602347</c:v>
                </c:pt>
                <c:pt idx="39">
                  <c:v>166.15645905627201</c:v>
                </c:pt>
                <c:pt idx="40">
                  <c:v>166.21358856798</c:v>
                </c:pt>
                <c:pt idx="41">
                  <c:v>163.899511717709</c:v>
                </c:pt>
                <c:pt idx="42">
                  <c:v>168.39982500034199</c:v>
                </c:pt>
                <c:pt idx="43">
                  <c:v>177.072100428428</c:v>
                </c:pt>
                <c:pt idx="44">
                  <c:v>176.75843450456901</c:v>
                </c:pt>
                <c:pt idx="45">
                  <c:v>172.152486385304</c:v>
                </c:pt>
                <c:pt idx="46">
                  <c:v>169.28083510160499</c:v>
                </c:pt>
                <c:pt idx="47">
                  <c:v>166.472715939691</c:v>
                </c:pt>
                <c:pt idx="48">
                  <c:v>162.252619370829</c:v>
                </c:pt>
                <c:pt idx="49">
                  <c:v>158.48008931003099</c:v>
                </c:pt>
                <c:pt idx="50">
                  <c:v>154.48251400636499</c:v>
                </c:pt>
                <c:pt idx="51">
                  <c:v>146.07984273183399</c:v>
                </c:pt>
                <c:pt idx="52">
                  <c:v>135.02194865830799</c:v>
                </c:pt>
                <c:pt idx="53">
                  <c:v>126.108196822935</c:v>
                </c:pt>
                <c:pt idx="54">
                  <c:v>121.53234217960301</c:v>
                </c:pt>
                <c:pt idx="55">
                  <c:v>119.30373339207</c:v>
                </c:pt>
                <c:pt idx="56">
                  <c:v>119.721542002048</c:v>
                </c:pt>
                <c:pt idx="57">
                  <c:v>125.407257521324</c:v>
                </c:pt>
                <c:pt idx="58">
                  <c:v>134.06461413792999</c:v>
                </c:pt>
                <c:pt idx="59">
                  <c:v>139.25734378102101</c:v>
                </c:pt>
                <c:pt idx="60">
                  <c:v>140.797669859428</c:v>
                </c:pt>
                <c:pt idx="61">
                  <c:v>143.48301835267</c:v>
                </c:pt>
                <c:pt idx="62">
                  <c:v>148.94041405898</c:v>
                </c:pt>
                <c:pt idx="63">
                  <c:v>151.77191538557801</c:v>
                </c:pt>
                <c:pt idx="64">
                  <c:v>149.820506656894</c:v>
                </c:pt>
                <c:pt idx="65">
                  <c:v>152.126620143884</c:v>
                </c:pt>
                <c:pt idx="66">
                  <c:v>159.28624697914901</c:v>
                </c:pt>
                <c:pt idx="67">
                  <c:v>164.007924214322</c:v>
                </c:pt>
                <c:pt idx="68">
                  <c:v>166.767221812092</c:v>
                </c:pt>
                <c:pt idx="69">
                  <c:v>169.34432996660101</c:v>
                </c:pt>
                <c:pt idx="70">
                  <c:v>173.313452520326</c:v>
                </c:pt>
                <c:pt idx="71">
                  <c:v>178.317067315673</c:v>
                </c:pt>
                <c:pt idx="72">
                  <c:v>176.48874091270301</c:v>
                </c:pt>
                <c:pt idx="73">
                  <c:v>175.745890237498</c:v>
                </c:pt>
                <c:pt idx="74">
                  <c:v>186.146517329559</c:v>
                </c:pt>
                <c:pt idx="75">
                  <c:v>195.53681479643399</c:v>
                </c:pt>
                <c:pt idx="76">
                  <c:v>199.76842969008899</c:v>
                </c:pt>
                <c:pt idx="77">
                  <c:v>204.58211513454401</c:v>
                </c:pt>
                <c:pt idx="78">
                  <c:v>208.39006215000001</c:v>
                </c:pt>
                <c:pt idx="79">
                  <c:v>212.38327735573699</c:v>
                </c:pt>
                <c:pt idx="80">
                  <c:v>217.71956734053401</c:v>
                </c:pt>
                <c:pt idx="81">
                  <c:v>223.14762109386501</c:v>
                </c:pt>
                <c:pt idx="82">
                  <c:v>226.788425501521</c:v>
                </c:pt>
                <c:pt idx="83">
                  <c:v>227.85317093010701</c:v>
                </c:pt>
                <c:pt idx="84">
                  <c:v>230.010798746652</c:v>
                </c:pt>
                <c:pt idx="85">
                  <c:v>234.91868746839</c:v>
                </c:pt>
                <c:pt idx="86">
                  <c:v>240.709971871584</c:v>
                </c:pt>
                <c:pt idx="87">
                  <c:v>246.732580324514</c:v>
                </c:pt>
                <c:pt idx="88">
                  <c:v>252.186317849847</c:v>
                </c:pt>
                <c:pt idx="89">
                  <c:v>256.81440718935499</c:v>
                </c:pt>
                <c:pt idx="90">
                  <c:v>261.041932546341</c:v>
                </c:pt>
                <c:pt idx="91">
                  <c:v>264.94692796979001</c:v>
                </c:pt>
                <c:pt idx="92">
                  <c:v>270.84389782756398</c:v>
                </c:pt>
                <c:pt idx="93">
                  <c:v>276.83062067367803</c:v>
                </c:pt>
                <c:pt idx="94">
                  <c:v>282.71669712303799</c:v>
                </c:pt>
                <c:pt idx="95">
                  <c:v>289.778914984344</c:v>
                </c:pt>
                <c:pt idx="96">
                  <c:v>292.90215287101802</c:v>
                </c:pt>
                <c:pt idx="97">
                  <c:v>299.14318024542303</c:v>
                </c:pt>
                <c:pt idx="98">
                  <c:v>309.62817335857397</c:v>
                </c:pt>
                <c:pt idx="99">
                  <c:v>314.51662843515697</c:v>
                </c:pt>
                <c:pt idx="100">
                  <c:v>323.56285309528198</c:v>
                </c:pt>
                <c:pt idx="101">
                  <c:v>342.32477892847902</c:v>
                </c:pt>
                <c:pt idx="102">
                  <c:v>350.607045794356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D7-4767-884B-24139535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53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Regional!$O$7:$O$109</c:f>
              <c:numCache>
                <c:formatCode>0</c:formatCode>
                <c:ptCount val="103"/>
                <c:pt idx="0">
                  <c:v>66.2821323360035</c:v>
                </c:pt>
                <c:pt idx="1">
                  <c:v>67.027613228030305</c:v>
                </c:pt>
                <c:pt idx="2">
                  <c:v>70.258559123325796</c:v>
                </c:pt>
                <c:pt idx="3">
                  <c:v>72.024547202448801</c:v>
                </c:pt>
                <c:pt idx="4">
                  <c:v>71.4640500312656</c:v>
                </c:pt>
                <c:pt idx="5">
                  <c:v>72.035401856726693</c:v>
                </c:pt>
                <c:pt idx="6">
                  <c:v>72.466071851058601</c:v>
                </c:pt>
                <c:pt idx="7">
                  <c:v>73.180292437589102</c:v>
                </c:pt>
                <c:pt idx="8">
                  <c:v>75.307616150218095</c:v>
                </c:pt>
                <c:pt idx="9">
                  <c:v>78.086100105658502</c:v>
                </c:pt>
                <c:pt idx="10">
                  <c:v>78.272300462393602</c:v>
                </c:pt>
                <c:pt idx="11">
                  <c:v>77.825759918223994</c:v>
                </c:pt>
                <c:pt idx="12">
                  <c:v>82.601897218297907</c:v>
                </c:pt>
                <c:pt idx="13">
                  <c:v>91.404792244230507</c:v>
                </c:pt>
                <c:pt idx="14">
                  <c:v>94.685065116967294</c:v>
                </c:pt>
                <c:pt idx="15">
                  <c:v>92.583734841331903</c:v>
                </c:pt>
                <c:pt idx="16">
                  <c:v>94.165606409348001</c:v>
                </c:pt>
                <c:pt idx="17">
                  <c:v>99.266125015796902</c:v>
                </c:pt>
                <c:pt idx="18">
                  <c:v>101.480529425192</c:v>
                </c:pt>
                <c:pt idx="19">
                  <c:v>100</c:v>
                </c:pt>
                <c:pt idx="20">
                  <c:v>101.554899610392</c:v>
                </c:pt>
                <c:pt idx="21">
                  <c:v>107.161912342736</c:v>
                </c:pt>
                <c:pt idx="22">
                  <c:v>109.605362728264</c:v>
                </c:pt>
                <c:pt idx="23">
                  <c:v>108.25552014386901</c:v>
                </c:pt>
                <c:pt idx="24">
                  <c:v>109.633625634833</c:v>
                </c:pt>
                <c:pt idx="25">
                  <c:v>114.627566693376</c:v>
                </c:pt>
                <c:pt idx="26">
                  <c:v>118.420664606486</c:v>
                </c:pt>
                <c:pt idx="27">
                  <c:v>118.403545052539</c:v>
                </c:pt>
                <c:pt idx="28">
                  <c:v>119.4979464841</c:v>
                </c:pt>
                <c:pt idx="29">
                  <c:v>122.68045042709799</c:v>
                </c:pt>
                <c:pt idx="30">
                  <c:v>124.972842031951</c:v>
                </c:pt>
                <c:pt idx="31">
                  <c:v>127.585422393163</c:v>
                </c:pt>
                <c:pt idx="32">
                  <c:v>132.16659872870201</c:v>
                </c:pt>
                <c:pt idx="33">
                  <c:v>135.14639375399901</c:v>
                </c:pt>
                <c:pt idx="34">
                  <c:v>135.19092871020601</c:v>
                </c:pt>
                <c:pt idx="35">
                  <c:v>136.04740542881899</c:v>
                </c:pt>
                <c:pt idx="36">
                  <c:v>139.93148852646601</c:v>
                </c:pt>
                <c:pt idx="37">
                  <c:v>145.17668911916601</c:v>
                </c:pt>
                <c:pt idx="38">
                  <c:v>147.70388999478499</c:v>
                </c:pt>
                <c:pt idx="39">
                  <c:v>147.718305219668</c:v>
                </c:pt>
                <c:pt idx="40">
                  <c:v>146.55073333503299</c:v>
                </c:pt>
                <c:pt idx="41">
                  <c:v>143.58130993117899</c:v>
                </c:pt>
                <c:pt idx="42">
                  <c:v>143.54547115461401</c:v>
                </c:pt>
                <c:pt idx="43">
                  <c:v>145.753270705337</c:v>
                </c:pt>
                <c:pt idx="44">
                  <c:v>144.60293034794401</c:v>
                </c:pt>
                <c:pt idx="45">
                  <c:v>140.971702956634</c:v>
                </c:pt>
                <c:pt idx="46">
                  <c:v>138.563790841714</c:v>
                </c:pt>
                <c:pt idx="47">
                  <c:v>137.52837487448599</c:v>
                </c:pt>
                <c:pt idx="48">
                  <c:v>135.633915464306</c:v>
                </c:pt>
                <c:pt idx="49">
                  <c:v>133.957864588305</c:v>
                </c:pt>
                <c:pt idx="50">
                  <c:v>126.31968569949299</c:v>
                </c:pt>
                <c:pt idx="51">
                  <c:v>115.769792554079</c:v>
                </c:pt>
                <c:pt idx="52">
                  <c:v>109.719666105999</c:v>
                </c:pt>
                <c:pt idx="53">
                  <c:v>108.47965144985901</c:v>
                </c:pt>
                <c:pt idx="54">
                  <c:v>107.092040763665</c:v>
                </c:pt>
                <c:pt idx="55">
                  <c:v>102.078459506088</c:v>
                </c:pt>
                <c:pt idx="56">
                  <c:v>98.073172156617801</c:v>
                </c:pt>
                <c:pt idx="57">
                  <c:v>96.223696557084295</c:v>
                </c:pt>
                <c:pt idx="58">
                  <c:v>93.835835448047504</c:v>
                </c:pt>
                <c:pt idx="59">
                  <c:v>90.696594781704704</c:v>
                </c:pt>
                <c:pt idx="60">
                  <c:v>90.054568305926793</c:v>
                </c:pt>
                <c:pt idx="61">
                  <c:v>92.191515834779594</c:v>
                </c:pt>
                <c:pt idx="62">
                  <c:v>93.560061875270407</c:v>
                </c:pt>
                <c:pt idx="63">
                  <c:v>92.526237069459896</c:v>
                </c:pt>
                <c:pt idx="64">
                  <c:v>89.618385239311607</c:v>
                </c:pt>
                <c:pt idx="65">
                  <c:v>86.906803213176602</c:v>
                </c:pt>
                <c:pt idx="66">
                  <c:v>90.747745153500603</c:v>
                </c:pt>
                <c:pt idx="67">
                  <c:v>95.443007058844699</c:v>
                </c:pt>
                <c:pt idx="68">
                  <c:v>94.914128959887705</c:v>
                </c:pt>
                <c:pt idx="69">
                  <c:v>95.941190810939403</c:v>
                </c:pt>
                <c:pt idx="70">
                  <c:v>98.992989535337898</c:v>
                </c:pt>
                <c:pt idx="71">
                  <c:v>100.38599117538</c:v>
                </c:pt>
                <c:pt idx="72">
                  <c:v>102.248528567495</c:v>
                </c:pt>
                <c:pt idx="73">
                  <c:v>107.198034636008</c:v>
                </c:pt>
                <c:pt idx="74">
                  <c:v>110.513136555852</c:v>
                </c:pt>
                <c:pt idx="75">
                  <c:v>110.77413179824499</c:v>
                </c:pt>
                <c:pt idx="76">
                  <c:v>112.764578200459</c:v>
                </c:pt>
                <c:pt idx="77">
                  <c:v>117.258458841221</c:v>
                </c:pt>
                <c:pt idx="78">
                  <c:v>118.052320895091</c:v>
                </c:pt>
                <c:pt idx="79">
                  <c:v>116.177809452232</c:v>
                </c:pt>
                <c:pt idx="80">
                  <c:v>118.073052848429</c:v>
                </c:pt>
                <c:pt idx="81">
                  <c:v>122.268385803699</c:v>
                </c:pt>
                <c:pt idx="82">
                  <c:v>124.149918926078</c:v>
                </c:pt>
                <c:pt idx="83">
                  <c:v>125.58340549638901</c:v>
                </c:pt>
                <c:pt idx="84">
                  <c:v>134.956038735307</c:v>
                </c:pt>
                <c:pt idx="85">
                  <c:v>149.39490098510899</c:v>
                </c:pt>
                <c:pt idx="86">
                  <c:v>148.32183003857099</c:v>
                </c:pt>
                <c:pt idx="87">
                  <c:v>139.94644813403801</c:v>
                </c:pt>
                <c:pt idx="88">
                  <c:v>141.95745387726501</c:v>
                </c:pt>
                <c:pt idx="89">
                  <c:v>149.12521837517801</c:v>
                </c:pt>
                <c:pt idx="90">
                  <c:v>153.60449774423299</c:v>
                </c:pt>
                <c:pt idx="91">
                  <c:v>152.54345767600299</c:v>
                </c:pt>
                <c:pt idx="92">
                  <c:v>151.11538426613001</c:v>
                </c:pt>
                <c:pt idx="93">
                  <c:v>153.09101861289099</c:v>
                </c:pt>
                <c:pt idx="94">
                  <c:v>155.57291588124099</c:v>
                </c:pt>
                <c:pt idx="95">
                  <c:v>156.00500007529001</c:v>
                </c:pt>
                <c:pt idx="96">
                  <c:v>155.40372003060801</c:v>
                </c:pt>
                <c:pt idx="97">
                  <c:v>153.694982480682</c:v>
                </c:pt>
                <c:pt idx="98">
                  <c:v>157.37863881992399</c:v>
                </c:pt>
                <c:pt idx="99">
                  <c:v>164.35295724775801</c:v>
                </c:pt>
                <c:pt idx="100">
                  <c:v>171.44040950240401</c:v>
                </c:pt>
                <c:pt idx="101">
                  <c:v>178.29613767146</c:v>
                </c:pt>
                <c:pt idx="102">
                  <c:v>177.31885017617901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43-41F0-A911-A6F35238084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Regional!$P$7:$P$109</c:f>
              <c:numCache>
                <c:formatCode>0</c:formatCode>
                <c:ptCount val="103"/>
                <c:pt idx="0">
                  <c:v>54.753264903888898</c:v>
                </c:pt>
                <c:pt idx="1">
                  <c:v>53.474638147716703</c:v>
                </c:pt>
                <c:pt idx="2">
                  <c:v>55.815024166364502</c:v>
                </c:pt>
                <c:pt idx="3">
                  <c:v>62.693324483369899</c:v>
                </c:pt>
                <c:pt idx="4">
                  <c:v>66.631897636610901</c:v>
                </c:pt>
                <c:pt idx="5">
                  <c:v>67.125789632894495</c:v>
                </c:pt>
                <c:pt idx="6">
                  <c:v>71.187684542503305</c:v>
                </c:pt>
                <c:pt idx="7">
                  <c:v>76.981679884959405</c:v>
                </c:pt>
                <c:pt idx="8">
                  <c:v>77.774803405462706</c:v>
                </c:pt>
                <c:pt idx="9">
                  <c:v>78.156771892570802</c:v>
                </c:pt>
                <c:pt idx="10">
                  <c:v>82.994131553602003</c:v>
                </c:pt>
                <c:pt idx="11">
                  <c:v>87.908890140485795</c:v>
                </c:pt>
                <c:pt idx="12">
                  <c:v>88.719858917544499</c:v>
                </c:pt>
                <c:pt idx="13">
                  <c:v>88.194251997740295</c:v>
                </c:pt>
                <c:pt idx="14">
                  <c:v>88.345434856217906</c:v>
                </c:pt>
                <c:pt idx="15">
                  <c:v>90.514711159304795</c:v>
                </c:pt>
                <c:pt idx="16">
                  <c:v>94.801624261302507</c:v>
                </c:pt>
                <c:pt idx="17">
                  <c:v>100.213641006294</c:v>
                </c:pt>
                <c:pt idx="18">
                  <c:v>100.72322810804501</c:v>
                </c:pt>
                <c:pt idx="19">
                  <c:v>100</c:v>
                </c:pt>
                <c:pt idx="20">
                  <c:v>103.473869494111</c:v>
                </c:pt>
                <c:pt idx="21">
                  <c:v>102.85209928721299</c:v>
                </c:pt>
                <c:pt idx="22">
                  <c:v>99.948532003148301</c:v>
                </c:pt>
                <c:pt idx="23">
                  <c:v>102.885467533314</c:v>
                </c:pt>
                <c:pt idx="24">
                  <c:v>109.418854969401</c:v>
                </c:pt>
                <c:pt idx="25">
                  <c:v>114.83948996495501</c:v>
                </c:pt>
                <c:pt idx="26">
                  <c:v>116.86874092249199</c:v>
                </c:pt>
                <c:pt idx="27">
                  <c:v>117.956900372268</c:v>
                </c:pt>
                <c:pt idx="28">
                  <c:v>121.64050029320499</c:v>
                </c:pt>
                <c:pt idx="29">
                  <c:v>127.302073260908</c:v>
                </c:pt>
                <c:pt idx="30">
                  <c:v>132.678432939347</c:v>
                </c:pt>
                <c:pt idx="31">
                  <c:v>136.80441773132301</c:v>
                </c:pt>
                <c:pt idx="32">
                  <c:v>141.557352424192</c:v>
                </c:pt>
                <c:pt idx="33">
                  <c:v>146.17590571962401</c:v>
                </c:pt>
                <c:pt idx="34">
                  <c:v>150.05213656454001</c:v>
                </c:pt>
                <c:pt idx="35">
                  <c:v>155.26664095936201</c:v>
                </c:pt>
                <c:pt idx="36">
                  <c:v>164.1091102069</c:v>
                </c:pt>
                <c:pt idx="37">
                  <c:v>174.356825560472</c:v>
                </c:pt>
                <c:pt idx="38">
                  <c:v>177.39870705867301</c:v>
                </c:pt>
                <c:pt idx="39">
                  <c:v>178.642391591441</c:v>
                </c:pt>
                <c:pt idx="40">
                  <c:v>184.37008764257101</c:v>
                </c:pt>
                <c:pt idx="41">
                  <c:v>187.14618597485401</c:v>
                </c:pt>
                <c:pt idx="42">
                  <c:v>185.20574554956099</c:v>
                </c:pt>
                <c:pt idx="43">
                  <c:v>186.84533134646901</c:v>
                </c:pt>
                <c:pt idx="44">
                  <c:v>195.01263704486701</c:v>
                </c:pt>
                <c:pt idx="45">
                  <c:v>201.27851702770101</c:v>
                </c:pt>
                <c:pt idx="46">
                  <c:v>196.67585934343001</c:v>
                </c:pt>
                <c:pt idx="47">
                  <c:v>191.038657932852</c:v>
                </c:pt>
                <c:pt idx="48">
                  <c:v>193.29431433072801</c:v>
                </c:pt>
                <c:pt idx="49">
                  <c:v>196.54671823916601</c:v>
                </c:pt>
                <c:pt idx="50">
                  <c:v>187.938252829997</c:v>
                </c:pt>
                <c:pt idx="51">
                  <c:v>175.67461969691999</c:v>
                </c:pt>
                <c:pt idx="52">
                  <c:v>166.82405462980401</c:v>
                </c:pt>
                <c:pt idx="53">
                  <c:v>159.40796904612299</c:v>
                </c:pt>
                <c:pt idx="54">
                  <c:v>161.24055118730899</c:v>
                </c:pt>
                <c:pt idx="55">
                  <c:v>164.180595550318</c:v>
                </c:pt>
                <c:pt idx="56">
                  <c:v>158.29505824715901</c:v>
                </c:pt>
                <c:pt idx="57">
                  <c:v>149.582601272387</c:v>
                </c:pt>
                <c:pt idx="58">
                  <c:v>151.60989811026701</c:v>
                </c:pt>
                <c:pt idx="59">
                  <c:v>157.593693143976</c:v>
                </c:pt>
                <c:pt idx="60">
                  <c:v>155.036114917959</c:v>
                </c:pt>
                <c:pt idx="61">
                  <c:v>153.28196932644701</c:v>
                </c:pt>
                <c:pt idx="62">
                  <c:v>158.81389938919301</c:v>
                </c:pt>
                <c:pt idx="63">
                  <c:v>163.069190837999</c:v>
                </c:pt>
                <c:pt idx="64">
                  <c:v>159.591372403788</c:v>
                </c:pt>
                <c:pt idx="65">
                  <c:v>156.77812009389299</c:v>
                </c:pt>
                <c:pt idx="66">
                  <c:v>162.408699168353</c:v>
                </c:pt>
                <c:pt idx="67">
                  <c:v>169.22329733658901</c:v>
                </c:pt>
                <c:pt idx="68">
                  <c:v>169.660466348233</c:v>
                </c:pt>
                <c:pt idx="69">
                  <c:v>168.40230248008601</c:v>
                </c:pt>
                <c:pt idx="70">
                  <c:v>170.04883979054301</c:v>
                </c:pt>
                <c:pt idx="71">
                  <c:v>175.05592621701501</c:v>
                </c:pt>
                <c:pt idx="72">
                  <c:v>181.844388786472</c:v>
                </c:pt>
                <c:pt idx="73">
                  <c:v>190.187153772957</c:v>
                </c:pt>
                <c:pt idx="74">
                  <c:v>196.78043587514199</c:v>
                </c:pt>
                <c:pt idx="75">
                  <c:v>201.01236243409599</c:v>
                </c:pt>
                <c:pt idx="76">
                  <c:v>205.58452474778699</c:v>
                </c:pt>
                <c:pt idx="77">
                  <c:v>208.69540647749201</c:v>
                </c:pt>
                <c:pt idx="78">
                  <c:v>205.56289559819899</c:v>
                </c:pt>
                <c:pt idx="79">
                  <c:v>203.384174319311</c:v>
                </c:pt>
                <c:pt idx="80">
                  <c:v>209.33054557206199</c:v>
                </c:pt>
                <c:pt idx="81">
                  <c:v>218.19626163451099</c:v>
                </c:pt>
                <c:pt idx="82">
                  <c:v>224.04039818766401</c:v>
                </c:pt>
                <c:pt idx="83">
                  <c:v>228.70301929594299</c:v>
                </c:pt>
                <c:pt idx="84">
                  <c:v>238.79489938724601</c:v>
                </c:pt>
                <c:pt idx="85">
                  <c:v>251.87033623206801</c:v>
                </c:pt>
                <c:pt idx="86">
                  <c:v>255.28028413183199</c:v>
                </c:pt>
                <c:pt idx="87">
                  <c:v>252.61637885559099</c:v>
                </c:pt>
                <c:pt idx="88">
                  <c:v>251.31141653734301</c:v>
                </c:pt>
                <c:pt idx="89">
                  <c:v>249.08585821494501</c:v>
                </c:pt>
                <c:pt idx="90">
                  <c:v>252.62325860442601</c:v>
                </c:pt>
                <c:pt idx="91">
                  <c:v>260.35232135122698</c:v>
                </c:pt>
                <c:pt idx="92">
                  <c:v>266.91493100038002</c:v>
                </c:pt>
                <c:pt idx="93">
                  <c:v>273.75988207813299</c:v>
                </c:pt>
                <c:pt idx="94">
                  <c:v>273.92586293565802</c:v>
                </c:pt>
                <c:pt idx="95">
                  <c:v>271.15181124323601</c:v>
                </c:pt>
                <c:pt idx="96">
                  <c:v>276.60609403408301</c:v>
                </c:pt>
                <c:pt idx="97">
                  <c:v>284.54165793884198</c:v>
                </c:pt>
                <c:pt idx="98">
                  <c:v>286.66434321967301</c:v>
                </c:pt>
                <c:pt idx="99">
                  <c:v>286.90466964011398</c:v>
                </c:pt>
                <c:pt idx="100">
                  <c:v>289.575112662837</c:v>
                </c:pt>
                <c:pt idx="101">
                  <c:v>298.479231564043</c:v>
                </c:pt>
                <c:pt idx="102">
                  <c:v>303.93632492637801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43-41F0-A911-A6F35238084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Regional!$Q$7:$Q$109</c:f>
              <c:numCache>
                <c:formatCode>0</c:formatCode>
                <c:ptCount val="103"/>
                <c:pt idx="0">
                  <c:v>74.010492353357705</c:v>
                </c:pt>
                <c:pt idx="1">
                  <c:v>73.769889460649395</c:v>
                </c:pt>
                <c:pt idx="2">
                  <c:v>76.920246148041102</c:v>
                </c:pt>
                <c:pt idx="3">
                  <c:v>82.225475560191299</c:v>
                </c:pt>
                <c:pt idx="4">
                  <c:v>84.775132719972305</c:v>
                </c:pt>
                <c:pt idx="5">
                  <c:v>85.991843783476</c:v>
                </c:pt>
                <c:pt idx="6">
                  <c:v>87.178539614738099</c:v>
                </c:pt>
                <c:pt idx="7">
                  <c:v>88.2556597086799</c:v>
                </c:pt>
                <c:pt idx="8">
                  <c:v>88.160036401464396</c:v>
                </c:pt>
                <c:pt idx="9">
                  <c:v>85.550300149947006</c:v>
                </c:pt>
                <c:pt idx="10">
                  <c:v>84.961106357464899</c:v>
                </c:pt>
                <c:pt idx="11">
                  <c:v>88.008516422133496</c:v>
                </c:pt>
                <c:pt idx="12">
                  <c:v>90.028156825452598</c:v>
                </c:pt>
                <c:pt idx="13">
                  <c:v>91.316797867541993</c:v>
                </c:pt>
                <c:pt idx="14">
                  <c:v>92.921152003921804</c:v>
                </c:pt>
                <c:pt idx="15">
                  <c:v>93.904458634294301</c:v>
                </c:pt>
                <c:pt idx="16">
                  <c:v>95.609287710249205</c:v>
                </c:pt>
                <c:pt idx="17">
                  <c:v>98.776670250092394</c:v>
                </c:pt>
                <c:pt idx="18">
                  <c:v>100.47764800505099</c:v>
                </c:pt>
                <c:pt idx="19">
                  <c:v>100</c:v>
                </c:pt>
                <c:pt idx="20">
                  <c:v>99.645041970180799</c:v>
                </c:pt>
                <c:pt idx="21">
                  <c:v>101.271661796058</c:v>
                </c:pt>
                <c:pt idx="22">
                  <c:v>105.171246796161</c:v>
                </c:pt>
                <c:pt idx="23">
                  <c:v>107.70445368861699</c:v>
                </c:pt>
                <c:pt idx="24">
                  <c:v>107.59526024436001</c:v>
                </c:pt>
                <c:pt idx="25">
                  <c:v>108.183397607671</c:v>
                </c:pt>
                <c:pt idx="26">
                  <c:v>112.02355114119</c:v>
                </c:pt>
                <c:pt idx="27">
                  <c:v>116.962367010365</c:v>
                </c:pt>
                <c:pt idx="28">
                  <c:v>119.550119801458</c:v>
                </c:pt>
                <c:pt idx="29">
                  <c:v>119.116529192416</c:v>
                </c:pt>
                <c:pt idx="30">
                  <c:v>120.97244893227101</c:v>
                </c:pt>
                <c:pt idx="31">
                  <c:v>127.36199316149801</c:v>
                </c:pt>
                <c:pt idx="32">
                  <c:v>134.762989854127</c:v>
                </c:pt>
                <c:pt idx="33">
                  <c:v>140.84216121347399</c:v>
                </c:pt>
                <c:pt idx="34">
                  <c:v>144.19097504194201</c:v>
                </c:pt>
                <c:pt idx="35">
                  <c:v>149.16779670451299</c:v>
                </c:pt>
                <c:pt idx="36">
                  <c:v>159.77455475998201</c:v>
                </c:pt>
                <c:pt idx="37">
                  <c:v>171.93922021951499</c:v>
                </c:pt>
                <c:pt idx="38">
                  <c:v>174.779781445222</c:v>
                </c:pt>
                <c:pt idx="39">
                  <c:v>173.998484658938</c:v>
                </c:pt>
                <c:pt idx="40">
                  <c:v>178.32346971343199</c:v>
                </c:pt>
                <c:pt idx="41">
                  <c:v>179.31692285753701</c:v>
                </c:pt>
                <c:pt idx="42">
                  <c:v>174.15087134769701</c:v>
                </c:pt>
                <c:pt idx="43">
                  <c:v>173.38078920614899</c:v>
                </c:pt>
                <c:pt idx="44">
                  <c:v>180.492789986346</c:v>
                </c:pt>
                <c:pt idx="45">
                  <c:v>185.506551590371</c:v>
                </c:pt>
                <c:pt idx="46">
                  <c:v>178.65525435233599</c:v>
                </c:pt>
                <c:pt idx="47">
                  <c:v>170.63202199008899</c:v>
                </c:pt>
                <c:pt idx="48">
                  <c:v>168.106173281314</c:v>
                </c:pt>
                <c:pt idx="49">
                  <c:v>163.75041648403999</c:v>
                </c:pt>
                <c:pt idx="50">
                  <c:v>153.26219198245801</c:v>
                </c:pt>
                <c:pt idx="51">
                  <c:v>143.348203332764</c:v>
                </c:pt>
                <c:pt idx="52">
                  <c:v>137.697340223336</c:v>
                </c:pt>
                <c:pt idx="53">
                  <c:v>133.343741593424</c:v>
                </c:pt>
                <c:pt idx="54">
                  <c:v>129.45735948513399</c:v>
                </c:pt>
                <c:pt idx="55">
                  <c:v>126.118122474911</c:v>
                </c:pt>
                <c:pt idx="56">
                  <c:v>124.062744742658</c:v>
                </c:pt>
                <c:pt idx="57">
                  <c:v>122.774268051145</c:v>
                </c:pt>
                <c:pt idx="58">
                  <c:v>122.317289905693</c:v>
                </c:pt>
                <c:pt idx="59">
                  <c:v>121.25708607148199</c:v>
                </c:pt>
                <c:pt idx="60">
                  <c:v>119.62028781979301</c:v>
                </c:pt>
                <c:pt idx="61">
                  <c:v>119.39221422143</c:v>
                </c:pt>
                <c:pt idx="62">
                  <c:v>119.70471921871</c:v>
                </c:pt>
                <c:pt idx="63">
                  <c:v>118.729520544892</c:v>
                </c:pt>
                <c:pt idx="64">
                  <c:v>118.48272984431701</c:v>
                </c:pt>
                <c:pt idx="65">
                  <c:v>121.01671348575501</c:v>
                </c:pt>
                <c:pt idx="66">
                  <c:v>124.47220105501999</c:v>
                </c:pt>
                <c:pt idx="67">
                  <c:v>125.779690022251</c:v>
                </c:pt>
                <c:pt idx="68">
                  <c:v>127.68461723924401</c:v>
                </c:pt>
                <c:pt idx="69">
                  <c:v>132.366331682517</c:v>
                </c:pt>
                <c:pt idx="70">
                  <c:v>134.00735196528899</c:v>
                </c:pt>
                <c:pt idx="71">
                  <c:v>133.325683152246</c:v>
                </c:pt>
                <c:pt idx="72">
                  <c:v>137.53252491940401</c:v>
                </c:pt>
                <c:pt idx="73">
                  <c:v>145.646170681721</c:v>
                </c:pt>
                <c:pt idx="74">
                  <c:v>149.14509504569099</c:v>
                </c:pt>
                <c:pt idx="75">
                  <c:v>148.80055951452599</c:v>
                </c:pt>
                <c:pt idx="76">
                  <c:v>153.14059605117899</c:v>
                </c:pt>
                <c:pt idx="77">
                  <c:v>160.153588469884</c:v>
                </c:pt>
                <c:pt idx="78">
                  <c:v>162.10977537372699</c:v>
                </c:pt>
                <c:pt idx="79">
                  <c:v>161.43327266482299</c:v>
                </c:pt>
                <c:pt idx="80">
                  <c:v>164.73162366950999</c:v>
                </c:pt>
                <c:pt idx="81">
                  <c:v>170.65197191754001</c:v>
                </c:pt>
                <c:pt idx="82">
                  <c:v>174.70833245352799</c:v>
                </c:pt>
                <c:pt idx="83">
                  <c:v>177.560082193124</c:v>
                </c:pt>
                <c:pt idx="84">
                  <c:v>187.47374400674599</c:v>
                </c:pt>
                <c:pt idx="85">
                  <c:v>201.211865762256</c:v>
                </c:pt>
                <c:pt idx="86">
                  <c:v>200.80645924641601</c:v>
                </c:pt>
                <c:pt idx="87">
                  <c:v>195.117965276657</c:v>
                </c:pt>
                <c:pt idx="88">
                  <c:v>199.83138052329201</c:v>
                </c:pt>
                <c:pt idx="89">
                  <c:v>209.10972315127901</c:v>
                </c:pt>
                <c:pt idx="90">
                  <c:v>213.899639773236</c:v>
                </c:pt>
                <c:pt idx="91">
                  <c:v>213.74482202937901</c:v>
                </c:pt>
                <c:pt idx="92">
                  <c:v>215.252912849382</c:v>
                </c:pt>
                <c:pt idx="93">
                  <c:v>219.98787723057501</c:v>
                </c:pt>
                <c:pt idx="94">
                  <c:v>224.14240533455501</c:v>
                </c:pt>
                <c:pt idx="95">
                  <c:v>225.86771682950601</c:v>
                </c:pt>
                <c:pt idx="96">
                  <c:v>227.74494932417599</c:v>
                </c:pt>
                <c:pt idx="97">
                  <c:v>230.03873422505899</c:v>
                </c:pt>
                <c:pt idx="98">
                  <c:v>237.924053558606</c:v>
                </c:pt>
                <c:pt idx="99">
                  <c:v>247.47185882622199</c:v>
                </c:pt>
                <c:pt idx="100">
                  <c:v>254.41987226409501</c:v>
                </c:pt>
                <c:pt idx="101">
                  <c:v>264.73081932652298</c:v>
                </c:pt>
                <c:pt idx="102">
                  <c:v>271.237515949623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43-41F0-A911-A6F35238084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Regional!$N$7:$N$109</c:f>
              <c:numCache>
                <c:formatCode>[$-409]mmm\-yy;@</c:formatCode>
                <c:ptCount val="10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</c:numCache>
            </c:numRef>
          </c:xVal>
          <c:yVal>
            <c:numRef>
              <c:f>Regional!$R$7:$R$109</c:f>
              <c:numCache>
                <c:formatCode>0</c:formatCode>
                <c:ptCount val="103"/>
                <c:pt idx="0">
                  <c:v>62.859542128003</c:v>
                </c:pt>
                <c:pt idx="1">
                  <c:v>64.759245291440607</c:v>
                </c:pt>
                <c:pt idx="2">
                  <c:v>66.905670028789899</c:v>
                </c:pt>
                <c:pt idx="3">
                  <c:v>67.301449094909501</c:v>
                </c:pt>
                <c:pt idx="4">
                  <c:v>67.9722505319438</c:v>
                </c:pt>
                <c:pt idx="5">
                  <c:v>70.0540199745423</c:v>
                </c:pt>
                <c:pt idx="6">
                  <c:v>74.017357529637295</c:v>
                </c:pt>
                <c:pt idx="7">
                  <c:v>77.270574617529604</c:v>
                </c:pt>
                <c:pt idx="8">
                  <c:v>78.225617038611702</c:v>
                </c:pt>
                <c:pt idx="9">
                  <c:v>79.438379793778694</c:v>
                </c:pt>
                <c:pt idx="10">
                  <c:v>81.496152989603701</c:v>
                </c:pt>
                <c:pt idx="11">
                  <c:v>83.436050369935998</c:v>
                </c:pt>
                <c:pt idx="12">
                  <c:v>85.036713173075896</c:v>
                </c:pt>
                <c:pt idx="13">
                  <c:v>86.197159832660503</c:v>
                </c:pt>
                <c:pt idx="14">
                  <c:v>87.9989498122399</c:v>
                </c:pt>
                <c:pt idx="15">
                  <c:v>91.026543514199602</c:v>
                </c:pt>
                <c:pt idx="16">
                  <c:v>94.725530328911205</c:v>
                </c:pt>
                <c:pt idx="17">
                  <c:v>98.414182752173204</c:v>
                </c:pt>
                <c:pt idx="18">
                  <c:v>99.622717082498596</c:v>
                </c:pt>
                <c:pt idx="19">
                  <c:v>100</c:v>
                </c:pt>
                <c:pt idx="20">
                  <c:v>102.358329291527</c:v>
                </c:pt>
                <c:pt idx="21">
                  <c:v>105.261996280836</c:v>
                </c:pt>
                <c:pt idx="22">
                  <c:v>105.949806519378</c:v>
                </c:pt>
                <c:pt idx="23">
                  <c:v>106.09031216514801</c:v>
                </c:pt>
                <c:pt idx="24">
                  <c:v>108.38715962885399</c:v>
                </c:pt>
                <c:pt idx="25">
                  <c:v>112.37041283839601</c:v>
                </c:pt>
                <c:pt idx="26">
                  <c:v>116.344862489674</c:v>
                </c:pt>
                <c:pt idx="27">
                  <c:v>118.815265930561</c:v>
                </c:pt>
                <c:pt idx="28">
                  <c:v>121.74542452593001</c:v>
                </c:pt>
                <c:pt idx="29">
                  <c:v>125.840061745428</c:v>
                </c:pt>
                <c:pt idx="30">
                  <c:v>128.97922754870001</c:v>
                </c:pt>
                <c:pt idx="31">
                  <c:v>132.12321715729601</c:v>
                </c:pt>
                <c:pt idx="32">
                  <c:v>138.942811695194</c:v>
                </c:pt>
                <c:pt idx="33">
                  <c:v>148.11558556667401</c:v>
                </c:pt>
                <c:pt idx="34">
                  <c:v>151.66137710216501</c:v>
                </c:pt>
                <c:pt idx="35">
                  <c:v>152.81871138315699</c:v>
                </c:pt>
                <c:pt idx="36">
                  <c:v>160.53966105874699</c:v>
                </c:pt>
                <c:pt idx="37">
                  <c:v>171.32752984522801</c:v>
                </c:pt>
                <c:pt idx="38">
                  <c:v>176.110343405333</c:v>
                </c:pt>
                <c:pt idx="39">
                  <c:v>176.95928775975301</c:v>
                </c:pt>
                <c:pt idx="40">
                  <c:v>181.114752432096</c:v>
                </c:pt>
                <c:pt idx="41">
                  <c:v>186.334732074838</c:v>
                </c:pt>
                <c:pt idx="42">
                  <c:v>187.91706213509801</c:v>
                </c:pt>
                <c:pt idx="43">
                  <c:v>188.790032965736</c:v>
                </c:pt>
                <c:pt idx="44">
                  <c:v>194.03505951904401</c:v>
                </c:pt>
                <c:pt idx="45">
                  <c:v>200.95292771177901</c:v>
                </c:pt>
                <c:pt idx="46">
                  <c:v>198.93572956780099</c:v>
                </c:pt>
                <c:pt idx="47">
                  <c:v>191.354328518996</c:v>
                </c:pt>
                <c:pt idx="48">
                  <c:v>187.91557852807401</c:v>
                </c:pt>
                <c:pt idx="49">
                  <c:v>186.03189577415901</c:v>
                </c:pt>
                <c:pt idx="50">
                  <c:v>175.70783519695499</c:v>
                </c:pt>
                <c:pt idx="51">
                  <c:v>162.141072867888</c:v>
                </c:pt>
                <c:pt idx="52">
                  <c:v>148.46464552128401</c:v>
                </c:pt>
                <c:pt idx="53">
                  <c:v>134.498359676207</c:v>
                </c:pt>
                <c:pt idx="54">
                  <c:v>128.70627662454501</c:v>
                </c:pt>
                <c:pt idx="55">
                  <c:v>127.878970358776</c:v>
                </c:pt>
                <c:pt idx="56">
                  <c:v>126.507675205068</c:v>
                </c:pt>
                <c:pt idx="57">
                  <c:v>124.12546470733</c:v>
                </c:pt>
                <c:pt idx="58">
                  <c:v>121.11151968937401</c:v>
                </c:pt>
                <c:pt idx="59">
                  <c:v>119.32578173167499</c:v>
                </c:pt>
                <c:pt idx="60">
                  <c:v>119.78453327041601</c:v>
                </c:pt>
                <c:pt idx="61">
                  <c:v>120.758939963267</c:v>
                </c:pt>
                <c:pt idx="62">
                  <c:v>121.124746023817</c:v>
                </c:pt>
                <c:pt idx="63">
                  <c:v>121.760841696501</c:v>
                </c:pt>
                <c:pt idx="64">
                  <c:v>124.82544451748799</c:v>
                </c:pt>
                <c:pt idx="65">
                  <c:v>129.75783458472699</c:v>
                </c:pt>
                <c:pt idx="66">
                  <c:v>131.89308104469899</c:v>
                </c:pt>
                <c:pt idx="67">
                  <c:v>131.89003433272401</c:v>
                </c:pt>
                <c:pt idx="68">
                  <c:v>135.88571102028999</c:v>
                </c:pt>
                <c:pt idx="69">
                  <c:v>144.54734534734399</c:v>
                </c:pt>
                <c:pt idx="70">
                  <c:v>150.58836521681499</c:v>
                </c:pt>
                <c:pt idx="71">
                  <c:v>152.239935636094</c:v>
                </c:pt>
                <c:pt idx="72">
                  <c:v>157.42852054385699</c:v>
                </c:pt>
                <c:pt idx="73">
                  <c:v>165.92110588416</c:v>
                </c:pt>
                <c:pt idx="74">
                  <c:v>169.09981388063801</c:v>
                </c:pt>
                <c:pt idx="75">
                  <c:v>168.91830980100801</c:v>
                </c:pt>
                <c:pt idx="76">
                  <c:v>173.18873232744801</c:v>
                </c:pt>
                <c:pt idx="77">
                  <c:v>181.11480852204801</c:v>
                </c:pt>
                <c:pt idx="78">
                  <c:v>186.21912468512701</c:v>
                </c:pt>
                <c:pt idx="79">
                  <c:v>187.548734469978</c:v>
                </c:pt>
                <c:pt idx="80">
                  <c:v>192.16314964225899</c:v>
                </c:pt>
                <c:pt idx="81">
                  <c:v>201.18870754233001</c:v>
                </c:pt>
                <c:pt idx="82">
                  <c:v>206.31767560060999</c:v>
                </c:pt>
                <c:pt idx="83">
                  <c:v>207.583851381519</c:v>
                </c:pt>
                <c:pt idx="84">
                  <c:v>215.31546653080201</c:v>
                </c:pt>
                <c:pt idx="85">
                  <c:v>228.38635974723601</c:v>
                </c:pt>
                <c:pt idx="86">
                  <c:v>234.39626011041599</c:v>
                </c:pt>
                <c:pt idx="87">
                  <c:v>233.78493832505299</c:v>
                </c:pt>
                <c:pt idx="88">
                  <c:v>237.909054476748</c:v>
                </c:pt>
                <c:pt idx="89">
                  <c:v>246.54266864367901</c:v>
                </c:pt>
                <c:pt idx="90">
                  <c:v>248.17718499209801</c:v>
                </c:pt>
                <c:pt idx="91">
                  <c:v>246.22670615803</c:v>
                </c:pt>
                <c:pt idx="92">
                  <c:v>253.075987002331</c:v>
                </c:pt>
                <c:pt idx="93">
                  <c:v>265.47794968425598</c:v>
                </c:pt>
                <c:pt idx="94">
                  <c:v>270.72326588021002</c:v>
                </c:pt>
                <c:pt idx="95">
                  <c:v>268.46089978739798</c:v>
                </c:pt>
                <c:pt idx="96">
                  <c:v>266.45002231428299</c:v>
                </c:pt>
                <c:pt idx="97">
                  <c:v>268.26805833658102</c:v>
                </c:pt>
                <c:pt idx="98">
                  <c:v>278.92603107871997</c:v>
                </c:pt>
                <c:pt idx="99">
                  <c:v>288.36569341144298</c:v>
                </c:pt>
                <c:pt idx="100">
                  <c:v>294.17875984787901</c:v>
                </c:pt>
                <c:pt idx="101">
                  <c:v>305.41100536987301</c:v>
                </c:pt>
                <c:pt idx="102">
                  <c:v>312.59269974051398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43-41F0-A911-A6F35238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Regional!$S$23:$S$109</c:f>
              <c:numCache>
                <c:formatCode>0</c:formatCode>
                <c:ptCount val="87"/>
                <c:pt idx="0">
                  <c:v>100.368700116222</c:v>
                </c:pt>
                <c:pt idx="1">
                  <c:v>99.758456203058103</c:v>
                </c:pt>
                <c:pt idx="2">
                  <c:v>100.341729831416</c:v>
                </c:pt>
                <c:pt idx="3">
                  <c:v>100</c:v>
                </c:pt>
                <c:pt idx="4">
                  <c:v>100.556508316207</c:v>
                </c:pt>
                <c:pt idx="5">
                  <c:v>106.137155237675</c:v>
                </c:pt>
                <c:pt idx="6">
                  <c:v>110.978705056886</c:v>
                </c:pt>
                <c:pt idx="7">
                  <c:v>110.63110155374901</c:v>
                </c:pt>
                <c:pt idx="8">
                  <c:v>109.501781830591</c:v>
                </c:pt>
                <c:pt idx="9">
                  <c:v>109.10380148519199</c:v>
                </c:pt>
                <c:pt idx="10">
                  <c:v>113.80856368038199</c:v>
                </c:pt>
                <c:pt idx="11">
                  <c:v>120.59855036712899</c:v>
                </c:pt>
                <c:pt idx="12">
                  <c:v>117.184004517692</c:v>
                </c:pt>
                <c:pt idx="13">
                  <c:v>111.10276544569101</c:v>
                </c:pt>
                <c:pt idx="14">
                  <c:v>115.043329901452</c:v>
                </c:pt>
                <c:pt idx="15">
                  <c:v>124.223445297137</c:v>
                </c:pt>
                <c:pt idx="16">
                  <c:v>119.109960247001</c:v>
                </c:pt>
                <c:pt idx="17">
                  <c:v>113.005873063503</c:v>
                </c:pt>
                <c:pt idx="18">
                  <c:v>121.67682015066001</c:v>
                </c:pt>
                <c:pt idx="19">
                  <c:v>129.07670702332999</c:v>
                </c:pt>
                <c:pt idx="20">
                  <c:v>131.10786337339499</c:v>
                </c:pt>
                <c:pt idx="21">
                  <c:v>132.184718410958</c:v>
                </c:pt>
                <c:pt idx="22">
                  <c:v>131.19362870971099</c:v>
                </c:pt>
                <c:pt idx="23">
                  <c:v>130.25879459067801</c:v>
                </c:pt>
                <c:pt idx="24">
                  <c:v>132.446412024251</c:v>
                </c:pt>
                <c:pt idx="25">
                  <c:v>136.392733550679</c:v>
                </c:pt>
                <c:pt idx="26">
                  <c:v>138.05687035437401</c:v>
                </c:pt>
                <c:pt idx="27">
                  <c:v>140.70546939082999</c:v>
                </c:pt>
                <c:pt idx="28">
                  <c:v>145.07961261739499</c:v>
                </c:pt>
                <c:pt idx="29">
                  <c:v>145.05079877023601</c:v>
                </c:pt>
                <c:pt idx="30">
                  <c:v>145.214259436281</c:v>
                </c:pt>
                <c:pt idx="31">
                  <c:v>148.500187438003</c:v>
                </c:pt>
                <c:pt idx="32">
                  <c:v>147.58869126835</c:v>
                </c:pt>
                <c:pt idx="33">
                  <c:v>143.033365046309</c:v>
                </c:pt>
                <c:pt idx="34">
                  <c:v>139.80365034081899</c:v>
                </c:pt>
                <c:pt idx="35">
                  <c:v>135.39552415808299</c:v>
                </c:pt>
                <c:pt idx="36">
                  <c:v>123.000364588491</c:v>
                </c:pt>
                <c:pt idx="37">
                  <c:v>112.37144495906099</c:v>
                </c:pt>
                <c:pt idx="38">
                  <c:v>105.43619112608999</c:v>
                </c:pt>
                <c:pt idx="39">
                  <c:v>103.249583852434</c:v>
                </c:pt>
                <c:pt idx="40">
                  <c:v>105.47332312819699</c:v>
                </c:pt>
                <c:pt idx="41">
                  <c:v>103.67280277742699</c:v>
                </c:pt>
                <c:pt idx="42">
                  <c:v>102.83397551194</c:v>
                </c:pt>
                <c:pt idx="43">
                  <c:v>102.928727019745</c:v>
                </c:pt>
                <c:pt idx="44">
                  <c:v>102.851586836398</c:v>
                </c:pt>
                <c:pt idx="45">
                  <c:v>106.008558203736</c:v>
                </c:pt>
                <c:pt idx="46">
                  <c:v>113.63414689848101</c:v>
                </c:pt>
                <c:pt idx="47">
                  <c:v>118.639392966293</c:v>
                </c:pt>
                <c:pt idx="48">
                  <c:v>115.432783357208</c:v>
                </c:pt>
                <c:pt idx="49">
                  <c:v>110.93454069743299</c:v>
                </c:pt>
                <c:pt idx="50">
                  <c:v>110.453799168426</c:v>
                </c:pt>
                <c:pt idx="51">
                  <c:v>112.941670965924</c:v>
                </c:pt>
                <c:pt idx="52">
                  <c:v>116.757508688562</c:v>
                </c:pt>
                <c:pt idx="53">
                  <c:v>120.539937382381</c:v>
                </c:pt>
                <c:pt idx="54">
                  <c:v>123.499981978661</c:v>
                </c:pt>
                <c:pt idx="55">
                  <c:v>126.92010536270899</c:v>
                </c:pt>
                <c:pt idx="56">
                  <c:v>126.662592767955</c:v>
                </c:pt>
                <c:pt idx="57">
                  <c:v>127.950207783002</c:v>
                </c:pt>
                <c:pt idx="58">
                  <c:v>137.95234993995501</c:v>
                </c:pt>
                <c:pt idx="59">
                  <c:v>143.85450645669101</c:v>
                </c:pt>
                <c:pt idx="60">
                  <c:v>146.25846038443899</c:v>
                </c:pt>
                <c:pt idx="61">
                  <c:v>151.74678221055601</c:v>
                </c:pt>
                <c:pt idx="62">
                  <c:v>150.52365856437001</c:v>
                </c:pt>
                <c:pt idx="63">
                  <c:v>148.633287977105</c:v>
                </c:pt>
                <c:pt idx="64">
                  <c:v>149.36406785708999</c:v>
                </c:pt>
                <c:pt idx="65">
                  <c:v>149.24421788784301</c:v>
                </c:pt>
                <c:pt idx="66">
                  <c:v>150.04327018656301</c:v>
                </c:pt>
                <c:pt idx="67">
                  <c:v>150.06468627613901</c:v>
                </c:pt>
                <c:pt idx="68">
                  <c:v>149.92746036061999</c:v>
                </c:pt>
                <c:pt idx="69">
                  <c:v>155.05818515415001</c:v>
                </c:pt>
                <c:pt idx="70">
                  <c:v>159.84135082192299</c:v>
                </c:pt>
                <c:pt idx="71">
                  <c:v>157.20367691049199</c:v>
                </c:pt>
                <c:pt idx="72">
                  <c:v>157.94792859847601</c:v>
                </c:pt>
                <c:pt idx="73">
                  <c:v>162.23789594027701</c:v>
                </c:pt>
                <c:pt idx="74">
                  <c:v>164.23353614576499</c:v>
                </c:pt>
                <c:pt idx="75">
                  <c:v>165.96547992565499</c:v>
                </c:pt>
                <c:pt idx="76">
                  <c:v>166.045885664526</c:v>
                </c:pt>
                <c:pt idx="77">
                  <c:v>166.29027660285399</c:v>
                </c:pt>
                <c:pt idx="78">
                  <c:v>170.059059475109</c:v>
                </c:pt>
                <c:pt idx="79">
                  <c:v>174.46771726588901</c:v>
                </c:pt>
                <c:pt idx="80">
                  <c:v>170.966156941478</c:v>
                </c:pt>
                <c:pt idx="81">
                  <c:v>163.601208576857</c:v>
                </c:pt>
                <c:pt idx="82">
                  <c:v>167.534067356999</c:v>
                </c:pt>
                <c:pt idx="83">
                  <c:v>171.60234093817201</c:v>
                </c:pt>
                <c:pt idx="84">
                  <c:v>173.57665353257599</c:v>
                </c:pt>
                <c:pt idx="85">
                  <c:v>184.832574224317</c:v>
                </c:pt>
                <c:pt idx="86">
                  <c:v>189.280972947245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F-491C-87CA-31E76DBE007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Regional!$T$23:$T$109</c:f>
              <c:numCache>
                <c:formatCode>0</c:formatCode>
                <c:ptCount val="87"/>
                <c:pt idx="0">
                  <c:v>75.171086256387994</c:v>
                </c:pt>
                <c:pt idx="1">
                  <c:v>83.589984207675798</c:v>
                </c:pt>
                <c:pt idx="2">
                  <c:v>96.364454881012094</c:v>
                </c:pt>
                <c:pt idx="3">
                  <c:v>100</c:v>
                </c:pt>
                <c:pt idx="4">
                  <c:v>102.861185153989</c:v>
                </c:pt>
                <c:pt idx="5">
                  <c:v>107.54186697481001</c:v>
                </c:pt>
                <c:pt idx="6">
                  <c:v>105.790935927748</c:v>
                </c:pt>
                <c:pt idx="7">
                  <c:v>101.519985687386</c:v>
                </c:pt>
                <c:pt idx="8">
                  <c:v>102.402505216439</c:v>
                </c:pt>
                <c:pt idx="9">
                  <c:v>106.390350566338</c:v>
                </c:pt>
                <c:pt idx="10">
                  <c:v>105.77386420161599</c:v>
                </c:pt>
                <c:pt idx="11">
                  <c:v>103.00319746737701</c:v>
                </c:pt>
                <c:pt idx="12">
                  <c:v>105.94493862643201</c:v>
                </c:pt>
                <c:pt idx="13">
                  <c:v>106.210656593736</c:v>
                </c:pt>
                <c:pt idx="14">
                  <c:v>102.521348837858</c:v>
                </c:pt>
                <c:pt idx="15">
                  <c:v>106.93951163648001</c:v>
                </c:pt>
                <c:pt idx="16">
                  <c:v>119.619876506853</c:v>
                </c:pt>
                <c:pt idx="17">
                  <c:v>126.45837198098501</c:v>
                </c:pt>
                <c:pt idx="18">
                  <c:v>125.33749732568199</c:v>
                </c:pt>
                <c:pt idx="19">
                  <c:v>129.233285211316</c:v>
                </c:pt>
                <c:pt idx="20">
                  <c:v>136.503527650047</c:v>
                </c:pt>
                <c:pt idx="21">
                  <c:v>136.908634710755</c:v>
                </c:pt>
                <c:pt idx="22">
                  <c:v>139.67564193303801</c:v>
                </c:pt>
                <c:pt idx="23">
                  <c:v>150.10586168962601</c:v>
                </c:pt>
                <c:pt idx="24">
                  <c:v>157.341105365792</c:v>
                </c:pt>
                <c:pt idx="25">
                  <c:v>165.12384542319899</c:v>
                </c:pt>
                <c:pt idx="26">
                  <c:v>178.297678185743</c:v>
                </c:pt>
                <c:pt idx="27">
                  <c:v>189.297559183499</c:v>
                </c:pt>
                <c:pt idx="28">
                  <c:v>192.62511819515399</c:v>
                </c:pt>
                <c:pt idx="29">
                  <c:v>191.76766575384599</c:v>
                </c:pt>
                <c:pt idx="30">
                  <c:v>195.90368075076299</c:v>
                </c:pt>
                <c:pt idx="31">
                  <c:v>198.477248625013</c:v>
                </c:pt>
                <c:pt idx="32">
                  <c:v>183.13074684015299</c:v>
                </c:pt>
                <c:pt idx="33">
                  <c:v>174.045796250123</c:v>
                </c:pt>
                <c:pt idx="34">
                  <c:v>177.544351818699</c:v>
                </c:pt>
                <c:pt idx="35">
                  <c:v>174.88217400385901</c:v>
                </c:pt>
                <c:pt idx="36">
                  <c:v>158.40787694497601</c:v>
                </c:pt>
                <c:pt idx="37">
                  <c:v>131.10585370443101</c:v>
                </c:pt>
                <c:pt idx="38">
                  <c:v>118.682869483595</c:v>
                </c:pt>
                <c:pt idx="39">
                  <c:v>124.81187874134</c:v>
                </c:pt>
                <c:pt idx="40">
                  <c:v>136.519855003652</c:v>
                </c:pt>
                <c:pt idx="41">
                  <c:v>142.424190571259</c:v>
                </c:pt>
                <c:pt idx="42">
                  <c:v>140.42080751899701</c:v>
                </c:pt>
                <c:pt idx="43">
                  <c:v>142.58510071271601</c:v>
                </c:pt>
                <c:pt idx="44">
                  <c:v>152.20306794026899</c:v>
                </c:pt>
                <c:pt idx="45">
                  <c:v>155.212984699164</c:v>
                </c:pt>
                <c:pt idx="46">
                  <c:v>151.705946193877</c:v>
                </c:pt>
                <c:pt idx="47">
                  <c:v>154.487221856275</c:v>
                </c:pt>
                <c:pt idx="48">
                  <c:v>157.20428590549699</c:v>
                </c:pt>
                <c:pt idx="49">
                  <c:v>157.90384831355101</c:v>
                </c:pt>
                <c:pt idx="50">
                  <c:v>162.842588265236</c:v>
                </c:pt>
                <c:pt idx="51">
                  <c:v>169.21649687468599</c:v>
                </c:pt>
                <c:pt idx="52">
                  <c:v>177.17929102828401</c:v>
                </c:pt>
                <c:pt idx="53">
                  <c:v>189.07114040706699</c:v>
                </c:pt>
                <c:pt idx="54">
                  <c:v>194.98783998482401</c:v>
                </c:pt>
                <c:pt idx="55">
                  <c:v>191.82556540407899</c:v>
                </c:pt>
                <c:pt idx="56">
                  <c:v>184.05015275922</c:v>
                </c:pt>
                <c:pt idx="57">
                  <c:v>179.72812408447999</c:v>
                </c:pt>
                <c:pt idx="58">
                  <c:v>188.77555405899</c:v>
                </c:pt>
                <c:pt idx="59">
                  <c:v>204.31718236625599</c:v>
                </c:pt>
                <c:pt idx="60">
                  <c:v>218.47207663105101</c:v>
                </c:pt>
                <c:pt idx="61">
                  <c:v>229.72596521275</c:v>
                </c:pt>
                <c:pt idx="62">
                  <c:v>228.53082338284301</c:v>
                </c:pt>
                <c:pt idx="63">
                  <c:v>219.30145327017499</c:v>
                </c:pt>
                <c:pt idx="64">
                  <c:v>216.634071640104</c:v>
                </c:pt>
                <c:pt idx="65">
                  <c:v>216.72445056874699</c:v>
                </c:pt>
                <c:pt idx="66">
                  <c:v>214.740274392239</c:v>
                </c:pt>
                <c:pt idx="67">
                  <c:v>212.42378145086499</c:v>
                </c:pt>
                <c:pt idx="68">
                  <c:v>214.32586164373399</c:v>
                </c:pt>
                <c:pt idx="69">
                  <c:v>224.719608320737</c:v>
                </c:pt>
                <c:pt idx="70">
                  <c:v>233.807548712569</c:v>
                </c:pt>
                <c:pt idx="71">
                  <c:v>247.84394315425601</c:v>
                </c:pt>
                <c:pt idx="72">
                  <c:v>264.15499429272398</c:v>
                </c:pt>
                <c:pt idx="73">
                  <c:v>248.868633645053</c:v>
                </c:pt>
                <c:pt idx="74">
                  <c:v>226.337473317166</c:v>
                </c:pt>
                <c:pt idx="75">
                  <c:v>221.651516873687</c:v>
                </c:pt>
                <c:pt idx="76">
                  <c:v>235.39689143664501</c:v>
                </c:pt>
                <c:pt idx="77">
                  <c:v>253.402247762032</c:v>
                </c:pt>
                <c:pt idx="78">
                  <c:v>249.902938712587</c:v>
                </c:pt>
                <c:pt idx="79">
                  <c:v>244.61149153733101</c:v>
                </c:pt>
                <c:pt idx="80">
                  <c:v>246.968775912175</c:v>
                </c:pt>
                <c:pt idx="81">
                  <c:v>260.71810063466302</c:v>
                </c:pt>
                <c:pt idx="82">
                  <c:v>279.083936704515</c:v>
                </c:pt>
                <c:pt idx="83">
                  <c:v>274.56456292222202</c:v>
                </c:pt>
                <c:pt idx="84">
                  <c:v>258.21935445081698</c:v>
                </c:pt>
                <c:pt idx="85">
                  <c:v>262.990815710096</c:v>
                </c:pt>
                <c:pt idx="86">
                  <c:v>267.912931910417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F-491C-87CA-31E76DBE007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Regional!$U$23:$U$109</c:f>
              <c:numCache>
                <c:formatCode>0</c:formatCode>
                <c:ptCount val="87"/>
                <c:pt idx="0">
                  <c:v>98.872015763650296</c:v>
                </c:pt>
                <c:pt idx="1">
                  <c:v>98.636619284260803</c:v>
                </c:pt>
                <c:pt idx="2">
                  <c:v>99.054602690931503</c:v>
                </c:pt>
                <c:pt idx="3">
                  <c:v>100</c:v>
                </c:pt>
                <c:pt idx="4">
                  <c:v>100.766488006397</c:v>
                </c:pt>
                <c:pt idx="5">
                  <c:v>100.152154564597</c:v>
                </c:pt>
                <c:pt idx="6">
                  <c:v>98.632834653107807</c:v>
                </c:pt>
                <c:pt idx="7">
                  <c:v>99.483520344542399</c:v>
                </c:pt>
                <c:pt idx="8">
                  <c:v>102.63011319373101</c:v>
                </c:pt>
                <c:pt idx="9">
                  <c:v>104.372073092976</c:v>
                </c:pt>
                <c:pt idx="10">
                  <c:v>105.420182910579</c:v>
                </c:pt>
                <c:pt idx="11">
                  <c:v>108.34956430689201</c:v>
                </c:pt>
                <c:pt idx="12">
                  <c:v>112.130493518572</c:v>
                </c:pt>
                <c:pt idx="13">
                  <c:v>113.770169180715</c:v>
                </c:pt>
                <c:pt idx="14">
                  <c:v>112.487976172826</c:v>
                </c:pt>
                <c:pt idx="15">
                  <c:v>112.757142453749</c:v>
                </c:pt>
                <c:pt idx="16">
                  <c:v>116.7935387301</c:v>
                </c:pt>
                <c:pt idx="17">
                  <c:v>123.313419427478</c:v>
                </c:pt>
                <c:pt idx="18">
                  <c:v>129.59318833402301</c:v>
                </c:pt>
                <c:pt idx="19">
                  <c:v>133.85617721942899</c:v>
                </c:pt>
                <c:pt idx="20">
                  <c:v>138.05229549523801</c:v>
                </c:pt>
                <c:pt idx="21">
                  <c:v>145.276709046381</c:v>
                </c:pt>
                <c:pt idx="22">
                  <c:v>154.66743828656601</c:v>
                </c:pt>
                <c:pt idx="23">
                  <c:v>158.77386086190799</c:v>
                </c:pt>
                <c:pt idx="24">
                  <c:v>158.47617881346099</c:v>
                </c:pt>
                <c:pt idx="25">
                  <c:v>159.86575573771401</c:v>
                </c:pt>
                <c:pt idx="26">
                  <c:v>159.65137950668699</c:v>
                </c:pt>
                <c:pt idx="27">
                  <c:v>159.39145162084299</c:v>
                </c:pt>
                <c:pt idx="28">
                  <c:v>162.740912511126</c:v>
                </c:pt>
                <c:pt idx="29">
                  <c:v>165.395973133723</c:v>
                </c:pt>
                <c:pt idx="30">
                  <c:v>164.39665854451599</c:v>
                </c:pt>
                <c:pt idx="31">
                  <c:v>161.460206749268</c:v>
                </c:pt>
                <c:pt idx="32">
                  <c:v>157.27819447126399</c:v>
                </c:pt>
                <c:pt idx="33">
                  <c:v>152.98542456179101</c:v>
                </c:pt>
                <c:pt idx="34">
                  <c:v>147.83882318323799</c:v>
                </c:pt>
                <c:pt idx="35">
                  <c:v>141.64277528212099</c:v>
                </c:pt>
                <c:pt idx="36">
                  <c:v>132.18795470215099</c:v>
                </c:pt>
                <c:pt idx="37">
                  <c:v>120.48047511600601</c:v>
                </c:pt>
                <c:pt idx="38">
                  <c:v>113.61147400386599</c:v>
                </c:pt>
                <c:pt idx="39">
                  <c:v>111.223414762129</c:v>
                </c:pt>
                <c:pt idx="40">
                  <c:v>111.500259307281</c:v>
                </c:pt>
                <c:pt idx="41">
                  <c:v>117.055079116965</c:v>
                </c:pt>
                <c:pt idx="42">
                  <c:v>125.379627989076</c:v>
                </c:pt>
                <c:pt idx="43">
                  <c:v>129.51051997606999</c:v>
                </c:pt>
                <c:pt idx="44">
                  <c:v>129.070539905761</c:v>
                </c:pt>
                <c:pt idx="45">
                  <c:v>127.628721910952</c:v>
                </c:pt>
                <c:pt idx="46">
                  <c:v>128.924769108379</c:v>
                </c:pt>
                <c:pt idx="47">
                  <c:v>131.07827354775401</c:v>
                </c:pt>
                <c:pt idx="48">
                  <c:v>130.95272553420699</c:v>
                </c:pt>
                <c:pt idx="49">
                  <c:v>132.403784591375</c:v>
                </c:pt>
                <c:pt idx="50">
                  <c:v>136.17966045319801</c:v>
                </c:pt>
                <c:pt idx="51">
                  <c:v>139.065762800957</c:v>
                </c:pt>
                <c:pt idx="52">
                  <c:v>141.48269717610401</c:v>
                </c:pt>
                <c:pt idx="53">
                  <c:v>144.15558651452</c:v>
                </c:pt>
                <c:pt idx="54">
                  <c:v>147.05044754553001</c:v>
                </c:pt>
                <c:pt idx="55">
                  <c:v>150.00120746223999</c:v>
                </c:pt>
                <c:pt idx="56">
                  <c:v>152.857571560975</c:v>
                </c:pt>
                <c:pt idx="57">
                  <c:v>155.64675928547399</c:v>
                </c:pt>
                <c:pt idx="58">
                  <c:v>158.32095257285499</c:v>
                </c:pt>
                <c:pt idx="59">
                  <c:v>162.813107045479</c:v>
                </c:pt>
                <c:pt idx="60">
                  <c:v>168.591840766579</c:v>
                </c:pt>
                <c:pt idx="61">
                  <c:v>171.64199904897001</c:v>
                </c:pt>
                <c:pt idx="62">
                  <c:v>174.053711462834</c:v>
                </c:pt>
                <c:pt idx="63">
                  <c:v>176.17059187706599</c:v>
                </c:pt>
                <c:pt idx="64">
                  <c:v>176.69702657536899</c:v>
                </c:pt>
                <c:pt idx="65">
                  <c:v>181.069536482312</c:v>
                </c:pt>
                <c:pt idx="66">
                  <c:v>184.931499976894</c:v>
                </c:pt>
                <c:pt idx="67">
                  <c:v>183.827877705291</c:v>
                </c:pt>
                <c:pt idx="68">
                  <c:v>184.909950908208</c:v>
                </c:pt>
                <c:pt idx="69">
                  <c:v>189.93870767789701</c:v>
                </c:pt>
                <c:pt idx="70">
                  <c:v>194.42240141143199</c:v>
                </c:pt>
                <c:pt idx="71">
                  <c:v>196.452605433499</c:v>
                </c:pt>
                <c:pt idx="72">
                  <c:v>199.07967529726201</c:v>
                </c:pt>
                <c:pt idx="73">
                  <c:v>205.024821898157</c:v>
                </c:pt>
                <c:pt idx="74">
                  <c:v>210.137144804841</c:v>
                </c:pt>
                <c:pt idx="75">
                  <c:v>211.83283966103201</c:v>
                </c:pt>
                <c:pt idx="76">
                  <c:v>215.37162224433601</c:v>
                </c:pt>
                <c:pt idx="77">
                  <c:v>219.10579341501699</c:v>
                </c:pt>
                <c:pt idx="78">
                  <c:v>219.52437975166299</c:v>
                </c:pt>
                <c:pt idx="79">
                  <c:v>222.25657489579001</c:v>
                </c:pt>
                <c:pt idx="80">
                  <c:v>227.804128259751</c:v>
                </c:pt>
                <c:pt idx="81">
                  <c:v>233.57291501604001</c:v>
                </c:pt>
                <c:pt idx="82">
                  <c:v>239.43735448934299</c:v>
                </c:pt>
                <c:pt idx="83">
                  <c:v>242.981999770306</c:v>
                </c:pt>
                <c:pt idx="84">
                  <c:v>246.08916556373899</c:v>
                </c:pt>
                <c:pt idx="85">
                  <c:v>256.047767910819</c:v>
                </c:pt>
                <c:pt idx="86">
                  <c:v>260.70058522122099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F-491C-87CA-31E76DBE007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Regional!$N$23:$N$109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Regional!$V$23:$V$109</c:f>
              <c:numCache>
                <c:formatCode>0</c:formatCode>
                <c:ptCount val="87"/>
                <c:pt idx="0">
                  <c:v>90.769897978000699</c:v>
                </c:pt>
                <c:pt idx="1">
                  <c:v>94.7056537498339</c:v>
                </c:pt>
                <c:pt idx="2">
                  <c:v>97.897833673856795</c:v>
                </c:pt>
                <c:pt idx="3">
                  <c:v>100</c:v>
                </c:pt>
                <c:pt idx="4">
                  <c:v>99.8383785086735</c:v>
                </c:pt>
                <c:pt idx="5">
                  <c:v>98.471922774649897</c:v>
                </c:pt>
                <c:pt idx="6">
                  <c:v>98.076100186151507</c:v>
                </c:pt>
                <c:pt idx="7">
                  <c:v>98.551588520510705</c:v>
                </c:pt>
                <c:pt idx="8">
                  <c:v>99.484243713655403</c:v>
                </c:pt>
                <c:pt idx="9">
                  <c:v>99.834174349791795</c:v>
                </c:pt>
                <c:pt idx="10">
                  <c:v>100.756563988297</c:v>
                </c:pt>
                <c:pt idx="11">
                  <c:v>103.39416469361799</c:v>
                </c:pt>
                <c:pt idx="12">
                  <c:v>106.396210244887</c:v>
                </c:pt>
                <c:pt idx="13">
                  <c:v>109.410541036702</c:v>
                </c:pt>
                <c:pt idx="14">
                  <c:v>110.252460146863</c:v>
                </c:pt>
                <c:pt idx="15">
                  <c:v>110.43044026092799</c:v>
                </c:pt>
                <c:pt idx="16">
                  <c:v>114.75622310720399</c:v>
                </c:pt>
                <c:pt idx="17">
                  <c:v>121.53953325726199</c:v>
                </c:pt>
                <c:pt idx="18">
                  <c:v>126.01132414751601</c:v>
                </c:pt>
                <c:pt idx="19">
                  <c:v>127.679926638135</c:v>
                </c:pt>
                <c:pt idx="20">
                  <c:v>130.47633934497901</c:v>
                </c:pt>
                <c:pt idx="21">
                  <c:v>135.677371927769</c:v>
                </c:pt>
                <c:pt idx="22">
                  <c:v>141.28243828154899</c:v>
                </c:pt>
                <c:pt idx="23">
                  <c:v>146.81101030513901</c:v>
                </c:pt>
                <c:pt idx="24">
                  <c:v>151.55440276720299</c:v>
                </c:pt>
                <c:pt idx="25">
                  <c:v>154.10949222502401</c:v>
                </c:pt>
                <c:pt idx="26">
                  <c:v>156.394829282361</c:v>
                </c:pt>
                <c:pt idx="27">
                  <c:v>160.699118383057</c:v>
                </c:pt>
                <c:pt idx="28">
                  <c:v>166.99377202975199</c:v>
                </c:pt>
                <c:pt idx="29">
                  <c:v>173.91956225735001</c:v>
                </c:pt>
                <c:pt idx="30">
                  <c:v>176.28224343460499</c:v>
                </c:pt>
                <c:pt idx="31">
                  <c:v>171.51406159450701</c:v>
                </c:pt>
                <c:pt idx="32">
                  <c:v>166.33691380129801</c:v>
                </c:pt>
                <c:pt idx="33">
                  <c:v>164.32422465356899</c:v>
                </c:pt>
                <c:pt idx="34">
                  <c:v>159.95684514772501</c:v>
                </c:pt>
                <c:pt idx="35">
                  <c:v>152.025906572183</c:v>
                </c:pt>
                <c:pt idx="36">
                  <c:v>138.392870876833</c:v>
                </c:pt>
                <c:pt idx="37">
                  <c:v>126.185259710712</c:v>
                </c:pt>
                <c:pt idx="38">
                  <c:v>118.280706424917</c:v>
                </c:pt>
                <c:pt idx="39">
                  <c:v>110.003497632551</c:v>
                </c:pt>
                <c:pt idx="40">
                  <c:v>110.532945311931</c:v>
                </c:pt>
                <c:pt idx="41">
                  <c:v>118.358266921121</c:v>
                </c:pt>
                <c:pt idx="42">
                  <c:v>120.40075884820099</c:v>
                </c:pt>
                <c:pt idx="43">
                  <c:v>119.862255348928</c:v>
                </c:pt>
                <c:pt idx="44">
                  <c:v>123.081120189792</c:v>
                </c:pt>
                <c:pt idx="45">
                  <c:v>126.33734317213801</c:v>
                </c:pt>
                <c:pt idx="46">
                  <c:v>128.285066460915</c:v>
                </c:pt>
                <c:pt idx="47">
                  <c:v>129.99557589616299</c:v>
                </c:pt>
                <c:pt idx="48">
                  <c:v>131.07496515654501</c:v>
                </c:pt>
                <c:pt idx="49">
                  <c:v>133.96964702895801</c:v>
                </c:pt>
                <c:pt idx="50">
                  <c:v>137.84894952686099</c:v>
                </c:pt>
                <c:pt idx="51">
                  <c:v>139.33321278056101</c:v>
                </c:pt>
                <c:pt idx="52">
                  <c:v>142.648682176492</c:v>
                </c:pt>
                <c:pt idx="53">
                  <c:v>147.58968556923099</c:v>
                </c:pt>
                <c:pt idx="54">
                  <c:v>151.02458385173</c:v>
                </c:pt>
                <c:pt idx="55">
                  <c:v>154.67922841679399</c:v>
                </c:pt>
                <c:pt idx="56">
                  <c:v>159.4938714518</c:v>
                </c:pt>
                <c:pt idx="57">
                  <c:v>165.97793372855301</c:v>
                </c:pt>
                <c:pt idx="58">
                  <c:v>171.31226811777</c:v>
                </c:pt>
                <c:pt idx="59">
                  <c:v>175.11911641745499</c:v>
                </c:pt>
                <c:pt idx="60">
                  <c:v>179.40406364470499</c:v>
                </c:pt>
                <c:pt idx="61">
                  <c:v>181.93520088634099</c:v>
                </c:pt>
                <c:pt idx="62">
                  <c:v>184.19267192328601</c:v>
                </c:pt>
                <c:pt idx="63">
                  <c:v>187.781868323184</c:v>
                </c:pt>
                <c:pt idx="64">
                  <c:v>191.690392990232</c:v>
                </c:pt>
                <c:pt idx="65">
                  <c:v>198.21780861964899</c:v>
                </c:pt>
                <c:pt idx="66">
                  <c:v>204.60250985274399</c:v>
                </c:pt>
                <c:pt idx="67">
                  <c:v>205.98974294964401</c:v>
                </c:pt>
                <c:pt idx="68">
                  <c:v>206.70718260976301</c:v>
                </c:pt>
                <c:pt idx="69">
                  <c:v>211.833303049476</c:v>
                </c:pt>
                <c:pt idx="70">
                  <c:v>218.49236717436099</c:v>
                </c:pt>
                <c:pt idx="71">
                  <c:v>223.49909934775101</c:v>
                </c:pt>
                <c:pt idx="72">
                  <c:v>225.50943719606499</c:v>
                </c:pt>
                <c:pt idx="73">
                  <c:v>227.89611584322699</c:v>
                </c:pt>
                <c:pt idx="74">
                  <c:v>233.76620454830001</c:v>
                </c:pt>
                <c:pt idx="75">
                  <c:v>240.10185107556501</c:v>
                </c:pt>
                <c:pt idx="76">
                  <c:v>246.51961986831299</c:v>
                </c:pt>
                <c:pt idx="77">
                  <c:v>253.117485253658</c:v>
                </c:pt>
                <c:pt idx="78">
                  <c:v>257.19187830072298</c:v>
                </c:pt>
                <c:pt idx="79">
                  <c:v>258.26024496850903</c:v>
                </c:pt>
                <c:pt idx="80">
                  <c:v>259.38214817147502</c:v>
                </c:pt>
                <c:pt idx="81">
                  <c:v>258.28526770456398</c:v>
                </c:pt>
                <c:pt idx="82">
                  <c:v>266.07978747445202</c:v>
                </c:pt>
                <c:pt idx="83">
                  <c:v>280.708478102686</c:v>
                </c:pt>
                <c:pt idx="84">
                  <c:v>288.16892465751403</c:v>
                </c:pt>
                <c:pt idx="85">
                  <c:v>296.46763588845897</c:v>
                </c:pt>
                <c:pt idx="86">
                  <c:v>301.94809232156098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F-491C-87CA-31E76DBE0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RegionalPropertyType!$O$6:$O$92</c:f>
              <c:numCache>
                <c:formatCode>0</c:formatCode>
                <c:ptCount val="87"/>
                <c:pt idx="0">
                  <c:v>89.943194577466002</c:v>
                </c:pt>
                <c:pt idx="1">
                  <c:v>93.983451093053205</c:v>
                </c:pt>
                <c:pt idx="2">
                  <c:v>98.268927093437497</c:v>
                </c:pt>
                <c:pt idx="3">
                  <c:v>100</c:v>
                </c:pt>
                <c:pt idx="4">
                  <c:v>100.301291470189</c:v>
                </c:pt>
                <c:pt idx="5">
                  <c:v>100.641507709116</c:v>
                </c:pt>
                <c:pt idx="6">
                  <c:v>101.693922496235</c:v>
                </c:pt>
                <c:pt idx="7">
                  <c:v>103.576842545175</c:v>
                </c:pt>
                <c:pt idx="8">
                  <c:v>104.558370624322</c:v>
                </c:pt>
                <c:pt idx="9">
                  <c:v>104.65076192812801</c:v>
                </c:pt>
                <c:pt idx="10">
                  <c:v>104.17305191214599</c:v>
                </c:pt>
                <c:pt idx="11">
                  <c:v>105.309907237094</c:v>
                </c:pt>
                <c:pt idx="12">
                  <c:v>109.58425654956</c:v>
                </c:pt>
                <c:pt idx="13">
                  <c:v>112.81209957227399</c:v>
                </c:pt>
                <c:pt idx="14">
                  <c:v>112.24345173706701</c:v>
                </c:pt>
                <c:pt idx="15">
                  <c:v>112.509830941725</c:v>
                </c:pt>
                <c:pt idx="16">
                  <c:v>116.588942577781</c:v>
                </c:pt>
                <c:pt idx="17">
                  <c:v>120.527073158132</c:v>
                </c:pt>
                <c:pt idx="18">
                  <c:v>120.848773628808</c:v>
                </c:pt>
                <c:pt idx="19">
                  <c:v>120.453351596773</c:v>
                </c:pt>
                <c:pt idx="20">
                  <c:v>122.06437922524501</c:v>
                </c:pt>
                <c:pt idx="21">
                  <c:v>125.504215546205</c:v>
                </c:pt>
                <c:pt idx="22">
                  <c:v>129.52026660173499</c:v>
                </c:pt>
                <c:pt idx="23">
                  <c:v>130.79696324666301</c:v>
                </c:pt>
                <c:pt idx="24">
                  <c:v>127.716458697809</c:v>
                </c:pt>
                <c:pt idx="25">
                  <c:v>124.18272647092201</c:v>
                </c:pt>
                <c:pt idx="26">
                  <c:v>124.996050736726</c:v>
                </c:pt>
                <c:pt idx="27">
                  <c:v>127.121845270318</c:v>
                </c:pt>
                <c:pt idx="28">
                  <c:v>127.720757321633</c:v>
                </c:pt>
                <c:pt idx="29">
                  <c:v>128.99389333303199</c:v>
                </c:pt>
                <c:pt idx="30">
                  <c:v>129.54216768645199</c:v>
                </c:pt>
                <c:pt idx="31">
                  <c:v>128.452577584708</c:v>
                </c:pt>
                <c:pt idx="32">
                  <c:v>125.566335107209</c:v>
                </c:pt>
                <c:pt idx="33">
                  <c:v>120.006372715372</c:v>
                </c:pt>
                <c:pt idx="34">
                  <c:v>113.00398147550101</c:v>
                </c:pt>
                <c:pt idx="35">
                  <c:v>106.564343819698</c:v>
                </c:pt>
                <c:pt idx="36">
                  <c:v>98.763255541124096</c:v>
                </c:pt>
                <c:pt idx="37">
                  <c:v>93.078881653668901</c:v>
                </c:pt>
                <c:pt idx="38">
                  <c:v>93.574682838397905</c:v>
                </c:pt>
                <c:pt idx="39">
                  <c:v>93.393326034922694</c:v>
                </c:pt>
                <c:pt idx="40">
                  <c:v>88.804744105208101</c:v>
                </c:pt>
                <c:pt idx="41">
                  <c:v>84.720218820215194</c:v>
                </c:pt>
                <c:pt idx="42">
                  <c:v>81.588089246082703</c:v>
                </c:pt>
                <c:pt idx="43">
                  <c:v>78.294051884494294</c:v>
                </c:pt>
                <c:pt idx="44">
                  <c:v>76.909293585144397</c:v>
                </c:pt>
                <c:pt idx="45">
                  <c:v>78.350345226301997</c:v>
                </c:pt>
                <c:pt idx="46">
                  <c:v>80.051252082067705</c:v>
                </c:pt>
                <c:pt idx="47">
                  <c:v>79.715419821407707</c:v>
                </c:pt>
                <c:pt idx="48">
                  <c:v>77.590747925751103</c:v>
                </c:pt>
                <c:pt idx="49">
                  <c:v>74.939482294016301</c:v>
                </c:pt>
                <c:pt idx="50">
                  <c:v>74.262923002195507</c:v>
                </c:pt>
                <c:pt idx="51">
                  <c:v>75.525900421400607</c:v>
                </c:pt>
                <c:pt idx="52">
                  <c:v>77.934412984166201</c:v>
                </c:pt>
                <c:pt idx="53">
                  <c:v>80.247730590893397</c:v>
                </c:pt>
                <c:pt idx="54">
                  <c:v>81.5734127266889</c:v>
                </c:pt>
                <c:pt idx="55">
                  <c:v>82.5327033033643</c:v>
                </c:pt>
                <c:pt idx="56">
                  <c:v>83.416394047673407</c:v>
                </c:pt>
                <c:pt idx="57">
                  <c:v>84.633041605855794</c:v>
                </c:pt>
                <c:pt idx="58">
                  <c:v>86.901891182813102</c:v>
                </c:pt>
                <c:pt idx="59">
                  <c:v>89.525631479676306</c:v>
                </c:pt>
                <c:pt idx="60">
                  <c:v>91.072089958331603</c:v>
                </c:pt>
                <c:pt idx="61">
                  <c:v>92.149505653469106</c:v>
                </c:pt>
                <c:pt idx="62">
                  <c:v>92.767914425622294</c:v>
                </c:pt>
                <c:pt idx="63">
                  <c:v>92.429120452675903</c:v>
                </c:pt>
                <c:pt idx="64">
                  <c:v>92.441946404486302</c:v>
                </c:pt>
                <c:pt idx="65">
                  <c:v>93.8598543404823</c:v>
                </c:pt>
                <c:pt idx="66">
                  <c:v>95.828205198318798</c:v>
                </c:pt>
                <c:pt idx="67">
                  <c:v>98.959646644065202</c:v>
                </c:pt>
                <c:pt idx="68">
                  <c:v>107.004958777829</c:v>
                </c:pt>
                <c:pt idx="69">
                  <c:v>117.04592561002001</c:v>
                </c:pt>
                <c:pt idx="70">
                  <c:v>115.429146404997</c:v>
                </c:pt>
                <c:pt idx="71">
                  <c:v>108.67420719702601</c:v>
                </c:pt>
                <c:pt idx="72">
                  <c:v>108.36385545259699</c:v>
                </c:pt>
                <c:pt idx="73">
                  <c:v>112.27240783185501</c:v>
                </c:pt>
                <c:pt idx="74">
                  <c:v>116.565715802529</c:v>
                </c:pt>
                <c:pt idx="75">
                  <c:v>116.991960897938</c:v>
                </c:pt>
                <c:pt idx="76">
                  <c:v>115.617700203073</c:v>
                </c:pt>
                <c:pt idx="77">
                  <c:v>116.943440772486</c:v>
                </c:pt>
                <c:pt idx="78">
                  <c:v>121.688395178794</c:v>
                </c:pt>
                <c:pt idx="79">
                  <c:v>124.503518320366</c:v>
                </c:pt>
                <c:pt idx="80">
                  <c:v>121.876108094516</c:v>
                </c:pt>
                <c:pt idx="81">
                  <c:v>114.94406420957201</c:v>
                </c:pt>
                <c:pt idx="82">
                  <c:v>117.444841083193</c:v>
                </c:pt>
                <c:pt idx="83">
                  <c:v>127.19736720554199</c:v>
                </c:pt>
                <c:pt idx="84">
                  <c:v>131.40152234485399</c:v>
                </c:pt>
                <c:pt idx="85">
                  <c:v>132.00140883576401</c:v>
                </c:pt>
                <c:pt idx="86">
                  <c:v>129.14831564849101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9-457D-9A31-B8A7C5128B9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RegionalPropertyType!$P$6:$P$92</c:f>
              <c:numCache>
                <c:formatCode>0</c:formatCode>
                <c:ptCount val="87"/>
                <c:pt idx="0">
                  <c:v>96.005005262282296</c:v>
                </c:pt>
                <c:pt idx="1">
                  <c:v>98.576211166543203</c:v>
                </c:pt>
                <c:pt idx="2">
                  <c:v>99.455156799161799</c:v>
                </c:pt>
                <c:pt idx="3">
                  <c:v>100</c:v>
                </c:pt>
                <c:pt idx="4">
                  <c:v>102.564746451595</c:v>
                </c:pt>
                <c:pt idx="5">
                  <c:v>104.935185910272</c:v>
                </c:pt>
                <c:pt idx="6">
                  <c:v>104.772339792509</c:v>
                </c:pt>
                <c:pt idx="7">
                  <c:v>103.750905871139</c:v>
                </c:pt>
                <c:pt idx="8">
                  <c:v>103.32913836683601</c:v>
                </c:pt>
                <c:pt idx="9">
                  <c:v>104.77781575295801</c:v>
                </c:pt>
                <c:pt idx="10">
                  <c:v>108.53829783902</c:v>
                </c:pt>
                <c:pt idx="11">
                  <c:v>110.329760505293</c:v>
                </c:pt>
                <c:pt idx="12">
                  <c:v>109.350063694277</c:v>
                </c:pt>
                <c:pt idx="13">
                  <c:v>109.62587911202399</c:v>
                </c:pt>
                <c:pt idx="14">
                  <c:v>111.689823085168</c:v>
                </c:pt>
                <c:pt idx="15">
                  <c:v>113.99528996207999</c:v>
                </c:pt>
                <c:pt idx="16">
                  <c:v>115.421877637591</c:v>
                </c:pt>
                <c:pt idx="17">
                  <c:v>113.773509123222</c:v>
                </c:pt>
                <c:pt idx="18">
                  <c:v>111.022607158764</c:v>
                </c:pt>
                <c:pt idx="19">
                  <c:v>112.507986311564</c:v>
                </c:pt>
                <c:pt idx="20">
                  <c:v>119.477035207942</c:v>
                </c:pt>
                <c:pt idx="21">
                  <c:v>126.683845399633</c:v>
                </c:pt>
                <c:pt idx="22">
                  <c:v>127.35749476306199</c:v>
                </c:pt>
                <c:pt idx="23">
                  <c:v>126.556081040481</c:v>
                </c:pt>
                <c:pt idx="24">
                  <c:v>128.026186704705</c:v>
                </c:pt>
                <c:pt idx="25">
                  <c:v>130.106778783381</c:v>
                </c:pt>
                <c:pt idx="26">
                  <c:v>132.08883768922101</c:v>
                </c:pt>
                <c:pt idx="27">
                  <c:v>131.701291392949</c:v>
                </c:pt>
                <c:pt idx="28">
                  <c:v>129.266326934543</c:v>
                </c:pt>
                <c:pt idx="29">
                  <c:v>126.747801684565</c:v>
                </c:pt>
                <c:pt idx="30">
                  <c:v>126.125958739997</c:v>
                </c:pt>
                <c:pt idx="31">
                  <c:v>126.636343500618</c:v>
                </c:pt>
                <c:pt idx="32">
                  <c:v>126.339912479473</c:v>
                </c:pt>
                <c:pt idx="33">
                  <c:v>125.36398100402801</c:v>
                </c:pt>
                <c:pt idx="34">
                  <c:v>118.598179370151</c:v>
                </c:pt>
                <c:pt idx="35">
                  <c:v>110.138984341556</c:v>
                </c:pt>
                <c:pt idx="36">
                  <c:v>105.565733255311</c:v>
                </c:pt>
                <c:pt idx="37">
                  <c:v>104.420716425912</c:v>
                </c:pt>
                <c:pt idx="38">
                  <c:v>102.144019854311</c:v>
                </c:pt>
                <c:pt idx="39">
                  <c:v>96.580907545118905</c:v>
                </c:pt>
                <c:pt idx="40">
                  <c:v>93.119798898366099</c:v>
                </c:pt>
                <c:pt idx="41">
                  <c:v>92.431357918077396</c:v>
                </c:pt>
                <c:pt idx="42">
                  <c:v>90.670018171915004</c:v>
                </c:pt>
                <c:pt idx="43">
                  <c:v>87.406281102718495</c:v>
                </c:pt>
                <c:pt idx="44">
                  <c:v>87.460432558353304</c:v>
                </c:pt>
                <c:pt idx="45">
                  <c:v>90.778705158807099</c:v>
                </c:pt>
                <c:pt idx="46">
                  <c:v>90.024707049409798</c:v>
                </c:pt>
                <c:pt idx="47">
                  <c:v>86.898480834278601</c:v>
                </c:pt>
                <c:pt idx="48">
                  <c:v>86.581670129137706</c:v>
                </c:pt>
                <c:pt idx="49">
                  <c:v>86.793929403493394</c:v>
                </c:pt>
                <c:pt idx="50">
                  <c:v>88.232024326040502</c:v>
                </c:pt>
                <c:pt idx="51">
                  <c:v>88.973619566527205</c:v>
                </c:pt>
                <c:pt idx="52">
                  <c:v>88.090750772882004</c:v>
                </c:pt>
                <c:pt idx="53">
                  <c:v>89.248750079325106</c:v>
                </c:pt>
                <c:pt idx="54">
                  <c:v>91.890843052775494</c:v>
                </c:pt>
                <c:pt idx="55">
                  <c:v>93.985555602177797</c:v>
                </c:pt>
                <c:pt idx="56">
                  <c:v>98.377518030459399</c:v>
                </c:pt>
                <c:pt idx="57">
                  <c:v>104.043685407787</c:v>
                </c:pt>
                <c:pt idx="58">
                  <c:v>105.43072721788199</c:v>
                </c:pt>
                <c:pt idx="59">
                  <c:v>105.39933965681</c:v>
                </c:pt>
                <c:pt idx="60">
                  <c:v>107.76856910498999</c:v>
                </c:pt>
                <c:pt idx="61">
                  <c:v>111.875577929868</c:v>
                </c:pt>
                <c:pt idx="62">
                  <c:v>113.40409431827</c:v>
                </c:pt>
                <c:pt idx="63">
                  <c:v>112.637292858498</c:v>
                </c:pt>
                <c:pt idx="64">
                  <c:v>116.048905930142</c:v>
                </c:pt>
                <c:pt idx="65">
                  <c:v>121.416037359039</c:v>
                </c:pt>
                <c:pt idx="66">
                  <c:v>121.615168249788</c:v>
                </c:pt>
                <c:pt idx="67">
                  <c:v>120.60419907363899</c:v>
                </c:pt>
                <c:pt idx="68">
                  <c:v>126.792700152357</c:v>
                </c:pt>
                <c:pt idx="69">
                  <c:v>136.677982906587</c:v>
                </c:pt>
                <c:pt idx="70">
                  <c:v>140.155424482912</c:v>
                </c:pt>
                <c:pt idx="71">
                  <c:v>139.816870708631</c:v>
                </c:pt>
                <c:pt idx="72">
                  <c:v>142.49706594659401</c:v>
                </c:pt>
                <c:pt idx="73">
                  <c:v>145.78391707586999</c:v>
                </c:pt>
                <c:pt idx="74">
                  <c:v>148.629033067877</c:v>
                </c:pt>
                <c:pt idx="75">
                  <c:v>150.634799021009</c:v>
                </c:pt>
                <c:pt idx="76">
                  <c:v>150.99189960539201</c:v>
                </c:pt>
                <c:pt idx="77">
                  <c:v>151.71305714670601</c:v>
                </c:pt>
                <c:pt idx="78">
                  <c:v>155.61114122636101</c:v>
                </c:pt>
                <c:pt idx="79">
                  <c:v>159.78003351586599</c:v>
                </c:pt>
                <c:pt idx="80">
                  <c:v>163.389013317734</c:v>
                </c:pt>
                <c:pt idx="81">
                  <c:v>168.464339955074</c:v>
                </c:pt>
                <c:pt idx="82">
                  <c:v>168.01277163730299</c:v>
                </c:pt>
                <c:pt idx="83">
                  <c:v>168.01875147782101</c:v>
                </c:pt>
                <c:pt idx="84">
                  <c:v>181.91982500955399</c:v>
                </c:pt>
                <c:pt idx="85">
                  <c:v>195.06859437144399</c:v>
                </c:pt>
                <c:pt idx="86">
                  <c:v>193.00466175405401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A9-457D-9A31-B8A7C5128B9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RegionalPropertyType!$Q$6:$Q$92</c:f>
              <c:numCache>
                <c:formatCode>0</c:formatCode>
                <c:ptCount val="87"/>
                <c:pt idx="0">
                  <c:v>94.385251680295895</c:v>
                </c:pt>
                <c:pt idx="1">
                  <c:v>96.519971586541899</c:v>
                </c:pt>
                <c:pt idx="2">
                  <c:v>99.839481870559396</c:v>
                </c:pt>
                <c:pt idx="3">
                  <c:v>100</c:v>
                </c:pt>
                <c:pt idx="4">
                  <c:v>99.751035244362896</c:v>
                </c:pt>
                <c:pt idx="5">
                  <c:v>104.559786630377</c:v>
                </c:pt>
                <c:pt idx="6">
                  <c:v>111.42264383331</c:v>
                </c:pt>
                <c:pt idx="7">
                  <c:v>114.244875613394</c:v>
                </c:pt>
                <c:pt idx="8">
                  <c:v>114.754023857344</c:v>
                </c:pt>
                <c:pt idx="9">
                  <c:v>115.83732391751001</c:v>
                </c:pt>
                <c:pt idx="10">
                  <c:v>118.17511942463599</c:v>
                </c:pt>
                <c:pt idx="11">
                  <c:v>120.98864338034301</c:v>
                </c:pt>
                <c:pt idx="12">
                  <c:v>124.672000398389</c:v>
                </c:pt>
                <c:pt idx="13">
                  <c:v>129.62928111585001</c:v>
                </c:pt>
                <c:pt idx="14">
                  <c:v>133.14186219873699</c:v>
                </c:pt>
                <c:pt idx="15">
                  <c:v>136.86361994959299</c:v>
                </c:pt>
                <c:pt idx="16">
                  <c:v>141.80383979986701</c:v>
                </c:pt>
                <c:pt idx="17">
                  <c:v>143.65940406935999</c:v>
                </c:pt>
                <c:pt idx="18">
                  <c:v>144.30664107911099</c:v>
                </c:pt>
                <c:pt idx="19">
                  <c:v>148.267595080734</c:v>
                </c:pt>
                <c:pt idx="20">
                  <c:v>155.488137811206</c:v>
                </c:pt>
                <c:pt idx="21">
                  <c:v>162.38064462742301</c:v>
                </c:pt>
                <c:pt idx="22">
                  <c:v>161.93786359520101</c:v>
                </c:pt>
                <c:pt idx="23">
                  <c:v>159.21092478224199</c:v>
                </c:pt>
                <c:pt idx="24">
                  <c:v>158.303271372403</c:v>
                </c:pt>
                <c:pt idx="25">
                  <c:v>155.40061227555</c:v>
                </c:pt>
                <c:pt idx="26">
                  <c:v>155.07034415960899</c:v>
                </c:pt>
                <c:pt idx="27">
                  <c:v>158.71871914334599</c:v>
                </c:pt>
                <c:pt idx="28">
                  <c:v>161.02473167642901</c:v>
                </c:pt>
                <c:pt idx="29">
                  <c:v>157.912730622981</c:v>
                </c:pt>
                <c:pt idx="30">
                  <c:v>152.056123673917</c:v>
                </c:pt>
                <c:pt idx="31">
                  <c:v>147.51477436525701</c:v>
                </c:pt>
                <c:pt idx="32">
                  <c:v>142.248392751425</c:v>
                </c:pt>
                <c:pt idx="33">
                  <c:v>139.208716776545</c:v>
                </c:pt>
                <c:pt idx="34">
                  <c:v>134.20086158148101</c:v>
                </c:pt>
                <c:pt idx="35">
                  <c:v>125.271564369305</c:v>
                </c:pt>
                <c:pt idx="36">
                  <c:v>119.732141861771</c:v>
                </c:pt>
                <c:pt idx="37">
                  <c:v>118.770845466731</c:v>
                </c:pt>
                <c:pt idx="38">
                  <c:v>117.286056799687</c:v>
                </c:pt>
                <c:pt idx="39">
                  <c:v>113.654505600448</c:v>
                </c:pt>
                <c:pt idx="40">
                  <c:v>110.549821338805</c:v>
                </c:pt>
                <c:pt idx="41">
                  <c:v>107.035998873465</c:v>
                </c:pt>
                <c:pt idx="42">
                  <c:v>104.44856899932</c:v>
                </c:pt>
                <c:pt idx="43">
                  <c:v>103.284050043492</c:v>
                </c:pt>
                <c:pt idx="44">
                  <c:v>102.633101286409</c:v>
                </c:pt>
                <c:pt idx="45">
                  <c:v>101.62250934154299</c:v>
                </c:pt>
                <c:pt idx="46">
                  <c:v>100.30702383993599</c:v>
                </c:pt>
                <c:pt idx="47">
                  <c:v>99.386279293908501</c:v>
                </c:pt>
                <c:pt idx="48">
                  <c:v>97.232588023500298</c:v>
                </c:pt>
                <c:pt idx="49">
                  <c:v>96.240792885902195</c:v>
                </c:pt>
                <c:pt idx="50">
                  <c:v>100.22292521855</c:v>
                </c:pt>
                <c:pt idx="51">
                  <c:v>102.953350277675</c:v>
                </c:pt>
                <c:pt idx="52">
                  <c:v>101.499299647702</c:v>
                </c:pt>
                <c:pt idx="53">
                  <c:v>102.226130598174</c:v>
                </c:pt>
                <c:pt idx="54">
                  <c:v>105.951350616441</c:v>
                </c:pt>
                <c:pt idx="55">
                  <c:v>108.261854692738</c:v>
                </c:pt>
                <c:pt idx="56">
                  <c:v>109.445393043035</c:v>
                </c:pt>
                <c:pt idx="57">
                  <c:v>112.884392330962</c:v>
                </c:pt>
                <c:pt idx="58">
                  <c:v>115.834348738182</c:v>
                </c:pt>
                <c:pt idx="59">
                  <c:v>116.4359312788</c:v>
                </c:pt>
                <c:pt idx="60">
                  <c:v>118.236699287473</c:v>
                </c:pt>
                <c:pt idx="61">
                  <c:v>120.07335497069801</c:v>
                </c:pt>
                <c:pt idx="62">
                  <c:v>119.343265220936</c:v>
                </c:pt>
                <c:pt idx="63">
                  <c:v>119.639809132659</c:v>
                </c:pt>
                <c:pt idx="64">
                  <c:v>122.206605073435</c:v>
                </c:pt>
                <c:pt idx="65">
                  <c:v>125.53046839231099</c:v>
                </c:pt>
                <c:pt idx="66">
                  <c:v>129.781543798603</c:v>
                </c:pt>
                <c:pt idx="67">
                  <c:v>133.63405213436999</c:v>
                </c:pt>
                <c:pt idx="68">
                  <c:v>136.66473076760099</c:v>
                </c:pt>
                <c:pt idx="69">
                  <c:v>138.583520781841</c:v>
                </c:pt>
                <c:pt idx="70">
                  <c:v>140.106744618791</c:v>
                </c:pt>
                <c:pt idx="71">
                  <c:v>142.096155412787</c:v>
                </c:pt>
                <c:pt idx="72">
                  <c:v>143.216223204199</c:v>
                </c:pt>
                <c:pt idx="73">
                  <c:v>143.27482905987301</c:v>
                </c:pt>
                <c:pt idx="74">
                  <c:v>147.099818205568</c:v>
                </c:pt>
                <c:pt idx="75">
                  <c:v>151.05480336754701</c:v>
                </c:pt>
                <c:pt idx="76">
                  <c:v>149.85317944217201</c:v>
                </c:pt>
                <c:pt idx="77">
                  <c:v>150.650543937729</c:v>
                </c:pt>
                <c:pt idx="78">
                  <c:v>150.91642323788699</c:v>
                </c:pt>
                <c:pt idx="79">
                  <c:v>148.45707317702301</c:v>
                </c:pt>
                <c:pt idx="80">
                  <c:v>146.40976856337201</c:v>
                </c:pt>
                <c:pt idx="81">
                  <c:v>145.252962195831</c:v>
                </c:pt>
                <c:pt idx="82">
                  <c:v>148.98294819095</c:v>
                </c:pt>
                <c:pt idx="83">
                  <c:v>153.686413729246</c:v>
                </c:pt>
                <c:pt idx="84">
                  <c:v>158.923221423332</c:v>
                </c:pt>
                <c:pt idx="85">
                  <c:v>167.55281395990099</c:v>
                </c:pt>
                <c:pt idx="86">
                  <c:v>170.97323371266299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A9-457D-9A31-B8A7C5128B9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RegionalPropertyType!$N$6:$N$92</c:f>
              <c:numCache>
                <c:formatCode>[$-409]mmm\-yy;@</c:formatCode>
                <c:ptCount val="8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</c:numCache>
            </c:numRef>
          </c:xVal>
          <c:yVal>
            <c:numRef>
              <c:f>RegionalPropertyType!$R$6:$R$92</c:f>
              <c:numCache>
                <c:formatCode>0</c:formatCode>
                <c:ptCount val="87"/>
                <c:pt idx="0">
                  <c:v>96.913069740215704</c:v>
                </c:pt>
                <c:pt idx="1">
                  <c:v>102.952265284628</c:v>
                </c:pt>
                <c:pt idx="2">
                  <c:v>101.63883886893299</c:v>
                </c:pt>
                <c:pt idx="3">
                  <c:v>100</c:v>
                </c:pt>
                <c:pt idx="4">
                  <c:v>105.887291828861</c:v>
                </c:pt>
                <c:pt idx="5">
                  <c:v>113.517609361203</c:v>
                </c:pt>
                <c:pt idx="6">
                  <c:v>115.806088002729</c:v>
                </c:pt>
                <c:pt idx="7">
                  <c:v>116.26526589837</c:v>
                </c:pt>
                <c:pt idx="8">
                  <c:v>119.388310359054</c:v>
                </c:pt>
                <c:pt idx="9">
                  <c:v>126.15647986306701</c:v>
                </c:pt>
                <c:pt idx="10">
                  <c:v>134.66451195769699</c:v>
                </c:pt>
                <c:pt idx="11">
                  <c:v>137.92348410430199</c:v>
                </c:pt>
                <c:pt idx="12">
                  <c:v>138.01288316275699</c:v>
                </c:pt>
                <c:pt idx="13">
                  <c:v>139.87699165930701</c:v>
                </c:pt>
                <c:pt idx="14">
                  <c:v>143.643475198933</c:v>
                </c:pt>
                <c:pt idx="15">
                  <c:v>148.73759952606</c:v>
                </c:pt>
                <c:pt idx="16">
                  <c:v>154.34424710453001</c:v>
                </c:pt>
                <c:pt idx="17">
                  <c:v>160.570481635829</c:v>
                </c:pt>
                <c:pt idx="18">
                  <c:v>168.422037321586</c:v>
                </c:pt>
                <c:pt idx="19">
                  <c:v>172.63966048194899</c:v>
                </c:pt>
                <c:pt idx="20">
                  <c:v>170.85924167259699</c:v>
                </c:pt>
                <c:pt idx="21">
                  <c:v>169.61241015162199</c:v>
                </c:pt>
                <c:pt idx="22">
                  <c:v>173.106516183775</c:v>
                </c:pt>
                <c:pt idx="23">
                  <c:v>177.07902887480299</c:v>
                </c:pt>
                <c:pt idx="24">
                  <c:v>175.704153163206</c:v>
                </c:pt>
                <c:pt idx="25">
                  <c:v>172.247201817498</c:v>
                </c:pt>
                <c:pt idx="26">
                  <c:v>169.82427079901399</c:v>
                </c:pt>
                <c:pt idx="27">
                  <c:v>167.49404956068</c:v>
                </c:pt>
                <c:pt idx="28">
                  <c:v>163.21360346167799</c:v>
                </c:pt>
                <c:pt idx="29">
                  <c:v>158.38137259147601</c:v>
                </c:pt>
                <c:pt idx="30">
                  <c:v>155.19031644524</c:v>
                </c:pt>
                <c:pt idx="31">
                  <c:v>151.89508520887301</c:v>
                </c:pt>
                <c:pt idx="32">
                  <c:v>144.67382174794699</c:v>
                </c:pt>
                <c:pt idx="33">
                  <c:v>137.13089443820101</c:v>
                </c:pt>
                <c:pt idx="34">
                  <c:v>129.017523109922</c:v>
                </c:pt>
                <c:pt idx="35">
                  <c:v>121.9128803695</c:v>
                </c:pt>
                <c:pt idx="36">
                  <c:v>118.106056659548</c:v>
                </c:pt>
                <c:pt idx="37">
                  <c:v>112.903137172716</c:v>
                </c:pt>
                <c:pt idx="38">
                  <c:v>103.091322667372</c:v>
                </c:pt>
                <c:pt idx="39">
                  <c:v>95.880238070262706</c:v>
                </c:pt>
                <c:pt idx="40">
                  <c:v>94.701530427928404</c:v>
                </c:pt>
                <c:pt idx="41">
                  <c:v>95.536857656081196</c:v>
                </c:pt>
                <c:pt idx="42">
                  <c:v>94.800597522451099</c:v>
                </c:pt>
                <c:pt idx="43">
                  <c:v>92.830774802060702</c:v>
                </c:pt>
                <c:pt idx="44">
                  <c:v>94.899042971884398</c:v>
                </c:pt>
                <c:pt idx="45">
                  <c:v>99.204613950726696</c:v>
                </c:pt>
                <c:pt idx="46">
                  <c:v>104.576907935295</c:v>
                </c:pt>
                <c:pt idx="47">
                  <c:v>107.28499683092301</c:v>
                </c:pt>
                <c:pt idx="48">
                  <c:v>102.729982719817</c:v>
                </c:pt>
                <c:pt idx="49">
                  <c:v>98.854822158613899</c:v>
                </c:pt>
                <c:pt idx="50">
                  <c:v>105.15816311519799</c:v>
                </c:pt>
                <c:pt idx="51">
                  <c:v>113.64525598482</c:v>
                </c:pt>
                <c:pt idx="52">
                  <c:v>117.935335115001</c:v>
                </c:pt>
                <c:pt idx="53">
                  <c:v>124.690618575828</c:v>
                </c:pt>
                <c:pt idx="54">
                  <c:v>129.60429872919599</c:v>
                </c:pt>
                <c:pt idx="55">
                  <c:v>130.76918481297901</c:v>
                </c:pt>
                <c:pt idx="56">
                  <c:v>134.74345361794201</c:v>
                </c:pt>
                <c:pt idx="57">
                  <c:v>140.52190474137399</c:v>
                </c:pt>
                <c:pt idx="58">
                  <c:v>142.27550991349301</c:v>
                </c:pt>
                <c:pt idx="59">
                  <c:v>143.26399950659101</c:v>
                </c:pt>
                <c:pt idx="60">
                  <c:v>147.940511198118</c:v>
                </c:pt>
                <c:pt idx="61">
                  <c:v>157.28933178337999</c:v>
                </c:pt>
                <c:pt idx="62">
                  <c:v>162.74426943962999</c:v>
                </c:pt>
                <c:pt idx="63">
                  <c:v>161.47769351909599</c:v>
                </c:pt>
                <c:pt idx="64">
                  <c:v>162.82510327532199</c:v>
                </c:pt>
                <c:pt idx="65">
                  <c:v>166.89463103095099</c:v>
                </c:pt>
                <c:pt idx="66">
                  <c:v>174.241147403242</c:v>
                </c:pt>
                <c:pt idx="67">
                  <c:v>182.811319570801</c:v>
                </c:pt>
                <c:pt idx="68">
                  <c:v>191.679152617288</c:v>
                </c:pt>
                <c:pt idx="69">
                  <c:v>199.40714149876601</c:v>
                </c:pt>
                <c:pt idx="70">
                  <c:v>196.083908288055</c:v>
                </c:pt>
                <c:pt idx="71">
                  <c:v>192.39053230315599</c:v>
                </c:pt>
                <c:pt idx="72">
                  <c:v>198.37541285939801</c:v>
                </c:pt>
                <c:pt idx="73">
                  <c:v>207.76536692641099</c:v>
                </c:pt>
                <c:pt idx="74">
                  <c:v>214.49827402959301</c:v>
                </c:pt>
                <c:pt idx="75">
                  <c:v>215.67228735287301</c:v>
                </c:pt>
                <c:pt idx="76">
                  <c:v>215.26583614677301</c:v>
                </c:pt>
                <c:pt idx="77">
                  <c:v>218.51276320261101</c:v>
                </c:pt>
                <c:pt idx="78">
                  <c:v>222.36027966543301</c:v>
                </c:pt>
                <c:pt idx="79">
                  <c:v>223.83871315972101</c:v>
                </c:pt>
                <c:pt idx="80">
                  <c:v>226.116779644475</c:v>
                </c:pt>
                <c:pt idx="81">
                  <c:v>229.400998328734</c:v>
                </c:pt>
                <c:pt idx="82">
                  <c:v>237.517024987394</c:v>
                </c:pt>
                <c:pt idx="83">
                  <c:v>246.72825683300201</c:v>
                </c:pt>
                <c:pt idx="84">
                  <c:v>257.40321745475597</c:v>
                </c:pt>
                <c:pt idx="85">
                  <c:v>270.67279318915399</c:v>
                </c:pt>
                <c:pt idx="86">
                  <c:v>273.85978712095101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A9-457D-9A31-B8A7C5128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53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264ED6-AE60-4FA7-AB9F-7DDEADF7D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DF428F-143E-4D80-8A39-EAA85C310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4B9D3-1709-4467-8ED7-FC50262DB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0E37EA-D117-4C96-BF04-5A1304818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62795B-E006-4123-8916-3E5AE3009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786D3B-DBCF-496C-AE48-C107A8818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999445-0E46-4424-AFBE-7AA945C6E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C0C3D4-DA62-462A-94E0-92DE7BDFE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804F93-99B0-4029-91E0-82D2C97AA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456E57-949B-4645-8020-B7166E4D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BD863-1E10-47F7-9329-91ED61B3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1248A8-635E-40F6-AB14-2373A78EB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B50579-472C-4770-B941-380F255B4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EB38-AD5A-4156-91BA-EF49C42FD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DBE391-DE1F-4116-9CF3-E02BB2F0F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8EDCD7-7DD1-4917-B473-C4DA5C661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8FC5E6-7AB5-4EAE-B41A-26376A9F2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EEFB60-DDC3-4DE1-9037-241D33792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D7D2DC-7B0D-467A-B16D-7E6861C89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DCCFDD-6F67-445F-B82F-D632D8EA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943187-E760-475A-8BE3-B70CB1F56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8BA72B-C3E1-4725-AC1B-F937A47AF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55D19A-7CFA-49B8-87BA-E54B9230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03CD8E-FF9B-4972-801A-A92693E5E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D32193-851D-4DCF-B9E0-C985A8E6E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E9D018-09BF-418E-8C9E-9C7E0F802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99F842-56CD-43DC-8DA4-483AC3D55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13B9F4-54D2-4A6B-BABD-50EF8A7B5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C22F58-8AD9-4487-B549-DEC5EA43F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C1FCF3-6ABB-478E-917B-856B12E8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78.380665968599899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44500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92DE-B06B-4679-88CB-7D8165159C02}">
  <sheetPr codeName="Sheet3"/>
  <dimension ref="A1:R328"/>
  <sheetViews>
    <sheetView topLeftCell="A300" zoomScaleNormal="100" workbookViewId="0">
      <selection activeCell="E323" sqref="E323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78.392175398861198</v>
      </c>
      <c r="N6" s="19">
        <v>35079.5</v>
      </c>
      <c r="O6" s="20">
        <v>66.301413490225201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78.051657990370103</v>
      </c>
      <c r="N7" s="19">
        <v>35109.5</v>
      </c>
      <c r="O7" s="20">
        <v>65.240530180384994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77.926251634745597</v>
      </c>
      <c r="N8" s="19">
        <v>35139.5</v>
      </c>
      <c r="O8" s="20">
        <v>64.617526865026903</v>
      </c>
      <c r="P8" s="21"/>
    </row>
    <row r="9" spans="1:17" x14ac:dyDescent="0.25">
      <c r="L9" s="17">
        <v>35915</v>
      </c>
      <c r="M9" s="18">
        <v>78.797114435021896</v>
      </c>
      <c r="N9" s="19">
        <v>35170</v>
      </c>
      <c r="O9" s="20">
        <v>64.413676350043303</v>
      </c>
      <c r="P9" s="21"/>
      <c r="Q9" s="22"/>
    </row>
    <row r="10" spans="1:17" x14ac:dyDescent="0.25">
      <c r="L10" s="17">
        <v>35946</v>
      </c>
      <c r="M10" s="18">
        <v>79.896745573481098</v>
      </c>
      <c r="N10" s="19">
        <v>35200.5</v>
      </c>
      <c r="O10" s="20">
        <v>63.920318996867202</v>
      </c>
      <c r="P10" s="21"/>
    </row>
    <row r="11" spans="1:17" x14ac:dyDescent="0.25">
      <c r="L11" s="17">
        <v>35976</v>
      </c>
      <c r="M11" s="18">
        <v>80.986725921402297</v>
      </c>
      <c r="N11" s="19">
        <v>35231</v>
      </c>
      <c r="O11" s="20">
        <v>64.25158243752</v>
      </c>
      <c r="P11" s="21"/>
      <c r="Q11" s="23"/>
    </row>
    <row r="12" spans="1:17" x14ac:dyDescent="0.25">
      <c r="L12" s="17">
        <v>36007</v>
      </c>
      <c r="M12" s="18">
        <v>80.726026164361798</v>
      </c>
      <c r="N12" s="19">
        <v>35261.5</v>
      </c>
      <c r="O12" s="20">
        <v>64.734886448028504</v>
      </c>
      <c r="P12" s="21"/>
      <c r="Q12" s="24"/>
    </row>
    <row r="13" spans="1:17" x14ac:dyDescent="0.25">
      <c r="L13" s="17">
        <v>36038</v>
      </c>
      <c r="M13" s="18">
        <v>79.9438214784672</v>
      </c>
      <c r="N13" s="19">
        <v>35292.5</v>
      </c>
      <c r="O13" s="20">
        <v>65.141939552396394</v>
      </c>
      <c r="P13" s="21"/>
    </row>
    <row r="14" spans="1:17" x14ac:dyDescent="0.25">
      <c r="L14" s="17">
        <v>36068</v>
      </c>
      <c r="M14" s="18">
        <v>79.571142765426202</v>
      </c>
      <c r="N14" s="19">
        <v>35323</v>
      </c>
      <c r="O14" s="20">
        <v>65.099118331447301</v>
      </c>
      <c r="P14" s="21"/>
      <c r="Q14" s="23"/>
    </row>
    <row r="15" spans="1:17" x14ac:dyDescent="0.25">
      <c r="L15" s="17">
        <v>36099</v>
      </c>
      <c r="M15" s="18">
        <v>80.607338832549701</v>
      </c>
      <c r="N15" s="19">
        <v>35353.5</v>
      </c>
      <c r="O15" s="20">
        <v>64.696450831534904</v>
      </c>
      <c r="P15" s="21"/>
    </row>
    <row r="16" spans="1:17" x14ac:dyDescent="0.25">
      <c r="L16" s="17">
        <v>36129</v>
      </c>
      <c r="M16" s="18">
        <v>82.544985087194107</v>
      </c>
      <c r="N16" s="19">
        <v>35384</v>
      </c>
      <c r="O16" s="20">
        <v>65.622898334775897</v>
      </c>
      <c r="P16" s="21"/>
    </row>
    <row r="17" spans="12:16" x14ac:dyDescent="0.25">
      <c r="L17" s="17">
        <v>36160</v>
      </c>
      <c r="M17" s="18">
        <v>83.9576852298229</v>
      </c>
      <c r="N17" s="19">
        <v>35414.5</v>
      </c>
      <c r="O17" s="20">
        <v>67.574270671151695</v>
      </c>
      <c r="P17" s="21"/>
    </row>
    <row r="18" spans="12:16" x14ac:dyDescent="0.25">
      <c r="L18" s="17">
        <v>36191</v>
      </c>
      <c r="M18" s="18">
        <v>84.319931248905107</v>
      </c>
      <c r="N18" s="19">
        <v>35445.5</v>
      </c>
      <c r="O18" s="20">
        <v>70.012347750568395</v>
      </c>
      <c r="P18" s="21"/>
    </row>
    <row r="19" spans="12:16" x14ac:dyDescent="0.25">
      <c r="L19" s="17">
        <v>36219</v>
      </c>
      <c r="M19" s="18">
        <v>83.804542559086201</v>
      </c>
      <c r="N19" s="19">
        <v>35475</v>
      </c>
      <c r="O19" s="20">
        <v>71.195838101179902</v>
      </c>
      <c r="P19" s="21"/>
    </row>
    <row r="20" spans="12:16" x14ac:dyDescent="0.25">
      <c r="L20" s="17">
        <v>36250</v>
      </c>
      <c r="M20" s="18">
        <v>83.892466388507202</v>
      </c>
      <c r="N20" s="19">
        <v>35504.5</v>
      </c>
      <c r="O20" s="20">
        <v>71.1494615146744</v>
      </c>
      <c r="P20" s="21"/>
    </row>
    <row r="21" spans="12:16" x14ac:dyDescent="0.25">
      <c r="L21" s="17">
        <v>36280</v>
      </c>
      <c r="M21" s="18">
        <v>84.957272837110096</v>
      </c>
      <c r="N21" s="19">
        <v>35535</v>
      </c>
      <c r="O21" s="20">
        <v>70.871684160123394</v>
      </c>
      <c r="P21" s="21"/>
    </row>
    <row r="22" spans="12:16" x14ac:dyDescent="0.25">
      <c r="L22" s="17">
        <v>36311</v>
      </c>
      <c r="M22" s="18">
        <v>86.634482885850602</v>
      </c>
      <c r="N22" s="19">
        <v>35565.5</v>
      </c>
      <c r="O22" s="20">
        <v>71.374335828511903</v>
      </c>
      <c r="P22" s="21"/>
    </row>
    <row r="23" spans="12:16" x14ac:dyDescent="0.25">
      <c r="L23" s="17">
        <v>36341</v>
      </c>
      <c r="M23" s="18">
        <v>88.015171122816298</v>
      </c>
      <c r="N23" s="19">
        <v>35596</v>
      </c>
      <c r="O23" s="20">
        <v>72.299851332101696</v>
      </c>
      <c r="P23" s="21"/>
    </row>
    <row r="24" spans="12:16" x14ac:dyDescent="0.25">
      <c r="L24" s="17">
        <v>36372</v>
      </c>
      <c r="M24" s="18">
        <v>88.684459898049994</v>
      </c>
      <c r="N24" s="19">
        <v>35626.5</v>
      </c>
      <c r="O24" s="20">
        <v>73.482897470063094</v>
      </c>
      <c r="P24" s="21"/>
    </row>
    <row r="25" spans="12:16" x14ac:dyDescent="0.25">
      <c r="L25" s="17">
        <v>36403</v>
      </c>
      <c r="M25" s="18">
        <v>88.726679321924195</v>
      </c>
      <c r="N25" s="19">
        <v>35657.5</v>
      </c>
      <c r="O25" s="20">
        <v>73.7854803387267</v>
      </c>
      <c r="P25" s="21"/>
    </row>
    <row r="26" spans="12:16" x14ac:dyDescent="0.25">
      <c r="L26" s="17">
        <v>36433</v>
      </c>
      <c r="M26" s="18">
        <v>88.940580864672597</v>
      </c>
      <c r="N26" s="19">
        <v>35688</v>
      </c>
      <c r="O26" s="20">
        <v>75.2649857467038</v>
      </c>
      <c r="P26" s="21"/>
    </row>
    <row r="27" spans="12:16" x14ac:dyDescent="0.25">
      <c r="L27" s="17">
        <v>36464</v>
      </c>
      <c r="M27" s="18">
        <v>89.382633226916198</v>
      </c>
      <c r="N27" s="19">
        <v>35718.5</v>
      </c>
      <c r="O27" s="20">
        <v>76.039370186301994</v>
      </c>
      <c r="P27" s="21"/>
    </row>
    <row r="28" spans="12:16" x14ac:dyDescent="0.25">
      <c r="L28" s="17">
        <v>36494</v>
      </c>
      <c r="M28" s="18">
        <v>90.562790330236993</v>
      </c>
      <c r="N28" s="19">
        <v>35749</v>
      </c>
      <c r="O28" s="20">
        <v>78.830736018984098</v>
      </c>
      <c r="P28" s="21"/>
    </row>
    <row r="29" spans="12:16" x14ac:dyDescent="0.25">
      <c r="L29" s="17">
        <v>36525</v>
      </c>
      <c r="M29" s="18">
        <v>91.157631976163401</v>
      </c>
      <c r="N29" s="19">
        <v>35779.5</v>
      </c>
      <c r="O29" s="20">
        <v>80.463600728225501</v>
      </c>
      <c r="P29" s="21"/>
    </row>
    <row r="30" spans="12:16" x14ac:dyDescent="0.25">
      <c r="L30" s="17">
        <v>36556</v>
      </c>
      <c r="M30" s="18">
        <v>92.290886828724794</v>
      </c>
      <c r="N30" s="19">
        <v>35810.5</v>
      </c>
      <c r="O30" s="20">
        <v>83.754407138756406</v>
      </c>
      <c r="P30" s="21"/>
    </row>
    <row r="31" spans="12:16" x14ac:dyDescent="0.25">
      <c r="L31" s="17">
        <v>36585</v>
      </c>
      <c r="M31" s="18">
        <v>92.555926486711002</v>
      </c>
      <c r="N31" s="19">
        <v>35840</v>
      </c>
      <c r="O31" s="20">
        <v>83.141403506829505</v>
      </c>
      <c r="P31" s="21"/>
    </row>
    <row r="32" spans="12:16" x14ac:dyDescent="0.25">
      <c r="L32" s="17">
        <v>36616</v>
      </c>
      <c r="M32" s="18">
        <v>93.162193831761002</v>
      </c>
      <c r="N32" s="19">
        <v>35869.5</v>
      </c>
      <c r="O32" s="20">
        <v>82.261434086306707</v>
      </c>
      <c r="P32" s="21"/>
    </row>
    <row r="33" spans="12:16" x14ac:dyDescent="0.25">
      <c r="L33" s="17">
        <v>36646</v>
      </c>
      <c r="M33" s="18">
        <v>93.923336305876603</v>
      </c>
      <c r="N33" s="19">
        <v>35900</v>
      </c>
      <c r="O33" s="20">
        <v>80.872082585820607</v>
      </c>
      <c r="P33" s="21"/>
    </row>
    <row r="34" spans="12:16" x14ac:dyDescent="0.25">
      <c r="L34" s="17">
        <v>36677</v>
      </c>
      <c r="M34" s="18">
        <v>95.868218742289002</v>
      </c>
      <c r="N34" s="19">
        <v>35930.5</v>
      </c>
      <c r="O34" s="20">
        <v>82.170630418282897</v>
      </c>
      <c r="P34" s="21"/>
    </row>
    <row r="35" spans="12:16" x14ac:dyDescent="0.25">
      <c r="L35" s="17">
        <v>36707</v>
      </c>
      <c r="M35" s="18">
        <v>97.9467286913507</v>
      </c>
      <c r="N35" s="19">
        <v>35961</v>
      </c>
      <c r="O35" s="20">
        <v>84.163599597357305</v>
      </c>
      <c r="P35" s="21"/>
    </row>
    <row r="36" spans="12:16" x14ac:dyDescent="0.25">
      <c r="L36" s="17">
        <v>36738</v>
      </c>
      <c r="M36" s="18">
        <v>98.413934977944507</v>
      </c>
      <c r="N36" s="19">
        <v>35991.5</v>
      </c>
      <c r="O36" s="20">
        <v>84.744543803912194</v>
      </c>
      <c r="P36" s="21"/>
    </row>
    <row r="37" spans="12:16" x14ac:dyDescent="0.25">
      <c r="L37" s="17">
        <v>36769</v>
      </c>
      <c r="M37" s="18">
        <v>97.8387073030853</v>
      </c>
      <c r="N37" s="19">
        <v>36022.5</v>
      </c>
      <c r="O37" s="20">
        <v>85.555276221780503</v>
      </c>
      <c r="P37" s="21"/>
    </row>
    <row r="38" spans="12:16" x14ac:dyDescent="0.25">
      <c r="L38" s="17">
        <v>36799</v>
      </c>
      <c r="M38" s="18">
        <v>97.123897486158597</v>
      </c>
      <c r="N38" s="19">
        <v>36053</v>
      </c>
      <c r="O38" s="20">
        <v>85.934247645782193</v>
      </c>
      <c r="P38" s="21"/>
    </row>
    <row r="39" spans="12:16" x14ac:dyDescent="0.25">
      <c r="L39" s="17">
        <v>36830</v>
      </c>
      <c r="M39" s="18">
        <v>98.120266987547595</v>
      </c>
      <c r="N39" s="19">
        <v>36083.5</v>
      </c>
      <c r="O39" s="20">
        <v>87.121051617205296</v>
      </c>
      <c r="P39" s="21"/>
    </row>
    <row r="40" spans="12:16" x14ac:dyDescent="0.25">
      <c r="L40" s="17">
        <v>36860</v>
      </c>
      <c r="M40" s="18">
        <v>99.237757850440204</v>
      </c>
      <c r="N40" s="19">
        <v>36114</v>
      </c>
      <c r="O40" s="20">
        <v>87.335861412377298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87.205566725712899</v>
      </c>
      <c r="P41" s="21"/>
    </row>
    <row r="42" spans="12:16" x14ac:dyDescent="0.25">
      <c r="L42" s="17">
        <v>36922</v>
      </c>
      <c r="M42" s="18">
        <v>100.261270990043</v>
      </c>
      <c r="N42" s="19">
        <v>36175.5</v>
      </c>
      <c r="O42" s="20">
        <v>86.981122341162603</v>
      </c>
      <c r="P42" s="21"/>
    </row>
    <row r="43" spans="12:16" x14ac:dyDescent="0.25">
      <c r="L43" s="17">
        <v>36950</v>
      </c>
      <c r="M43" s="18">
        <v>100.425442489293</v>
      </c>
      <c r="N43" s="19">
        <v>36205</v>
      </c>
      <c r="O43" s="20">
        <v>85.831627427360203</v>
      </c>
      <c r="P43" s="21"/>
    </row>
    <row r="44" spans="12:16" x14ac:dyDescent="0.25">
      <c r="L44" s="17">
        <v>36981</v>
      </c>
      <c r="M44" s="18">
        <v>100.58565889090301</v>
      </c>
      <c r="N44" s="19">
        <v>36234.5</v>
      </c>
      <c r="O44" s="20">
        <v>84.511421275007805</v>
      </c>
      <c r="P44" s="21"/>
    </row>
    <row r="45" spans="12:16" x14ac:dyDescent="0.25">
      <c r="L45" s="17">
        <v>37011</v>
      </c>
      <c r="M45" s="18">
        <v>100.558779374246</v>
      </c>
      <c r="N45" s="19">
        <v>36265</v>
      </c>
      <c r="O45" s="20">
        <v>83.457855769558407</v>
      </c>
      <c r="P45" s="21"/>
    </row>
    <row r="46" spans="12:16" x14ac:dyDescent="0.25">
      <c r="L46" s="17">
        <v>37042</v>
      </c>
      <c r="M46" s="18">
        <v>100.879886510684</v>
      </c>
      <c r="N46" s="19">
        <v>36295.5</v>
      </c>
      <c r="O46" s="20">
        <v>83.445100273936703</v>
      </c>
      <c r="P46" s="21"/>
    </row>
    <row r="47" spans="12:16" x14ac:dyDescent="0.25">
      <c r="L47" s="17">
        <v>37072</v>
      </c>
      <c r="M47" s="18">
        <v>102.076849883816</v>
      </c>
      <c r="N47" s="19">
        <v>36326</v>
      </c>
      <c r="O47" s="20">
        <v>84.680288426161596</v>
      </c>
      <c r="P47" s="21"/>
    </row>
    <row r="48" spans="12:16" x14ac:dyDescent="0.25">
      <c r="L48" s="17">
        <v>37103</v>
      </c>
      <c r="M48" s="18">
        <v>103.760847204436</v>
      </c>
      <c r="N48" s="19">
        <v>36356.5</v>
      </c>
      <c r="O48" s="20">
        <v>86.223156761853005</v>
      </c>
      <c r="P48" s="21"/>
    </row>
    <row r="49" spans="12:16" x14ac:dyDescent="0.25">
      <c r="L49" s="17">
        <v>37134</v>
      </c>
      <c r="M49" s="18">
        <v>105.752371506971</v>
      </c>
      <c r="N49" s="19">
        <v>36387.5</v>
      </c>
      <c r="O49" s="20">
        <v>88.704789008431504</v>
      </c>
      <c r="P49" s="21"/>
    </row>
    <row r="50" spans="12:16" x14ac:dyDescent="0.25">
      <c r="L50" s="17">
        <v>37164</v>
      </c>
      <c r="M50" s="18">
        <v>106.829433966256</v>
      </c>
      <c r="N50" s="19">
        <v>36418</v>
      </c>
      <c r="O50" s="20">
        <v>90.344512124233106</v>
      </c>
      <c r="P50" s="21"/>
    </row>
    <row r="51" spans="12:16" x14ac:dyDescent="0.25">
      <c r="L51" s="17">
        <v>37195</v>
      </c>
      <c r="M51" s="18">
        <v>106.466351581436</v>
      </c>
      <c r="N51" s="19">
        <v>36448.5</v>
      </c>
      <c r="O51" s="20">
        <v>91.624687264578398</v>
      </c>
      <c r="P51" s="21"/>
    </row>
    <row r="52" spans="12:16" x14ac:dyDescent="0.25">
      <c r="L52" s="17">
        <v>37225</v>
      </c>
      <c r="M52" s="18">
        <v>105.30865605690499</v>
      </c>
      <c r="N52" s="19">
        <v>36479</v>
      </c>
      <c r="O52" s="20">
        <v>91.580181520759496</v>
      </c>
      <c r="P52" s="21"/>
    </row>
    <row r="53" spans="12:16" x14ac:dyDescent="0.25">
      <c r="L53" s="17">
        <v>37256</v>
      </c>
      <c r="M53" s="18">
        <v>104.00995519334801</v>
      </c>
      <c r="N53" s="19">
        <v>36509.5</v>
      </c>
      <c r="O53" s="20">
        <v>91.376399496021506</v>
      </c>
      <c r="P53" s="21"/>
    </row>
    <row r="54" spans="12:16" x14ac:dyDescent="0.25">
      <c r="L54" s="17">
        <v>37287</v>
      </c>
      <c r="M54" s="18">
        <v>104.49122387161</v>
      </c>
      <c r="N54" s="19">
        <v>36540.5</v>
      </c>
      <c r="O54" s="20">
        <v>91.577399901533795</v>
      </c>
      <c r="P54" s="21"/>
    </row>
    <row r="55" spans="12:16" x14ac:dyDescent="0.25">
      <c r="L55" s="17">
        <v>37315</v>
      </c>
      <c r="M55" s="18">
        <v>105.84333557981699</v>
      </c>
      <c r="N55" s="19">
        <v>36570.5</v>
      </c>
      <c r="O55" s="20">
        <v>89.840855947091796</v>
      </c>
      <c r="P55" s="21"/>
    </row>
    <row r="56" spans="12:16" x14ac:dyDescent="0.25">
      <c r="L56" s="17">
        <v>37346</v>
      </c>
      <c r="M56" s="18">
        <v>107.730802242238</v>
      </c>
      <c r="N56" s="19">
        <v>36600.5</v>
      </c>
      <c r="O56" s="20">
        <v>88.570163829954097</v>
      </c>
      <c r="P56" s="21"/>
    </row>
    <row r="57" spans="12:16" x14ac:dyDescent="0.25">
      <c r="L57" s="17">
        <v>37376</v>
      </c>
      <c r="M57" s="18">
        <v>108.572659149069</v>
      </c>
      <c r="N57" s="19">
        <v>36631</v>
      </c>
      <c r="O57" s="20">
        <v>87.324773646246101</v>
      </c>
      <c r="P57" s="21"/>
    </row>
    <row r="58" spans="12:16" x14ac:dyDescent="0.25">
      <c r="L58" s="17">
        <v>37407</v>
      </c>
      <c r="M58" s="18">
        <v>109.154147680902</v>
      </c>
      <c r="N58" s="19">
        <v>36661.5</v>
      </c>
      <c r="O58" s="20">
        <v>89.819390583486097</v>
      </c>
      <c r="P58" s="21"/>
    </row>
    <row r="59" spans="12:16" x14ac:dyDescent="0.25">
      <c r="L59" s="17">
        <v>37437</v>
      </c>
      <c r="M59" s="18">
        <v>109.607806374158</v>
      </c>
      <c r="N59" s="19">
        <v>36692</v>
      </c>
      <c r="O59" s="20">
        <v>92.744860067660596</v>
      </c>
      <c r="P59" s="21"/>
    </row>
    <row r="60" spans="12:16" x14ac:dyDescent="0.25">
      <c r="L60" s="17">
        <v>37468</v>
      </c>
      <c r="M60" s="18">
        <v>110.68664677460301</v>
      </c>
      <c r="N60" s="19">
        <v>36722.5</v>
      </c>
      <c r="O60" s="20">
        <v>95.340698196109898</v>
      </c>
      <c r="P60" s="21"/>
    </row>
    <row r="61" spans="12:16" x14ac:dyDescent="0.25">
      <c r="L61" s="17">
        <v>37499</v>
      </c>
      <c r="M61" s="18">
        <v>111.889583476979</v>
      </c>
      <c r="N61" s="19">
        <v>36753.5</v>
      </c>
      <c r="O61" s="20">
        <v>96.714584226281602</v>
      </c>
      <c r="P61" s="21"/>
    </row>
    <row r="62" spans="12:16" x14ac:dyDescent="0.25">
      <c r="L62" s="17">
        <v>37529</v>
      </c>
      <c r="M62" s="18">
        <v>113.32822672187</v>
      </c>
      <c r="N62" s="19">
        <v>36784</v>
      </c>
      <c r="O62" s="20">
        <v>97.885394437366799</v>
      </c>
      <c r="P62" s="21"/>
    </row>
    <row r="63" spans="12:16" x14ac:dyDescent="0.25">
      <c r="L63" s="17">
        <v>37560</v>
      </c>
      <c r="M63" s="18">
        <v>115.037088193633</v>
      </c>
      <c r="N63" s="19">
        <v>36814.5</v>
      </c>
      <c r="O63" s="20">
        <v>98.990040096938898</v>
      </c>
      <c r="P63" s="21"/>
    </row>
    <row r="64" spans="12:16" x14ac:dyDescent="0.25">
      <c r="L64" s="17">
        <v>37590</v>
      </c>
      <c r="M64" s="18">
        <v>116.804818458002</v>
      </c>
      <c r="N64" s="19">
        <v>36845</v>
      </c>
      <c r="O64" s="20">
        <v>99.6981852310455</v>
      </c>
      <c r="P64" s="21"/>
    </row>
    <row r="65" spans="12:16" x14ac:dyDescent="0.25">
      <c r="L65" s="17">
        <v>37621</v>
      </c>
      <c r="M65" s="18">
        <v>117.83678888994299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117.78218576045499</v>
      </c>
      <c r="N66" s="19">
        <v>36906.5</v>
      </c>
      <c r="O66" s="20">
        <v>100.298527992384</v>
      </c>
      <c r="P66" s="21"/>
    </row>
    <row r="67" spans="12:16" x14ac:dyDescent="0.25">
      <c r="L67" s="17">
        <v>37680</v>
      </c>
      <c r="M67" s="18">
        <v>117.609517496566</v>
      </c>
      <c r="N67" s="19">
        <v>36936</v>
      </c>
      <c r="O67" s="20">
        <v>100.29467160551</v>
      </c>
      <c r="P67" s="21"/>
    </row>
    <row r="68" spans="12:16" x14ac:dyDescent="0.25">
      <c r="L68" s="17">
        <v>37711</v>
      </c>
      <c r="M68" s="18">
        <v>118.436319895379</v>
      </c>
      <c r="N68" s="19">
        <v>36965.5</v>
      </c>
      <c r="O68" s="20">
        <v>100.06221488809</v>
      </c>
      <c r="P68" s="21"/>
    </row>
    <row r="69" spans="12:16" x14ac:dyDescent="0.25">
      <c r="L69" s="17">
        <v>37741</v>
      </c>
      <c r="M69" s="18">
        <v>120.160317209704</v>
      </c>
      <c r="N69" s="19">
        <v>36996</v>
      </c>
      <c r="O69" s="20">
        <v>99.588791443058895</v>
      </c>
      <c r="P69" s="21"/>
    </row>
    <row r="70" spans="12:16" x14ac:dyDescent="0.25">
      <c r="L70" s="17">
        <v>37772</v>
      </c>
      <c r="M70" s="18">
        <v>121.82356411126599</v>
      </c>
      <c r="N70" s="19">
        <v>37026.5</v>
      </c>
      <c r="O70" s="20">
        <v>99.7335710616277</v>
      </c>
      <c r="P70" s="21"/>
    </row>
    <row r="71" spans="12:16" x14ac:dyDescent="0.25">
      <c r="L71" s="17">
        <v>37802</v>
      </c>
      <c r="M71" s="18">
        <v>122.743008642966</v>
      </c>
      <c r="N71" s="19">
        <v>37057</v>
      </c>
      <c r="O71" s="20">
        <v>100.25050083578</v>
      </c>
      <c r="P71" s="21"/>
    </row>
    <row r="72" spans="12:16" x14ac:dyDescent="0.25">
      <c r="L72" s="17">
        <v>37833</v>
      </c>
      <c r="M72" s="18">
        <v>123.690572135533</v>
      </c>
      <c r="N72" s="19">
        <v>37087.5</v>
      </c>
      <c r="O72" s="20">
        <v>101.223390464652</v>
      </c>
      <c r="P72" s="21"/>
    </row>
    <row r="73" spans="12:16" x14ac:dyDescent="0.25">
      <c r="L73" s="17">
        <v>37864</v>
      </c>
      <c r="M73" s="18">
        <v>124.80334411649601</v>
      </c>
      <c r="N73" s="19">
        <v>37118.5</v>
      </c>
      <c r="O73" s="20">
        <v>101.173192310285</v>
      </c>
      <c r="P73" s="21"/>
    </row>
    <row r="74" spans="12:16" x14ac:dyDescent="0.25">
      <c r="L74" s="17">
        <v>37894</v>
      </c>
      <c r="M74" s="18">
        <v>126.24159111895599</v>
      </c>
      <c r="N74" s="19">
        <v>37149</v>
      </c>
      <c r="O74" s="20">
        <v>100.945704057721</v>
      </c>
      <c r="P74" s="21"/>
    </row>
    <row r="75" spans="12:16" x14ac:dyDescent="0.25">
      <c r="L75" s="17">
        <v>37925</v>
      </c>
      <c r="M75" s="18">
        <v>127.238126353273</v>
      </c>
      <c r="N75" s="19">
        <v>37179.5</v>
      </c>
      <c r="O75" s="20">
        <v>99.507721349106603</v>
      </c>
      <c r="P75" s="21"/>
    </row>
    <row r="76" spans="12:16" x14ac:dyDescent="0.25">
      <c r="L76" s="17">
        <v>37955</v>
      </c>
      <c r="M76" s="18">
        <v>127.81631060570101</v>
      </c>
      <c r="N76" s="19">
        <v>37210</v>
      </c>
      <c r="O76" s="20">
        <v>98.676472615726894</v>
      </c>
      <c r="P76" s="21"/>
    </row>
    <row r="77" spans="12:16" x14ac:dyDescent="0.25">
      <c r="L77" s="17">
        <v>37986</v>
      </c>
      <c r="M77" s="18">
        <v>128.471634337084</v>
      </c>
      <c r="N77" s="19">
        <v>37240.5</v>
      </c>
      <c r="O77" s="20">
        <v>97.811239379221206</v>
      </c>
      <c r="P77" s="21"/>
    </row>
    <row r="78" spans="12:16" x14ac:dyDescent="0.25">
      <c r="L78" s="17">
        <v>38017</v>
      </c>
      <c r="M78" s="18">
        <v>129.776815611741</v>
      </c>
      <c r="N78" s="19">
        <v>37271.5</v>
      </c>
      <c r="O78" s="20">
        <v>98.867037000147604</v>
      </c>
      <c r="P78" s="21"/>
    </row>
    <row r="79" spans="12:16" x14ac:dyDescent="0.25">
      <c r="L79" s="17">
        <v>38046</v>
      </c>
      <c r="M79" s="18">
        <v>132.273585111344</v>
      </c>
      <c r="N79" s="19">
        <v>37301</v>
      </c>
      <c r="O79" s="20">
        <v>100.19792579805799</v>
      </c>
      <c r="P79" s="21"/>
    </row>
    <row r="80" spans="12:16" x14ac:dyDescent="0.25">
      <c r="L80" s="17">
        <v>38077</v>
      </c>
      <c r="M80" s="18">
        <v>134.77217267926</v>
      </c>
      <c r="N80" s="19">
        <v>37330.5</v>
      </c>
      <c r="O80" s="20">
        <v>101.460510487259</v>
      </c>
      <c r="P80" s="21"/>
    </row>
    <row r="81" spans="12:16" x14ac:dyDescent="0.25">
      <c r="L81" s="17">
        <v>38107</v>
      </c>
      <c r="M81" s="18">
        <v>137.34859225157399</v>
      </c>
      <c r="N81" s="19">
        <v>37361</v>
      </c>
      <c r="O81" s="20">
        <v>101.62013517112</v>
      </c>
      <c r="P81" s="21"/>
    </row>
    <row r="82" spans="12:16" x14ac:dyDescent="0.25">
      <c r="L82" s="17">
        <v>38138</v>
      </c>
      <c r="M82" s="18">
        <v>138.903328512245</v>
      </c>
      <c r="N82" s="19">
        <v>37391.5</v>
      </c>
      <c r="O82" s="20">
        <v>101.53349522053099</v>
      </c>
      <c r="P82" s="21"/>
    </row>
    <row r="83" spans="12:16" x14ac:dyDescent="0.25">
      <c r="L83" s="17">
        <v>38168</v>
      </c>
      <c r="M83" s="18">
        <v>140.959456146761</v>
      </c>
      <c r="N83" s="19">
        <v>37422</v>
      </c>
      <c r="O83" s="20">
        <v>101.669209684508</v>
      </c>
      <c r="P83" s="21"/>
    </row>
    <row r="84" spans="12:16" x14ac:dyDescent="0.25">
      <c r="L84" s="17">
        <v>38199</v>
      </c>
      <c r="M84" s="18">
        <v>142.88385609061899</v>
      </c>
      <c r="N84" s="19">
        <v>37452.5</v>
      </c>
      <c r="O84" s="20">
        <v>101.763407887722</v>
      </c>
      <c r="P84" s="21"/>
    </row>
    <row r="85" spans="12:16" x14ac:dyDescent="0.25">
      <c r="L85" s="17">
        <v>38230</v>
      </c>
      <c r="M85" s="18">
        <v>145.14487317515699</v>
      </c>
      <c r="N85" s="19">
        <v>37483.5</v>
      </c>
      <c r="O85" s="20">
        <v>101.86787089505</v>
      </c>
      <c r="P85" s="21"/>
    </row>
    <row r="86" spans="12:16" x14ac:dyDescent="0.25">
      <c r="L86" s="17">
        <v>38260</v>
      </c>
      <c r="M86" s="18">
        <v>146.03397978276601</v>
      </c>
      <c r="N86" s="19">
        <v>37514</v>
      </c>
      <c r="O86" s="20">
        <v>102.01762898837799</v>
      </c>
      <c r="P86" s="21"/>
    </row>
    <row r="87" spans="12:16" x14ac:dyDescent="0.25">
      <c r="L87" s="17">
        <v>38291</v>
      </c>
      <c r="M87" s="18">
        <v>145.607108186766</v>
      </c>
      <c r="N87" s="19">
        <v>37544.5</v>
      </c>
      <c r="O87" s="20">
        <v>102.654186509382</v>
      </c>
      <c r="P87" s="21"/>
    </row>
    <row r="88" spans="12:16" x14ac:dyDescent="0.25">
      <c r="L88" s="17">
        <v>38321</v>
      </c>
      <c r="M88" s="18">
        <v>145.21709629826</v>
      </c>
      <c r="N88" s="19">
        <v>37575</v>
      </c>
      <c r="O88" s="20">
        <v>104.26280427002</v>
      </c>
      <c r="P88" s="21"/>
    </row>
    <row r="89" spans="12:16" x14ac:dyDescent="0.25">
      <c r="L89" s="17">
        <v>38352</v>
      </c>
      <c r="M89" s="18">
        <v>146.306543028291</v>
      </c>
      <c r="N89" s="19">
        <v>37605.5</v>
      </c>
      <c r="O89" s="20">
        <v>106.325704761054</v>
      </c>
      <c r="P89" s="21"/>
    </row>
    <row r="90" spans="12:16" x14ac:dyDescent="0.25">
      <c r="L90" s="17">
        <v>38383</v>
      </c>
      <c r="M90" s="18">
        <v>149.40475845797599</v>
      </c>
      <c r="N90" s="19">
        <v>37636.5</v>
      </c>
      <c r="O90" s="20">
        <v>108.601110865545</v>
      </c>
      <c r="P90" s="21"/>
    </row>
    <row r="91" spans="12:16" x14ac:dyDescent="0.25">
      <c r="L91" s="17">
        <v>38411</v>
      </c>
      <c r="M91" s="18">
        <v>153.295651955186</v>
      </c>
      <c r="N91" s="19">
        <v>37666</v>
      </c>
      <c r="O91" s="20">
        <v>109.495362457399</v>
      </c>
      <c r="P91" s="21"/>
    </row>
    <row r="92" spans="12:16" x14ac:dyDescent="0.25">
      <c r="L92" s="17">
        <v>38442</v>
      </c>
      <c r="M92" s="18">
        <v>156.73585731870199</v>
      </c>
      <c r="N92" s="19">
        <v>37695.5</v>
      </c>
      <c r="O92" s="20">
        <v>109.754920109135</v>
      </c>
      <c r="P92" s="21"/>
    </row>
    <row r="93" spans="12:16" x14ac:dyDescent="0.25">
      <c r="L93" s="17">
        <v>38472</v>
      </c>
      <c r="M93" s="18">
        <v>159.17864665182901</v>
      </c>
      <c r="N93" s="19">
        <v>37726</v>
      </c>
      <c r="O93" s="20">
        <v>109.092754434159</v>
      </c>
      <c r="P93" s="21"/>
    </row>
    <row r="94" spans="12:16" x14ac:dyDescent="0.25">
      <c r="L94" s="17">
        <v>38503</v>
      </c>
      <c r="M94" s="18">
        <v>160.87861018747</v>
      </c>
      <c r="N94" s="19">
        <v>37756.5</v>
      </c>
      <c r="O94" s="20">
        <v>109.682129701161</v>
      </c>
      <c r="P94" s="21"/>
    </row>
    <row r="95" spans="12:16" x14ac:dyDescent="0.25">
      <c r="L95" s="17">
        <v>38533</v>
      </c>
      <c r="M95" s="18">
        <v>162.254635522146</v>
      </c>
      <c r="N95" s="19">
        <v>37787</v>
      </c>
      <c r="O95" s="20">
        <v>110.047666823767</v>
      </c>
      <c r="P95" s="21"/>
    </row>
    <row r="96" spans="12:16" x14ac:dyDescent="0.25">
      <c r="L96" s="17">
        <v>38564</v>
      </c>
      <c r="M96" s="18">
        <v>163.84996921094799</v>
      </c>
      <c r="N96" s="19">
        <v>37817.5</v>
      </c>
      <c r="O96" s="20">
        <v>110.673915631059</v>
      </c>
      <c r="P96" s="21"/>
    </row>
    <row r="97" spans="12:16" x14ac:dyDescent="0.25">
      <c r="L97" s="17">
        <v>38595</v>
      </c>
      <c r="M97" s="18">
        <v>166.14816667028501</v>
      </c>
      <c r="N97" s="19">
        <v>37848.5</v>
      </c>
      <c r="O97" s="20">
        <v>109.098540706401</v>
      </c>
      <c r="P97" s="21"/>
    </row>
    <row r="98" spans="12:16" x14ac:dyDescent="0.25">
      <c r="L98" s="17">
        <v>38625</v>
      </c>
      <c r="M98" s="18">
        <v>167.91692138264401</v>
      </c>
      <c r="N98" s="19">
        <v>37879</v>
      </c>
      <c r="O98" s="20">
        <v>107.825922657137</v>
      </c>
      <c r="P98" s="21"/>
    </row>
    <row r="99" spans="12:16" x14ac:dyDescent="0.25">
      <c r="L99" s="17">
        <v>38656</v>
      </c>
      <c r="M99" s="18">
        <v>169.19080951394</v>
      </c>
      <c r="N99" s="19">
        <v>37909.5</v>
      </c>
      <c r="O99" s="20">
        <v>107.03914873490599</v>
      </c>
      <c r="P99" s="21"/>
    </row>
    <row r="100" spans="12:16" x14ac:dyDescent="0.25">
      <c r="L100" s="17">
        <v>38686</v>
      </c>
      <c r="M100" s="18">
        <v>169.118252943811</v>
      </c>
      <c r="N100" s="19">
        <v>37940</v>
      </c>
      <c r="O100" s="20">
        <v>107.511697558124</v>
      </c>
      <c r="P100" s="21"/>
    </row>
    <row r="101" spans="12:16" x14ac:dyDescent="0.25">
      <c r="L101" s="17">
        <v>38717</v>
      </c>
      <c r="M101" s="18">
        <v>170.55891393474201</v>
      </c>
      <c r="N101" s="19">
        <v>37970.5</v>
      </c>
      <c r="O101" s="20">
        <v>108.745125099338</v>
      </c>
      <c r="P101" s="21"/>
    </row>
    <row r="102" spans="12:16" x14ac:dyDescent="0.25">
      <c r="L102" s="17">
        <v>38748</v>
      </c>
      <c r="M102" s="18">
        <v>172.23108157736601</v>
      </c>
      <c r="N102" s="19">
        <v>38001.5</v>
      </c>
      <c r="O102" s="20">
        <v>109.65569810608901</v>
      </c>
      <c r="P102" s="21"/>
    </row>
    <row r="103" spans="12:16" x14ac:dyDescent="0.25">
      <c r="L103" s="17">
        <v>38776</v>
      </c>
      <c r="M103" s="18">
        <v>174.91312911703599</v>
      </c>
      <c r="N103" s="19">
        <v>38031.5</v>
      </c>
      <c r="O103" s="20">
        <v>112.41025915141201</v>
      </c>
      <c r="P103" s="21"/>
    </row>
    <row r="104" spans="12:16" x14ac:dyDescent="0.25">
      <c r="L104" s="17">
        <v>38807</v>
      </c>
      <c r="M104" s="18">
        <v>175.50830646818</v>
      </c>
      <c r="N104" s="19">
        <v>38061.5</v>
      </c>
      <c r="O104" s="20">
        <v>113.953428758645</v>
      </c>
      <c r="P104" s="21"/>
    </row>
    <row r="105" spans="12:16" x14ac:dyDescent="0.25">
      <c r="L105" s="17">
        <v>38837</v>
      </c>
      <c r="M105" s="18">
        <v>176.752200921796</v>
      </c>
      <c r="N105" s="19">
        <v>38092</v>
      </c>
      <c r="O105" s="20">
        <v>116.15043375582199</v>
      </c>
      <c r="P105" s="21"/>
    </row>
    <row r="106" spans="12:16" x14ac:dyDescent="0.25">
      <c r="L106" s="17">
        <v>38868</v>
      </c>
      <c r="M106" s="18">
        <v>177.385040815374</v>
      </c>
      <c r="N106" s="19">
        <v>38122.5</v>
      </c>
      <c r="O106" s="20">
        <v>117.094842194195</v>
      </c>
      <c r="P106" s="21"/>
    </row>
    <row r="107" spans="12:16" x14ac:dyDescent="0.25">
      <c r="L107" s="17">
        <v>38898</v>
      </c>
      <c r="M107" s="18">
        <v>179.13903638276699</v>
      </c>
      <c r="N107" s="19">
        <v>38153</v>
      </c>
      <c r="O107" s="20">
        <v>119.771540396837</v>
      </c>
      <c r="P107" s="21"/>
    </row>
    <row r="108" spans="12:16" x14ac:dyDescent="0.25">
      <c r="L108" s="17">
        <v>38929</v>
      </c>
      <c r="M108" s="18">
        <v>178.97835772106001</v>
      </c>
      <c r="N108" s="19">
        <v>38183.5</v>
      </c>
      <c r="O108" s="20">
        <v>122.6584982167</v>
      </c>
      <c r="P108" s="21"/>
    </row>
    <row r="109" spans="12:16" x14ac:dyDescent="0.25">
      <c r="L109" s="17">
        <v>38960</v>
      </c>
      <c r="M109" s="18">
        <v>178.41674136373899</v>
      </c>
      <c r="N109" s="19">
        <v>38214.5</v>
      </c>
      <c r="O109" s="20">
        <v>125.521088511036</v>
      </c>
      <c r="P109" s="21"/>
    </row>
    <row r="110" spans="12:16" x14ac:dyDescent="0.25">
      <c r="L110" s="17">
        <v>38990</v>
      </c>
      <c r="M110" s="18">
        <v>176.41940323309601</v>
      </c>
      <c r="N110" s="19">
        <v>38245</v>
      </c>
      <c r="O110" s="20">
        <v>127.537105007675</v>
      </c>
      <c r="P110" s="21"/>
    </row>
    <row r="111" spans="12:16" x14ac:dyDescent="0.25">
      <c r="L111" s="17">
        <v>39021</v>
      </c>
      <c r="M111" s="18">
        <v>175.03427843008299</v>
      </c>
      <c r="N111" s="19">
        <v>38275.5</v>
      </c>
      <c r="O111" s="20">
        <v>128.53855184657399</v>
      </c>
      <c r="P111" s="21"/>
    </row>
    <row r="112" spans="12:16" x14ac:dyDescent="0.25">
      <c r="L112" s="17">
        <v>39051</v>
      </c>
      <c r="M112" s="18">
        <v>175.183832052371</v>
      </c>
      <c r="N112" s="19">
        <v>38306</v>
      </c>
      <c r="O112" s="20">
        <v>128.17605963065401</v>
      </c>
      <c r="P112" s="21"/>
    </row>
    <row r="113" spans="12:16" x14ac:dyDescent="0.25">
      <c r="L113" s="17">
        <v>39082</v>
      </c>
      <c r="M113" s="18">
        <v>176.72785726362801</v>
      </c>
      <c r="N113" s="19">
        <v>38336.5</v>
      </c>
      <c r="O113" s="20">
        <v>127.47024699660599</v>
      </c>
      <c r="P113" s="21"/>
    </row>
    <row r="114" spans="12:16" x14ac:dyDescent="0.25">
      <c r="L114" s="17">
        <v>39113</v>
      </c>
      <c r="M114" s="18">
        <v>179.73442713992401</v>
      </c>
      <c r="N114" s="19">
        <v>38367.5</v>
      </c>
      <c r="O114" s="20">
        <v>127.363221628049</v>
      </c>
      <c r="P114" s="21"/>
    </row>
    <row r="115" spans="12:16" x14ac:dyDescent="0.25">
      <c r="L115" s="17">
        <v>39141</v>
      </c>
      <c r="M115" s="18">
        <v>182.147338274861</v>
      </c>
      <c r="N115" s="19">
        <v>38397</v>
      </c>
      <c r="O115" s="20">
        <v>129.84456832574901</v>
      </c>
      <c r="P115" s="21"/>
    </row>
    <row r="116" spans="12:16" x14ac:dyDescent="0.25">
      <c r="L116" s="17">
        <v>39172</v>
      </c>
      <c r="M116" s="18">
        <v>183.79200500901899</v>
      </c>
      <c r="N116" s="19">
        <v>38426.5</v>
      </c>
      <c r="O116" s="20">
        <v>131.97823252083001</v>
      </c>
      <c r="P116" s="21"/>
    </row>
    <row r="117" spans="12:16" x14ac:dyDescent="0.25">
      <c r="L117" s="17">
        <v>39202</v>
      </c>
      <c r="M117" s="18">
        <v>185.202085988931</v>
      </c>
      <c r="N117" s="19">
        <v>38457</v>
      </c>
      <c r="O117" s="20">
        <v>133.57618289286401</v>
      </c>
      <c r="P117" s="21"/>
    </row>
    <row r="118" spans="12:16" x14ac:dyDescent="0.25">
      <c r="L118" s="17">
        <v>39233</v>
      </c>
      <c r="M118" s="18">
        <v>185.27219831843499</v>
      </c>
      <c r="N118" s="19">
        <v>38487.5</v>
      </c>
      <c r="O118" s="20">
        <v>133.843635482769</v>
      </c>
      <c r="P118" s="21"/>
    </row>
    <row r="119" spans="12:16" x14ac:dyDescent="0.25">
      <c r="L119" s="17">
        <v>39263</v>
      </c>
      <c r="M119" s="18">
        <v>186.27331989086699</v>
      </c>
      <c r="N119" s="19">
        <v>38518</v>
      </c>
      <c r="O119" s="20">
        <v>135.21879298651001</v>
      </c>
      <c r="P119" s="21"/>
    </row>
    <row r="120" spans="12:16" x14ac:dyDescent="0.25">
      <c r="L120" s="17">
        <v>39294</v>
      </c>
      <c r="M120" s="18">
        <v>186.22179046614701</v>
      </c>
      <c r="N120" s="19">
        <v>38548.5</v>
      </c>
      <c r="O120" s="20">
        <v>137.44208051201301</v>
      </c>
      <c r="P120" s="21"/>
    </row>
    <row r="121" spans="12:16" x14ac:dyDescent="0.25">
      <c r="L121" s="17">
        <v>39325</v>
      </c>
      <c r="M121" s="18">
        <v>187.39530520218801</v>
      </c>
      <c r="N121" s="19">
        <v>38579.5</v>
      </c>
      <c r="O121" s="20">
        <v>139.84432215834201</v>
      </c>
      <c r="P121" s="21"/>
    </row>
    <row r="122" spans="12:16" x14ac:dyDescent="0.25">
      <c r="L122" s="17">
        <v>39355</v>
      </c>
      <c r="M122" s="18">
        <v>185.57809144942399</v>
      </c>
      <c r="N122" s="19">
        <v>38610</v>
      </c>
      <c r="O122" s="20">
        <v>142.12567019261499</v>
      </c>
      <c r="P122" s="21"/>
    </row>
    <row r="123" spans="12:16" x14ac:dyDescent="0.25">
      <c r="L123" s="17">
        <v>39386</v>
      </c>
      <c r="M123" s="18">
        <v>182.35222953570801</v>
      </c>
      <c r="N123" s="19">
        <v>38640.5</v>
      </c>
      <c r="O123" s="20">
        <v>144.653158692685</v>
      </c>
      <c r="P123" s="21"/>
    </row>
    <row r="124" spans="12:16" x14ac:dyDescent="0.25">
      <c r="L124" s="17">
        <v>39416</v>
      </c>
      <c r="M124" s="18">
        <v>178.96735908771799</v>
      </c>
      <c r="N124" s="19">
        <v>38671</v>
      </c>
      <c r="O124" s="20">
        <v>146.47477328159499</v>
      </c>
      <c r="P124" s="21"/>
    </row>
    <row r="125" spans="12:16" x14ac:dyDescent="0.25">
      <c r="L125" s="17">
        <v>39447</v>
      </c>
      <c r="M125" s="18">
        <v>178.26252456614799</v>
      </c>
      <c r="N125" s="19">
        <v>38701.5</v>
      </c>
      <c r="O125" s="20">
        <v>147.53557185167401</v>
      </c>
      <c r="P125" s="21"/>
    </row>
    <row r="126" spans="12:16" x14ac:dyDescent="0.25">
      <c r="L126" s="17">
        <v>39478</v>
      </c>
      <c r="M126" s="18">
        <v>180.00952761624899</v>
      </c>
      <c r="N126" s="19">
        <v>38732.5</v>
      </c>
      <c r="O126" s="20">
        <v>147.66265652467601</v>
      </c>
      <c r="P126" s="21"/>
    </row>
    <row r="127" spans="12:16" x14ac:dyDescent="0.25">
      <c r="L127" s="17">
        <v>39507</v>
      </c>
      <c r="M127" s="18">
        <v>180.55564801278399</v>
      </c>
      <c r="N127" s="19">
        <v>38762</v>
      </c>
      <c r="O127" s="20">
        <v>148.71514607677199</v>
      </c>
      <c r="P127" s="21"/>
    </row>
    <row r="128" spans="12:16" x14ac:dyDescent="0.25">
      <c r="L128" s="17">
        <v>39538</v>
      </c>
      <c r="M128" s="18">
        <v>178.710697566059</v>
      </c>
      <c r="N128" s="19">
        <v>38791.5</v>
      </c>
      <c r="O128" s="20">
        <v>150.22568171328101</v>
      </c>
      <c r="P128" s="21"/>
    </row>
    <row r="129" spans="12:16" x14ac:dyDescent="0.25">
      <c r="L129" s="17">
        <v>39568</v>
      </c>
      <c r="M129" s="18">
        <v>175.66462363212199</v>
      </c>
      <c r="N129" s="19">
        <v>38822</v>
      </c>
      <c r="O129" s="20">
        <v>151.73518638873199</v>
      </c>
      <c r="P129" s="21"/>
    </row>
    <row r="130" spans="12:16" x14ac:dyDescent="0.25">
      <c r="L130" s="17">
        <v>39599</v>
      </c>
      <c r="M130" s="18">
        <v>173.66079301828799</v>
      </c>
      <c r="N130" s="19">
        <v>38852.5</v>
      </c>
      <c r="O130" s="20">
        <v>152.48336371448701</v>
      </c>
      <c r="P130" s="21"/>
    </row>
    <row r="131" spans="12:16" x14ac:dyDescent="0.25">
      <c r="L131" s="17">
        <v>39629</v>
      </c>
      <c r="M131" s="18">
        <v>173.09221284868701</v>
      </c>
      <c r="N131" s="19">
        <v>38883</v>
      </c>
      <c r="O131" s="20">
        <v>153.53287031678701</v>
      </c>
      <c r="P131" s="21"/>
    </row>
    <row r="132" spans="12:16" x14ac:dyDescent="0.25">
      <c r="L132" s="17">
        <v>39660</v>
      </c>
      <c r="M132" s="18">
        <v>172.831956529754</v>
      </c>
      <c r="N132" s="19">
        <v>38913.5</v>
      </c>
      <c r="O132" s="20">
        <v>155.170156081697</v>
      </c>
      <c r="P132" s="21"/>
    </row>
    <row r="133" spans="12:16" x14ac:dyDescent="0.25">
      <c r="L133" s="17">
        <v>39691</v>
      </c>
      <c r="M133" s="18">
        <v>172.223496600799</v>
      </c>
      <c r="N133" s="19">
        <v>38944.5</v>
      </c>
      <c r="O133" s="20">
        <v>156.518217371319</v>
      </c>
      <c r="P133" s="21"/>
    </row>
    <row r="134" spans="12:16" x14ac:dyDescent="0.25">
      <c r="L134" s="17">
        <v>39721</v>
      </c>
      <c r="M134" s="18">
        <v>168.664039589689</v>
      </c>
      <c r="N134" s="19">
        <v>38975</v>
      </c>
      <c r="O134" s="20">
        <v>156.583247753379</v>
      </c>
      <c r="P134" s="21"/>
    </row>
    <row r="135" spans="12:16" x14ac:dyDescent="0.25">
      <c r="L135" s="17">
        <v>39752</v>
      </c>
      <c r="M135" s="18">
        <v>164.49390303166001</v>
      </c>
      <c r="N135" s="19">
        <v>39005.5</v>
      </c>
      <c r="O135" s="20">
        <v>158.08150016029199</v>
      </c>
      <c r="P135" s="21"/>
    </row>
    <row r="136" spans="12:16" x14ac:dyDescent="0.25">
      <c r="L136" s="17">
        <v>39782</v>
      </c>
      <c r="M136" s="18">
        <v>158.41130383094301</v>
      </c>
      <c r="N136" s="19">
        <v>39036</v>
      </c>
      <c r="O136" s="20">
        <v>159.87115552923899</v>
      </c>
      <c r="P136" s="21"/>
    </row>
    <row r="137" spans="12:16" x14ac:dyDescent="0.25">
      <c r="L137" s="17">
        <v>39813</v>
      </c>
      <c r="M137" s="18">
        <v>155.41977774748</v>
      </c>
      <c r="N137" s="19">
        <v>39066.5</v>
      </c>
      <c r="O137" s="20">
        <v>163.24820814473799</v>
      </c>
      <c r="P137" s="21"/>
    </row>
    <row r="138" spans="12:16" x14ac:dyDescent="0.25">
      <c r="L138" s="17">
        <v>39844</v>
      </c>
      <c r="M138" s="18">
        <v>151.66393526856899</v>
      </c>
      <c r="N138" s="19">
        <v>39097.5</v>
      </c>
      <c r="O138" s="20">
        <v>163.39436479172701</v>
      </c>
      <c r="P138" s="21"/>
    </row>
    <row r="139" spans="12:16" x14ac:dyDescent="0.25">
      <c r="L139" s="17">
        <v>39872</v>
      </c>
      <c r="M139" s="18">
        <v>149.21870308720699</v>
      </c>
      <c r="N139" s="19">
        <v>39127</v>
      </c>
      <c r="O139" s="20">
        <v>164.60208282699901</v>
      </c>
      <c r="P139" s="21"/>
    </row>
    <row r="140" spans="12:16" x14ac:dyDescent="0.25">
      <c r="L140" s="17">
        <v>39903</v>
      </c>
      <c r="M140" s="18">
        <v>144.446028923657</v>
      </c>
      <c r="N140" s="19">
        <v>39156.5</v>
      </c>
      <c r="O140" s="20">
        <v>164.542658714976</v>
      </c>
      <c r="P140" s="21"/>
    </row>
    <row r="141" spans="12:16" x14ac:dyDescent="0.25">
      <c r="L141" s="17">
        <v>39933</v>
      </c>
      <c r="M141" s="18">
        <v>141.29846238201199</v>
      </c>
      <c r="N141" s="19">
        <v>39187</v>
      </c>
      <c r="O141" s="20">
        <v>166.64656186414501</v>
      </c>
      <c r="P141" s="21"/>
    </row>
    <row r="142" spans="12:16" x14ac:dyDescent="0.25">
      <c r="L142" s="17">
        <v>39964</v>
      </c>
      <c r="M142" s="18">
        <v>139.259741371546</v>
      </c>
      <c r="N142" s="19">
        <v>39217.5</v>
      </c>
      <c r="O142" s="20">
        <v>168.14490130924401</v>
      </c>
      <c r="P142" s="21"/>
    </row>
    <row r="143" spans="12:16" x14ac:dyDescent="0.25">
      <c r="L143" s="17">
        <v>39994</v>
      </c>
      <c r="M143" s="18">
        <v>139.716611262806</v>
      </c>
      <c r="N143" s="19">
        <v>39248</v>
      </c>
      <c r="O143" s="20">
        <v>170.28458683094499</v>
      </c>
      <c r="P143" s="21"/>
    </row>
    <row r="144" spans="12:16" x14ac:dyDescent="0.25">
      <c r="L144" s="17">
        <v>40025</v>
      </c>
      <c r="M144" s="18">
        <v>140.24668110843601</v>
      </c>
      <c r="N144" s="19">
        <v>39278.5</v>
      </c>
      <c r="O144" s="20">
        <v>171.66784318260301</v>
      </c>
      <c r="P144" s="21"/>
    </row>
    <row r="145" spans="12:16" x14ac:dyDescent="0.25">
      <c r="L145" s="17">
        <v>40056</v>
      </c>
      <c r="M145" s="18">
        <v>139.351521860037</v>
      </c>
      <c r="N145" s="19">
        <v>39309.5</v>
      </c>
      <c r="O145" s="20">
        <v>171.787964761398</v>
      </c>
      <c r="P145" s="21"/>
    </row>
    <row r="146" spans="12:16" x14ac:dyDescent="0.25">
      <c r="L146" s="17">
        <v>40086</v>
      </c>
      <c r="M146" s="18">
        <v>135.424922972844</v>
      </c>
      <c r="N146" s="19">
        <v>39340</v>
      </c>
      <c r="O146" s="20">
        <v>171.53976123247301</v>
      </c>
      <c r="P146" s="21"/>
    </row>
    <row r="147" spans="12:16" x14ac:dyDescent="0.25">
      <c r="L147" s="17">
        <v>40117</v>
      </c>
      <c r="M147" s="18">
        <v>130.843025557011</v>
      </c>
      <c r="N147" s="19">
        <v>39370.5</v>
      </c>
      <c r="O147" s="20">
        <v>170.42391651733601</v>
      </c>
      <c r="P147" s="21"/>
    </row>
    <row r="148" spans="12:16" x14ac:dyDescent="0.25">
      <c r="L148" s="17">
        <v>40147</v>
      </c>
      <c r="M148" s="18">
        <v>128.983859966126</v>
      </c>
      <c r="N148" s="19">
        <v>39401</v>
      </c>
      <c r="O148" s="20">
        <v>170.55599404156999</v>
      </c>
      <c r="P148" s="21"/>
    </row>
    <row r="149" spans="12:16" x14ac:dyDescent="0.25">
      <c r="L149" s="17">
        <v>40178</v>
      </c>
      <c r="M149" s="18">
        <v>129.50863010761199</v>
      </c>
      <c r="N149" s="19">
        <v>39431.5</v>
      </c>
      <c r="O149" s="20">
        <v>169.55096210528899</v>
      </c>
      <c r="P149" s="21"/>
    </row>
    <row r="150" spans="12:16" x14ac:dyDescent="0.25">
      <c r="L150" s="17">
        <v>40209</v>
      </c>
      <c r="M150" s="18">
        <v>131.61052929930099</v>
      </c>
      <c r="N150" s="19">
        <v>39462.5</v>
      </c>
      <c r="O150" s="20">
        <v>168.56370222592901</v>
      </c>
      <c r="P150" s="21"/>
    </row>
    <row r="151" spans="12:16" x14ac:dyDescent="0.25">
      <c r="L151" s="17">
        <v>40237</v>
      </c>
      <c r="M151" s="18">
        <v>132.64214418607901</v>
      </c>
      <c r="N151" s="19">
        <v>39492.5</v>
      </c>
      <c r="O151" s="20">
        <v>163.59578681686301</v>
      </c>
      <c r="P151" s="21"/>
    </row>
    <row r="152" spans="12:16" x14ac:dyDescent="0.25">
      <c r="L152" s="17">
        <v>40268</v>
      </c>
      <c r="M152" s="18">
        <v>131.943401479952</v>
      </c>
      <c r="N152" s="19">
        <v>39522.5</v>
      </c>
      <c r="O152" s="20">
        <v>159.348545732524</v>
      </c>
      <c r="P152" s="21"/>
    </row>
    <row r="153" spans="12:16" x14ac:dyDescent="0.25">
      <c r="L153" s="17">
        <v>40298</v>
      </c>
      <c r="M153" s="18">
        <v>129.439717260409</v>
      </c>
      <c r="N153" s="19">
        <v>39553</v>
      </c>
      <c r="O153" s="20">
        <v>154.87090946713201</v>
      </c>
      <c r="P153" s="21"/>
    </row>
    <row r="154" spans="12:16" x14ac:dyDescent="0.25">
      <c r="L154" s="17">
        <v>40329</v>
      </c>
      <c r="M154" s="18">
        <v>125.977407088211</v>
      </c>
      <c r="N154" s="19">
        <v>39583.5</v>
      </c>
      <c r="O154" s="20">
        <v>156.68896261348101</v>
      </c>
      <c r="P154" s="21"/>
    </row>
    <row r="155" spans="12:16" x14ac:dyDescent="0.25">
      <c r="L155" s="17">
        <v>40359</v>
      </c>
      <c r="M155" s="18">
        <v>124.14539418988601</v>
      </c>
      <c r="N155" s="19">
        <v>39614</v>
      </c>
      <c r="O155" s="20">
        <v>159.312681924515</v>
      </c>
      <c r="P155" s="21"/>
    </row>
    <row r="156" spans="12:16" x14ac:dyDescent="0.25">
      <c r="L156" s="17">
        <v>40390</v>
      </c>
      <c r="M156" s="18">
        <v>124.128607201213</v>
      </c>
      <c r="N156" s="19">
        <v>39644.5</v>
      </c>
      <c r="O156" s="20">
        <v>162.42985903754001</v>
      </c>
      <c r="P156" s="21"/>
    </row>
    <row r="157" spans="12:16" x14ac:dyDescent="0.25">
      <c r="L157" s="17">
        <v>40421</v>
      </c>
      <c r="M157" s="18">
        <v>125.17299499640799</v>
      </c>
      <c r="N157" s="19">
        <v>39675.5</v>
      </c>
      <c r="O157" s="20">
        <v>159.96280459068501</v>
      </c>
      <c r="P157" s="21"/>
    </row>
    <row r="158" spans="12:16" x14ac:dyDescent="0.25">
      <c r="L158" s="17">
        <v>40451</v>
      </c>
      <c r="M158" s="18">
        <v>124.69440755991</v>
      </c>
      <c r="N158" s="19">
        <v>39706</v>
      </c>
      <c r="O158" s="20">
        <v>157.37743325237099</v>
      </c>
      <c r="P158" s="21"/>
    </row>
    <row r="159" spans="12:16" x14ac:dyDescent="0.25">
      <c r="L159" s="17">
        <v>40482</v>
      </c>
      <c r="M159" s="18">
        <v>123.43015064241401</v>
      </c>
      <c r="N159" s="19">
        <v>39736.5</v>
      </c>
      <c r="O159" s="20">
        <v>154.572380762672</v>
      </c>
      <c r="P159" s="21"/>
    </row>
    <row r="160" spans="12:16" x14ac:dyDescent="0.25">
      <c r="L160" s="17">
        <v>40512</v>
      </c>
      <c r="M160" s="18">
        <v>122.46217242899</v>
      </c>
      <c r="N160" s="19">
        <v>39767</v>
      </c>
      <c r="O160" s="20">
        <v>151.86968809648999</v>
      </c>
      <c r="P160" s="21"/>
    </row>
    <row r="161" spans="12:18" x14ac:dyDescent="0.25">
      <c r="L161" s="17">
        <v>40543</v>
      </c>
      <c r="M161" s="18">
        <v>123.150684811093</v>
      </c>
      <c r="N161" s="19">
        <v>39797.5</v>
      </c>
      <c r="O161" s="20">
        <v>147.83140230336099</v>
      </c>
      <c r="P161" s="21"/>
    </row>
    <row r="162" spans="12:18" x14ac:dyDescent="0.25">
      <c r="L162" s="17">
        <v>40574</v>
      </c>
      <c r="M162" s="18">
        <v>122.667785708393</v>
      </c>
      <c r="N162" s="19">
        <v>39828.5</v>
      </c>
      <c r="O162" s="20">
        <v>144.918115859632</v>
      </c>
      <c r="P162" s="21"/>
    </row>
    <row r="163" spans="12:18" x14ac:dyDescent="0.25">
      <c r="L163" s="17">
        <v>40602</v>
      </c>
      <c r="M163" s="18">
        <v>121.44632293018999</v>
      </c>
      <c r="N163" s="19">
        <v>39858</v>
      </c>
      <c r="O163" s="20">
        <v>143.81532011284801</v>
      </c>
      <c r="P163" s="21"/>
    </row>
    <row r="164" spans="12:18" x14ac:dyDescent="0.25">
      <c r="L164" s="17">
        <v>40633</v>
      </c>
      <c r="M164" s="18">
        <v>119.843513086805</v>
      </c>
      <c r="N164" s="19">
        <v>39887.5</v>
      </c>
      <c r="O164" s="20">
        <v>140.870459107149</v>
      </c>
      <c r="P164" s="21"/>
    </row>
    <row r="165" spans="12:18" x14ac:dyDescent="0.25">
      <c r="L165" s="17">
        <v>40663</v>
      </c>
      <c r="M165" s="18">
        <v>120.120800981861</v>
      </c>
      <c r="N165" s="19">
        <v>39918</v>
      </c>
      <c r="O165" s="20">
        <v>135.529152812467</v>
      </c>
      <c r="P165" s="21"/>
    </row>
    <row r="166" spans="12:18" x14ac:dyDescent="0.25">
      <c r="L166" s="17">
        <v>40694</v>
      </c>
      <c r="M166" s="18">
        <v>120.680045906293</v>
      </c>
      <c r="N166" s="19">
        <v>39948.5</v>
      </c>
      <c r="O166" s="20">
        <v>126.105405027166</v>
      </c>
      <c r="P166" s="21"/>
    </row>
    <row r="167" spans="12:18" x14ac:dyDescent="0.25">
      <c r="L167" s="17">
        <v>40724</v>
      </c>
      <c r="M167" s="18">
        <v>120.75754592505101</v>
      </c>
      <c r="N167" s="19">
        <v>39979</v>
      </c>
      <c r="O167" s="20">
        <v>119.273028713572</v>
      </c>
      <c r="P167" s="21"/>
    </row>
    <row r="168" spans="12:18" x14ac:dyDescent="0.25">
      <c r="L168" s="17">
        <v>40755</v>
      </c>
      <c r="M168" s="18">
        <v>120.631097090922</v>
      </c>
      <c r="N168" s="19">
        <v>40009</v>
      </c>
      <c r="O168" s="20">
        <v>113.922670246015</v>
      </c>
      <c r="P168" s="21"/>
    </row>
    <row r="169" spans="12:18" x14ac:dyDescent="0.25">
      <c r="L169" s="17">
        <v>40786</v>
      </c>
      <c r="M169" s="18">
        <v>121.62286877030201</v>
      </c>
      <c r="N169" s="19">
        <v>40040</v>
      </c>
      <c r="O169" s="20">
        <v>114.545019454045</v>
      </c>
      <c r="P169" s="21"/>
    </row>
    <row r="170" spans="12:18" x14ac:dyDescent="0.25">
      <c r="L170" s="17">
        <v>40816</v>
      </c>
      <c r="M170" s="18">
        <v>123.09397256579599</v>
      </c>
      <c r="N170" s="19">
        <v>40071</v>
      </c>
      <c r="O170" s="20">
        <v>115.002785667734</v>
      </c>
      <c r="P170" s="21"/>
    </row>
    <row r="171" spans="12:18" x14ac:dyDescent="0.25">
      <c r="L171" s="17">
        <v>40847</v>
      </c>
      <c r="M171" s="18">
        <v>124.29559529309201</v>
      </c>
      <c r="N171" s="19">
        <v>40101</v>
      </c>
      <c r="O171" s="20">
        <v>114.87992265651199</v>
      </c>
      <c r="P171" s="21"/>
    </row>
    <row r="172" spans="12:18" x14ac:dyDescent="0.25">
      <c r="L172" s="17">
        <v>40877</v>
      </c>
      <c r="M172" s="18">
        <v>124.291385519466</v>
      </c>
      <c r="N172" s="19">
        <v>40132</v>
      </c>
      <c r="O172" s="20">
        <v>111.880499676654</v>
      </c>
      <c r="P172" s="21"/>
    </row>
    <row r="173" spans="12:18" x14ac:dyDescent="0.25">
      <c r="L173" s="17">
        <v>40908</v>
      </c>
      <c r="M173" s="18">
        <v>123.70203616992001</v>
      </c>
      <c r="N173" s="19">
        <v>40162</v>
      </c>
      <c r="O173" s="20">
        <v>109.40382981705299</v>
      </c>
      <c r="P173" s="21"/>
    </row>
    <row r="174" spans="12:18" x14ac:dyDescent="0.25">
      <c r="L174" s="17">
        <v>40939</v>
      </c>
      <c r="M174" s="18">
        <v>122.294468093037</v>
      </c>
      <c r="N174" s="19">
        <v>40193</v>
      </c>
      <c r="O174" s="20">
        <v>108.548204807217</v>
      </c>
      <c r="P174" s="21"/>
    </row>
    <row r="175" spans="12:18" x14ac:dyDescent="0.25">
      <c r="L175" s="17">
        <v>40968</v>
      </c>
      <c r="M175" s="18">
        <v>120.51464858771099</v>
      </c>
      <c r="N175" s="19">
        <v>40224</v>
      </c>
      <c r="O175" s="20">
        <v>109.64738492460501</v>
      </c>
      <c r="P175" s="25"/>
      <c r="Q175" s="26"/>
      <c r="R175" s="26"/>
    </row>
    <row r="176" spans="12:18" x14ac:dyDescent="0.25">
      <c r="L176" s="17">
        <v>40999</v>
      </c>
      <c r="M176" s="18">
        <v>120.533468788547</v>
      </c>
      <c r="N176" s="19">
        <v>40252</v>
      </c>
      <c r="O176" s="20">
        <v>111.657944640419</v>
      </c>
      <c r="P176" s="25"/>
      <c r="Q176" s="26"/>
      <c r="R176" s="26"/>
    </row>
    <row r="177" spans="12:18" x14ac:dyDescent="0.25">
      <c r="L177" s="17">
        <v>41029</v>
      </c>
      <c r="M177" s="18">
        <v>121.25095935969399</v>
      </c>
      <c r="N177" s="19">
        <v>40283</v>
      </c>
      <c r="O177" s="20">
        <v>114.553885895514</v>
      </c>
      <c r="P177" s="25"/>
      <c r="Q177" s="26"/>
      <c r="R177" s="26"/>
    </row>
    <row r="178" spans="12:18" x14ac:dyDescent="0.25">
      <c r="L178" s="17">
        <v>41060</v>
      </c>
      <c r="M178" s="18">
        <v>122.805495414814</v>
      </c>
      <c r="N178" s="19">
        <v>40313</v>
      </c>
      <c r="O178" s="20">
        <v>116.916009032849</v>
      </c>
      <c r="P178" s="25"/>
      <c r="Q178" s="26"/>
      <c r="R178" s="26"/>
    </row>
    <row r="179" spans="12:18" x14ac:dyDescent="0.25">
      <c r="L179" s="17">
        <v>41090</v>
      </c>
      <c r="M179" s="18">
        <v>123.446752977012</v>
      </c>
      <c r="N179" s="19">
        <v>40344</v>
      </c>
      <c r="O179" s="20">
        <v>118.32089591392401</v>
      </c>
      <c r="P179" s="25"/>
      <c r="Q179" s="26"/>
      <c r="R179" s="26"/>
    </row>
    <row r="180" spans="12:18" x14ac:dyDescent="0.25">
      <c r="L180" s="17">
        <v>41121</v>
      </c>
      <c r="M180" s="18">
        <v>124.603227375548</v>
      </c>
      <c r="N180" s="19">
        <v>40374</v>
      </c>
      <c r="O180" s="20">
        <v>118.468107963972</v>
      </c>
      <c r="P180" s="25"/>
      <c r="Q180" s="26"/>
      <c r="R180" s="26"/>
    </row>
    <row r="181" spans="12:18" x14ac:dyDescent="0.25">
      <c r="L181" s="17">
        <v>41152</v>
      </c>
      <c r="M181" s="18">
        <v>125.724419922633</v>
      </c>
      <c r="N181" s="19">
        <v>40405</v>
      </c>
      <c r="O181" s="20">
        <v>119.78008811279101</v>
      </c>
      <c r="P181" s="25"/>
      <c r="Q181" s="26"/>
      <c r="R181" s="26"/>
    </row>
    <row r="182" spans="12:18" x14ac:dyDescent="0.25">
      <c r="L182" s="17">
        <v>41182</v>
      </c>
      <c r="M182" s="18">
        <v>126.821587502753</v>
      </c>
      <c r="N182" s="19">
        <v>40436</v>
      </c>
      <c r="O182" s="20">
        <v>121.837264148222</v>
      </c>
      <c r="P182" s="25"/>
      <c r="Q182" s="26"/>
      <c r="R182" s="26"/>
    </row>
    <row r="183" spans="12:18" x14ac:dyDescent="0.25">
      <c r="L183" s="17">
        <v>41213</v>
      </c>
      <c r="M183" s="18">
        <v>128.470294950197</v>
      </c>
      <c r="N183" s="19">
        <v>40466</v>
      </c>
      <c r="O183" s="20">
        <v>123.94348721521</v>
      </c>
      <c r="P183" s="25"/>
      <c r="Q183" s="26"/>
      <c r="R183" s="26"/>
    </row>
    <row r="184" spans="12:18" x14ac:dyDescent="0.25">
      <c r="L184" s="17">
        <v>41243</v>
      </c>
      <c r="M184" s="18">
        <v>129.70833646419501</v>
      </c>
      <c r="N184" s="19">
        <v>40497</v>
      </c>
      <c r="O184" s="20">
        <v>123.741480438568</v>
      </c>
      <c r="P184" s="25"/>
      <c r="Q184" s="26"/>
      <c r="R184" s="26"/>
    </row>
    <row r="185" spans="12:18" x14ac:dyDescent="0.25">
      <c r="L185" s="17">
        <v>41274</v>
      </c>
      <c r="M185" s="18">
        <v>130.69530486440101</v>
      </c>
      <c r="N185" s="19">
        <v>40527</v>
      </c>
      <c r="O185" s="20">
        <v>124.009575328087</v>
      </c>
      <c r="P185" s="25"/>
      <c r="Q185" s="26"/>
      <c r="R185" s="26"/>
    </row>
    <row r="186" spans="12:18" x14ac:dyDescent="0.25">
      <c r="L186" s="17">
        <v>41305</v>
      </c>
      <c r="M186" s="18">
        <v>129.595767041275</v>
      </c>
      <c r="N186" s="19">
        <v>40558</v>
      </c>
      <c r="O186" s="20">
        <v>124.868464281988</v>
      </c>
      <c r="P186" s="25"/>
      <c r="Q186" s="26"/>
      <c r="R186" s="25"/>
    </row>
    <row r="187" spans="12:18" x14ac:dyDescent="0.25">
      <c r="L187" s="17">
        <v>41333</v>
      </c>
      <c r="M187" s="18">
        <v>128.220709616937</v>
      </c>
      <c r="N187" s="19">
        <v>40589</v>
      </c>
      <c r="O187" s="20">
        <v>126.374971158875</v>
      </c>
      <c r="P187" s="25"/>
      <c r="Q187" s="26"/>
      <c r="R187" s="25"/>
    </row>
    <row r="188" spans="12:18" x14ac:dyDescent="0.25">
      <c r="L188" s="17">
        <v>41364</v>
      </c>
      <c r="M188" s="18">
        <v>127.85288070620101</v>
      </c>
      <c r="N188" s="19">
        <v>40617</v>
      </c>
      <c r="O188" s="20">
        <v>126.357443357617</v>
      </c>
      <c r="P188" s="25"/>
      <c r="Q188" s="26"/>
      <c r="R188" s="25"/>
    </row>
    <row r="189" spans="12:18" x14ac:dyDescent="0.25">
      <c r="L189" s="17">
        <v>41394</v>
      </c>
      <c r="M189" s="18">
        <v>129.814648128616</v>
      </c>
      <c r="N189" s="19">
        <v>40648</v>
      </c>
      <c r="O189" s="20">
        <v>125.805380201074</v>
      </c>
      <c r="P189" s="25"/>
      <c r="Q189" s="26"/>
      <c r="R189" s="25"/>
    </row>
    <row r="190" spans="12:18" x14ac:dyDescent="0.25">
      <c r="L190" s="17">
        <v>41425</v>
      </c>
      <c r="M190" s="18">
        <v>132.21708981977599</v>
      </c>
      <c r="N190" s="19">
        <v>40678</v>
      </c>
      <c r="O190" s="20">
        <v>125.838198853186</v>
      </c>
      <c r="P190" s="25"/>
      <c r="Q190" s="26"/>
      <c r="R190" s="25"/>
    </row>
    <row r="191" spans="12:18" x14ac:dyDescent="0.25">
      <c r="L191" s="17">
        <v>41455</v>
      </c>
      <c r="M191" s="18">
        <v>134.61255649227601</v>
      </c>
      <c r="N191" s="19">
        <v>40709</v>
      </c>
      <c r="O191" s="20">
        <v>126.139085687921</v>
      </c>
      <c r="P191" s="25"/>
      <c r="Q191" s="26"/>
      <c r="R191" s="25"/>
    </row>
    <row r="192" spans="12:18" x14ac:dyDescent="0.25">
      <c r="L192" s="17">
        <v>41486</v>
      </c>
      <c r="M192" s="18">
        <v>135.76281061287301</v>
      </c>
      <c r="N192" s="19">
        <v>40739</v>
      </c>
      <c r="O192" s="20">
        <v>125.833025452054</v>
      </c>
      <c r="P192" s="25"/>
      <c r="Q192" s="26"/>
      <c r="R192" s="25"/>
    </row>
    <row r="193" spans="12:18" x14ac:dyDescent="0.25">
      <c r="L193" s="17">
        <v>41517</v>
      </c>
      <c r="M193" s="18">
        <v>136.71085155831301</v>
      </c>
      <c r="N193" s="19">
        <v>40770</v>
      </c>
      <c r="O193" s="20">
        <v>125.98035107211</v>
      </c>
      <c r="P193" s="25"/>
      <c r="Q193" s="26"/>
      <c r="R193" s="25"/>
    </row>
    <row r="194" spans="12:18" x14ac:dyDescent="0.25">
      <c r="L194" s="17">
        <v>41547</v>
      </c>
      <c r="M194" s="18">
        <v>137.38423898627499</v>
      </c>
      <c r="N194" s="19">
        <v>40801</v>
      </c>
      <c r="O194" s="20">
        <v>127.716807968586</v>
      </c>
      <c r="P194" s="25"/>
      <c r="Q194" s="26"/>
      <c r="R194" s="25"/>
    </row>
    <row r="195" spans="12:18" x14ac:dyDescent="0.25">
      <c r="L195" s="17">
        <v>41578</v>
      </c>
      <c r="M195" s="18">
        <v>137.865467636814</v>
      </c>
      <c r="N195" s="19">
        <v>40831</v>
      </c>
      <c r="O195" s="20">
        <v>130.20771231029801</v>
      </c>
      <c r="P195" s="25"/>
      <c r="Q195" s="26"/>
      <c r="R195" s="25"/>
    </row>
    <row r="196" spans="12:18" x14ac:dyDescent="0.25">
      <c r="L196" s="17">
        <v>41608</v>
      </c>
      <c r="M196" s="18">
        <v>138.63241864652301</v>
      </c>
      <c r="N196" s="19">
        <v>40862</v>
      </c>
      <c r="O196" s="20">
        <v>132.55205011848801</v>
      </c>
      <c r="P196" s="25"/>
      <c r="Q196" s="26"/>
      <c r="R196" s="25"/>
    </row>
    <row r="197" spans="12:18" x14ac:dyDescent="0.25">
      <c r="L197" s="17">
        <v>41639</v>
      </c>
      <c r="M197" s="18">
        <v>139.841559185102</v>
      </c>
      <c r="N197" s="19">
        <v>40892</v>
      </c>
      <c r="O197" s="20">
        <v>133.663839897212</v>
      </c>
      <c r="P197" s="25"/>
      <c r="Q197" s="27"/>
      <c r="R197" s="25"/>
    </row>
    <row r="198" spans="12:18" x14ac:dyDescent="0.25">
      <c r="L198" s="17">
        <v>41670</v>
      </c>
      <c r="M198" s="18">
        <v>142.159955833157</v>
      </c>
      <c r="N198" s="19">
        <v>40923</v>
      </c>
      <c r="O198" s="20">
        <v>134.17946020367799</v>
      </c>
      <c r="P198" s="25"/>
      <c r="Q198" s="26"/>
      <c r="R198" s="25"/>
    </row>
    <row r="199" spans="12:18" x14ac:dyDescent="0.25">
      <c r="L199" s="17">
        <v>41698</v>
      </c>
      <c r="M199" s="18">
        <v>143.14620096479399</v>
      </c>
      <c r="N199" s="19">
        <v>40954</v>
      </c>
      <c r="O199" s="20">
        <v>133.03253756216799</v>
      </c>
      <c r="P199" s="25"/>
      <c r="Q199" s="26"/>
      <c r="R199" s="25"/>
    </row>
    <row r="200" spans="12:18" x14ac:dyDescent="0.25">
      <c r="L200" s="17">
        <v>41729</v>
      </c>
      <c r="M200" s="18">
        <v>143.77737443289399</v>
      </c>
      <c r="N200" s="19">
        <v>40983</v>
      </c>
      <c r="O200" s="20">
        <v>131.14759260480599</v>
      </c>
      <c r="P200" s="25"/>
      <c r="Q200" s="26"/>
      <c r="R200" s="25"/>
    </row>
    <row r="201" spans="12:18" x14ac:dyDescent="0.25">
      <c r="L201" s="17">
        <v>41759</v>
      </c>
      <c r="M201" s="18">
        <v>143.97061813205099</v>
      </c>
      <c r="N201" s="19">
        <v>41014</v>
      </c>
      <c r="O201" s="20">
        <v>130.27470346819001</v>
      </c>
      <c r="P201" s="25"/>
      <c r="Q201" s="26"/>
      <c r="R201" s="25"/>
    </row>
    <row r="202" spans="12:18" x14ac:dyDescent="0.25">
      <c r="L202" s="17">
        <v>41790</v>
      </c>
      <c r="M202" s="18">
        <v>146.04211477587501</v>
      </c>
      <c r="N202" s="19">
        <v>41044</v>
      </c>
      <c r="O202" s="20">
        <v>130.61219996783001</v>
      </c>
      <c r="P202" s="25"/>
      <c r="Q202" s="26"/>
      <c r="R202" s="25"/>
    </row>
    <row r="203" spans="12:18" x14ac:dyDescent="0.25">
      <c r="L203" s="17">
        <v>41820</v>
      </c>
      <c r="M203" s="18">
        <v>148.26525782304699</v>
      </c>
      <c r="N203" s="19">
        <v>41075</v>
      </c>
      <c r="O203" s="20">
        <v>132.217341051413</v>
      </c>
      <c r="P203" s="25"/>
      <c r="Q203" s="26"/>
      <c r="R203" s="25"/>
    </row>
    <row r="204" spans="12:18" x14ac:dyDescent="0.25">
      <c r="L204" s="17">
        <v>41851</v>
      </c>
      <c r="M204" s="18">
        <v>150.94688043676501</v>
      </c>
      <c r="N204" s="19">
        <v>41105</v>
      </c>
      <c r="O204" s="20">
        <v>133.873849806951</v>
      </c>
      <c r="P204" s="25"/>
      <c r="Q204" s="26"/>
      <c r="R204" s="25"/>
    </row>
    <row r="205" spans="12:18" x14ac:dyDescent="0.25">
      <c r="L205" s="17">
        <v>41882</v>
      </c>
      <c r="M205" s="18">
        <v>152.29257966299701</v>
      </c>
      <c r="N205" s="19">
        <v>41136</v>
      </c>
      <c r="O205" s="20">
        <v>135.64970778222201</v>
      </c>
      <c r="P205" s="25"/>
      <c r="Q205" s="26"/>
      <c r="R205" s="25"/>
    </row>
    <row r="206" spans="12:18" x14ac:dyDescent="0.25">
      <c r="L206" s="17">
        <v>41912</v>
      </c>
      <c r="M206" s="18">
        <v>153.670750286497</v>
      </c>
      <c r="N206" s="19">
        <v>41167</v>
      </c>
      <c r="O206" s="20">
        <v>137.01120705827</v>
      </c>
      <c r="P206" s="25"/>
      <c r="Q206" s="26"/>
      <c r="R206" s="25"/>
    </row>
    <row r="207" spans="12:18" x14ac:dyDescent="0.25">
      <c r="L207" s="17">
        <v>41943</v>
      </c>
      <c r="M207" s="18">
        <v>154.29326425715701</v>
      </c>
      <c r="N207" s="19">
        <v>41197</v>
      </c>
      <c r="O207" s="20">
        <v>138.01459456453799</v>
      </c>
      <c r="P207" s="25"/>
      <c r="Q207" s="26"/>
      <c r="R207" s="25"/>
    </row>
    <row r="208" spans="12:18" x14ac:dyDescent="0.25">
      <c r="L208" s="17">
        <v>41973</v>
      </c>
      <c r="M208" s="18">
        <v>155.529907481012</v>
      </c>
      <c r="N208" s="19">
        <v>41228</v>
      </c>
      <c r="O208" s="20">
        <v>138.70403502487599</v>
      </c>
      <c r="P208" s="25"/>
      <c r="Q208" s="26"/>
      <c r="R208" s="25"/>
    </row>
    <row r="209" spans="12:18" x14ac:dyDescent="0.25">
      <c r="L209" s="17">
        <v>42004</v>
      </c>
      <c r="M209" s="18">
        <v>156.35554183050101</v>
      </c>
      <c r="N209" s="19">
        <v>41258</v>
      </c>
      <c r="O209" s="20">
        <v>139.61392633777501</v>
      </c>
      <c r="P209" s="25"/>
      <c r="Q209" s="26"/>
      <c r="R209" s="25"/>
    </row>
    <row r="210" spans="12:18" x14ac:dyDescent="0.25">
      <c r="L210" s="17">
        <v>42035</v>
      </c>
      <c r="M210" s="18">
        <v>157.91311912255901</v>
      </c>
      <c r="N210" s="19">
        <v>41289</v>
      </c>
      <c r="O210" s="20">
        <v>139.763331019389</v>
      </c>
      <c r="P210" s="25"/>
      <c r="Q210" s="25"/>
      <c r="R210" s="25"/>
    </row>
    <row r="211" spans="12:18" x14ac:dyDescent="0.25">
      <c r="L211" s="17">
        <v>42063</v>
      </c>
      <c r="M211" s="18">
        <v>158.21522734828201</v>
      </c>
      <c r="N211" s="19">
        <v>41320</v>
      </c>
      <c r="O211" s="20">
        <v>140.40612942408799</v>
      </c>
      <c r="P211" s="25"/>
      <c r="Q211" s="25"/>
      <c r="R211" s="25"/>
    </row>
    <row r="212" spans="12:18" x14ac:dyDescent="0.25">
      <c r="L212" s="17">
        <v>42094</v>
      </c>
      <c r="M212" s="18">
        <v>159.38549639490699</v>
      </c>
      <c r="N212" s="19">
        <v>41348</v>
      </c>
      <c r="O212" s="20">
        <v>141.49253236391499</v>
      </c>
      <c r="P212" s="25"/>
      <c r="Q212" s="25"/>
      <c r="R212" s="25"/>
    </row>
    <row r="213" spans="12:18" x14ac:dyDescent="0.25">
      <c r="L213" s="17">
        <v>42124</v>
      </c>
      <c r="M213" s="18">
        <v>160.10922776974499</v>
      </c>
      <c r="N213" s="19">
        <v>41379</v>
      </c>
      <c r="O213" s="20">
        <v>143.35657798141699</v>
      </c>
      <c r="P213" s="25"/>
      <c r="Q213" s="25"/>
      <c r="R213" s="25"/>
    </row>
    <row r="214" spans="12:18" x14ac:dyDescent="0.25">
      <c r="L214" s="17">
        <v>42155</v>
      </c>
      <c r="M214" s="18">
        <v>162.59358466659299</v>
      </c>
      <c r="N214" s="19">
        <v>41409</v>
      </c>
      <c r="O214" s="20">
        <v>145.92368582870401</v>
      </c>
      <c r="P214" s="25"/>
      <c r="Q214" s="25"/>
      <c r="R214" s="25"/>
    </row>
    <row r="215" spans="12:18" x14ac:dyDescent="0.25">
      <c r="L215" s="17">
        <v>42185</v>
      </c>
      <c r="M215" s="18">
        <v>164.874033984346</v>
      </c>
      <c r="N215" s="19">
        <v>41440</v>
      </c>
      <c r="O215" s="20">
        <v>147.992178005526</v>
      </c>
      <c r="P215" s="25"/>
      <c r="Q215" s="25"/>
      <c r="R215" s="25"/>
    </row>
    <row r="216" spans="12:18" x14ac:dyDescent="0.25">
      <c r="L216" s="17">
        <v>42216</v>
      </c>
      <c r="M216" s="18">
        <v>167.220949666096</v>
      </c>
      <c r="N216" s="19">
        <v>41470</v>
      </c>
      <c r="O216" s="20">
        <v>150.640013498147</v>
      </c>
      <c r="P216" s="25"/>
      <c r="Q216" s="25"/>
      <c r="R216" s="25"/>
    </row>
    <row r="217" spans="12:18" x14ac:dyDescent="0.25">
      <c r="L217" s="17">
        <v>42247</v>
      </c>
      <c r="M217" s="18">
        <v>168.31136664428701</v>
      </c>
      <c r="N217" s="19">
        <v>41501</v>
      </c>
      <c r="O217" s="20">
        <v>151.51005856491699</v>
      </c>
      <c r="P217" s="25"/>
      <c r="Q217" s="25"/>
      <c r="R217" s="25"/>
    </row>
    <row r="218" spans="12:18" x14ac:dyDescent="0.25">
      <c r="L218" s="17">
        <v>42277</v>
      </c>
      <c r="M218" s="18">
        <v>168.05469547326999</v>
      </c>
      <c r="N218" s="19">
        <v>41532</v>
      </c>
      <c r="O218" s="20">
        <v>153.60647511641901</v>
      </c>
      <c r="P218" s="25"/>
      <c r="Q218" s="25"/>
      <c r="R218" s="25"/>
    </row>
    <row r="219" spans="12:18" x14ac:dyDescent="0.25">
      <c r="L219" s="17">
        <v>42308</v>
      </c>
      <c r="M219" s="18">
        <v>166.93367658103699</v>
      </c>
      <c r="N219" s="19">
        <v>41562</v>
      </c>
      <c r="O219" s="20">
        <v>154.38170811606199</v>
      </c>
      <c r="P219" s="25"/>
      <c r="Q219" s="25"/>
      <c r="R219" s="25"/>
    </row>
    <row r="220" spans="12:18" x14ac:dyDescent="0.25">
      <c r="L220" s="17">
        <v>42338</v>
      </c>
      <c r="M220" s="18">
        <v>167.06359945296299</v>
      </c>
      <c r="N220" s="19">
        <v>41593</v>
      </c>
      <c r="O220" s="20">
        <v>155.728476760967</v>
      </c>
      <c r="P220" s="25"/>
      <c r="Q220" s="25"/>
      <c r="R220" s="25"/>
    </row>
    <row r="221" spans="12:18" x14ac:dyDescent="0.25">
      <c r="L221" s="17">
        <v>42369</v>
      </c>
      <c r="M221" s="18">
        <v>168.866030560848</v>
      </c>
      <c r="N221" s="19">
        <v>41623</v>
      </c>
      <c r="O221" s="20">
        <v>154.89500223099799</v>
      </c>
      <c r="P221" s="25"/>
      <c r="Q221" s="25"/>
      <c r="R221" s="25"/>
    </row>
    <row r="222" spans="12:18" x14ac:dyDescent="0.25">
      <c r="L222" s="17">
        <v>42400</v>
      </c>
      <c r="M222" s="18">
        <v>172.50160793367999</v>
      </c>
      <c r="N222" s="19">
        <v>41654</v>
      </c>
      <c r="O222" s="20">
        <v>155.092355616584</v>
      </c>
      <c r="P222" s="25"/>
      <c r="Q222" s="25"/>
      <c r="R222" s="25"/>
    </row>
    <row r="223" spans="12:18" x14ac:dyDescent="0.25">
      <c r="L223" s="17">
        <v>42429</v>
      </c>
      <c r="M223" s="18">
        <v>174.19887940352899</v>
      </c>
      <c r="N223" s="19">
        <v>41685</v>
      </c>
      <c r="O223" s="20">
        <v>155.114071152592</v>
      </c>
      <c r="P223" s="25"/>
      <c r="Q223" s="25"/>
      <c r="R223" s="25"/>
    </row>
    <row r="224" spans="12:18" x14ac:dyDescent="0.25">
      <c r="L224" s="17">
        <v>42460</v>
      </c>
      <c r="M224" s="18">
        <v>174.28384781714601</v>
      </c>
      <c r="N224" s="19">
        <v>41713</v>
      </c>
      <c r="O224" s="20">
        <v>156.44407112799999</v>
      </c>
      <c r="P224" s="25"/>
      <c r="Q224" s="25"/>
      <c r="R224" s="25"/>
    </row>
    <row r="225" spans="12:18" x14ac:dyDescent="0.25">
      <c r="L225" s="17">
        <v>42490</v>
      </c>
      <c r="M225" s="18">
        <v>172.80695249190899</v>
      </c>
      <c r="N225" s="19">
        <v>41744</v>
      </c>
      <c r="O225" s="20">
        <v>157.363778437642</v>
      </c>
      <c r="P225" s="25"/>
      <c r="Q225" s="25"/>
      <c r="R225" s="25"/>
    </row>
    <row r="226" spans="12:18" x14ac:dyDescent="0.25">
      <c r="L226" s="17">
        <v>42521</v>
      </c>
      <c r="M226" s="18">
        <v>173.849321131652</v>
      </c>
      <c r="N226" s="19">
        <v>41774</v>
      </c>
      <c r="O226" s="20">
        <v>157.12353601376299</v>
      </c>
      <c r="P226" s="25"/>
      <c r="Q226" s="25"/>
      <c r="R226" s="25"/>
    </row>
    <row r="227" spans="12:18" x14ac:dyDescent="0.25">
      <c r="L227" s="17">
        <v>42551</v>
      </c>
      <c r="M227" s="18">
        <v>176.15668819859201</v>
      </c>
      <c r="N227" s="19">
        <v>41805</v>
      </c>
      <c r="O227" s="20">
        <v>156.80313287580799</v>
      </c>
      <c r="P227" s="25"/>
      <c r="Q227" s="25"/>
      <c r="R227" s="25"/>
    </row>
    <row r="228" spans="12:18" x14ac:dyDescent="0.25">
      <c r="L228" s="17">
        <v>42582</v>
      </c>
      <c r="M228" s="18">
        <v>180.21456651621099</v>
      </c>
      <c r="N228" s="19">
        <v>41835</v>
      </c>
      <c r="O228" s="20">
        <v>156.56221130258601</v>
      </c>
      <c r="P228" s="25"/>
      <c r="Q228" s="25"/>
      <c r="R228" s="25"/>
    </row>
    <row r="229" spans="12:18" x14ac:dyDescent="0.25">
      <c r="L229" s="17">
        <v>42613</v>
      </c>
      <c r="M229" s="18">
        <v>182.72512649993701</v>
      </c>
      <c r="N229" s="19">
        <v>41866</v>
      </c>
      <c r="O229" s="20">
        <v>159.77500730810101</v>
      </c>
      <c r="P229" s="25"/>
      <c r="Q229" s="25"/>
      <c r="R229" s="25"/>
    </row>
    <row r="230" spans="12:18" x14ac:dyDescent="0.25">
      <c r="L230" s="17">
        <v>42643</v>
      </c>
      <c r="M230" s="18">
        <v>184.25712587036901</v>
      </c>
      <c r="N230" s="19">
        <v>41897</v>
      </c>
      <c r="O230" s="20">
        <v>162.68782616727799</v>
      </c>
      <c r="P230" s="25"/>
      <c r="Q230" s="25"/>
      <c r="R230" s="26"/>
    </row>
    <row r="231" spans="12:18" x14ac:dyDescent="0.25">
      <c r="L231" s="17">
        <v>42674</v>
      </c>
      <c r="M231" s="18">
        <v>183.712403927753</v>
      </c>
      <c r="N231" s="19">
        <v>41927</v>
      </c>
      <c r="O231" s="20">
        <v>166.15255623386699</v>
      </c>
      <c r="P231" s="25"/>
      <c r="Q231" s="25"/>
      <c r="R231" s="26"/>
    </row>
    <row r="232" spans="12:18" x14ac:dyDescent="0.25">
      <c r="L232" s="17">
        <v>42704</v>
      </c>
      <c r="M232" s="18">
        <v>183.73634472011199</v>
      </c>
      <c r="N232" s="19">
        <v>41958</v>
      </c>
      <c r="O232" s="20">
        <v>167.73863478099801</v>
      </c>
      <c r="P232" s="25"/>
      <c r="Q232" s="25"/>
      <c r="R232" s="26"/>
    </row>
    <row r="233" spans="12:18" x14ac:dyDescent="0.25">
      <c r="L233" s="17">
        <v>42735</v>
      </c>
      <c r="M233" s="18">
        <v>185.03998355297699</v>
      </c>
      <c r="N233" s="19">
        <v>41988</v>
      </c>
      <c r="O233" s="20">
        <v>171.036145172045</v>
      </c>
      <c r="P233" s="25"/>
      <c r="Q233" s="25"/>
      <c r="R233" s="26"/>
    </row>
    <row r="234" spans="12:18" x14ac:dyDescent="0.25">
      <c r="L234" s="17">
        <v>42766</v>
      </c>
      <c r="M234" s="18">
        <v>188.75824401105399</v>
      </c>
      <c r="N234" s="19">
        <v>42019</v>
      </c>
      <c r="O234" s="20">
        <v>173.81712142039501</v>
      </c>
      <c r="P234" s="25"/>
      <c r="Q234" s="25"/>
      <c r="R234" s="26"/>
    </row>
    <row r="235" spans="12:18" x14ac:dyDescent="0.25">
      <c r="L235" s="17">
        <v>42794</v>
      </c>
      <c r="M235" s="18">
        <v>192.87834330666101</v>
      </c>
      <c r="N235" s="19">
        <v>42050</v>
      </c>
      <c r="O235" s="20">
        <v>176.63761436068</v>
      </c>
      <c r="P235" s="25"/>
      <c r="Q235" s="25"/>
      <c r="R235" s="26"/>
    </row>
    <row r="236" spans="12:18" x14ac:dyDescent="0.25">
      <c r="L236" s="17">
        <v>42825</v>
      </c>
      <c r="M236" s="18">
        <v>195.28708034452899</v>
      </c>
      <c r="N236" s="19">
        <v>42078</v>
      </c>
      <c r="O236" s="20">
        <v>176.139158238043</v>
      </c>
      <c r="P236" s="25"/>
      <c r="Q236" s="25"/>
      <c r="R236" s="26"/>
    </row>
    <row r="237" spans="12:18" x14ac:dyDescent="0.25">
      <c r="L237" s="17">
        <v>42855</v>
      </c>
      <c r="M237" s="18">
        <v>196.80781676437701</v>
      </c>
      <c r="N237" s="19">
        <v>42109</v>
      </c>
      <c r="O237" s="20">
        <v>177.26007393698899</v>
      </c>
      <c r="P237" s="25"/>
      <c r="Q237" s="25"/>
      <c r="R237" s="26"/>
    </row>
    <row r="238" spans="12:18" x14ac:dyDescent="0.25">
      <c r="L238" s="17">
        <v>42886</v>
      </c>
      <c r="M238" s="18">
        <v>199.39604937624901</v>
      </c>
      <c r="N238" s="19">
        <v>42139</v>
      </c>
      <c r="O238" s="20">
        <v>178.07666402981201</v>
      </c>
      <c r="P238" s="25"/>
      <c r="Q238" s="25"/>
      <c r="R238" s="26"/>
    </row>
    <row r="239" spans="12:18" x14ac:dyDescent="0.25">
      <c r="L239" s="17">
        <v>42916</v>
      </c>
      <c r="M239" s="18">
        <v>204.426012365209</v>
      </c>
      <c r="N239" s="19">
        <v>42170</v>
      </c>
      <c r="O239" s="20">
        <v>180.02985386160401</v>
      </c>
      <c r="P239" s="25"/>
      <c r="Q239" s="25"/>
      <c r="R239" s="26"/>
    </row>
    <row r="240" spans="12:18" x14ac:dyDescent="0.25">
      <c r="L240" s="17">
        <v>42947</v>
      </c>
      <c r="M240" s="18">
        <v>207.842665798318</v>
      </c>
      <c r="N240" s="19">
        <v>42200</v>
      </c>
      <c r="O240" s="20">
        <v>179.772492380497</v>
      </c>
      <c r="P240" s="25"/>
      <c r="Q240" s="25"/>
      <c r="R240" s="26"/>
    </row>
    <row r="241" spans="12:18" x14ac:dyDescent="0.25">
      <c r="L241" s="17">
        <v>42978</v>
      </c>
      <c r="M241" s="18">
        <v>208.28548162862401</v>
      </c>
      <c r="N241" s="19">
        <v>42231</v>
      </c>
      <c r="O241" s="20">
        <v>179.49497514865101</v>
      </c>
      <c r="P241" s="25"/>
      <c r="Q241" s="25"/>
      <c r="R241" s="26"/>
    </row>
    <row r="242" spans="12:18" x14ac:dyDescent="0.25">
      <c r="L242" s="17">
        <v>43008</v>
      </c>
      <c r="M242" s="18">
        <v>206.047589701699</v>
      </c>
      <c r="N242" s="19">
        <v>42262</v>
      </c>
      <c r="O242" s="20">
        <v>180.45670727178199</v>
      </c>
      <c r="P242" s="25"/>
      <c r="Q242" s="25"/>
      <c r="R242" s="26"/>
    </row>
    <row r="243" spans="12:18" x14ac:dyDescent="0.25">
      <c r="L243" s="17">
        <v>43039</v>
      </c>
      <c r="M243" s="18">
        <v>204.30675473612399</v>
      </c>
      <c r="N243" s="19">
        <v>42292</v>
      </c>
      <c r="O243" s="20">
        <v>180.478571708304</v>
      </c>
      <c r="P243" s="25"/>
      <c r="Q243" s="25"/>
      <c r="R243" s="26"/>
    </row>
    <row r="244" spans="12:18" x14ac:dyDescent="0.25">
      <c r="L244" s="17">
        <v>43069</v>
      </c>
      <c r="M244" s="18">
        <v>205.660988414717</v>
      </c>
      <c r="N244" s="19">
        <v>42323</v>
      </c>
      <c r="O244" s="20">
        <v>181.83170061916201</v>
      </c>
      <c r="P244" s="25"/>
      <c r="Q244" s="25"/>
      <c r="R244" s="26"/>
    </row>
    <row r="245" spans="12:18" x14ac:dyDescent="0.25">
      <c r="L245" s="17">
        <v>43100</v>
      </c>
      <c r="M245" s="18">
        <v>209.05831446339201</v>
      </c>
      <c r="N245" s="19">
        <v>42353</v>
      </c>
      <c r="O245" s="20">
        <v>182.15835651207399</v>
      </c>
      <c r="P245" s="25"/>
      <c r="Q245" s="25"/>
      <c r="R245" s="26"/>
    </row>
    <row r="246" spans="12:18" x14ac:dyDescent="0.25">
      <c r="L246" s="17">
        <v>43131</v>
      </c>
      <c r="M246" s="18">
        <v>213.35526803791299</v>
      </c>
      <c r="N246" s="19">
        <v>42384</v>
      </c>
      <c r="O246" s="20">
        <v>183.87435203450599</v>
      </c>
      <c r="P246" s="25"/>
      <c r="Q246" s="25"/>
      <c r="R246" s="26"/>
    </row>
    <row r="247" spans="12:18" x14ac:dyDescent="0.25">
      <c r="L247" s="17">
        <v>43159</v>
      </c>
      <c r="M247" s="18">
        <v>212.98969711972501</v>
      </c>
      <c r="N247" s="19">
        <v>42415</v>
      </c>
      <c r="O247" s="20">
        <v>182.835701275367</v>
      </c>
      <c r="P247" s="25"/>
      <c r="Q247" s="25"/>
      <c r="R247" s="26"/>
    </row>
    <row r="248" spans="12:18" x14ac:dyDescent="0.25">
      <c r="L248" s="17">
        <v>43190</v>
      </c>
      <c r="M248" s="18">
        <v>210.868573259361</v>
      </c>
      <c r="N248" s="19">
        <v>42444</v>
      </c>
      <c r="O248" s="20">
        <v>182.11611456634699</v>
      </c>
      <c r="P248" s="25"/>
      <c r="Q248" s="25"/>
      <c r="R248" s="26"/>
    </row>
    <row r="249" spans="12:18" x14ac:dyDescent="0.25">
      <c r="L249" s="17">
        <v>43220</v>
      </c>
      <c r="M249" s="18">
        <v>209.13599780083601</v>
      </c>
      <c r="N249" s="19">
        <v>42475</v>
      </c>
      <c r="O249" s="20">
        <v>182.17314883036201</v>
      </c>
      <c r="P249" s="25"/>
      <c r="Q249" s="25"/>
      <c r="R249" s="26"/>
    </row>
    <row r="250" spans="12:18" x14ac:dyDescent="0.25">
      <c r="L250" s="17">
        <v>43251</v>
      </c>
      <c r="M250" s="18">
        <v>211.67036869244299</v>
      </c>
      <c r="N250" s="19">
        <v>42505</v>
      </c>
      <c r="O250" s="20">
        <v>184.944809014566</v>
      </c>
      <c r="P250" s="25"/>
      <c r="Q250" s="25"/>
      <c r="R250" s="26"/>
    </row>
    <row r="251" spans="12:18" x14ac:dyDescent="0.25">
      <c r="L251" s="17">
        <v>43281</v>
      </c>
      <c r="M251" s="18">
        <v>216.601681658947</v>
      </c>
      <c r="N251" s="19">
        <v>42536</v>
      </c>
      <c r="O251" s="20">
        <v>187.92364470360201</v>
      </c>
      <c r="P251" s="25"/>
      <c r="Q251" s="25"/>
      <c r="R251" s="26"/>
    </row>
    <row r="252" spans="12:18" x14ac:dyDescent="0.25">
      <c r="L252" s="17">
        <v>43312</v>
      </c>
      <c r="M252" s="28">
        <v>219.40994914340101</v>
      </c>
      <c r="N252" s="19">
        <v>42566</v>
      </c>
      <c r="O252" s="20">
        <v>190.48759918841901</v>
      </c>
      <c r="P252" s="25"/>
      <c r="Q252" s="25"/>
      <c r="R252" s="26"/>
    </row>
    <row r="253" spans="12:18" x14ac:dyDescent="0.25">
      <c r="L253" s="17">
        <v>43343</v>
      </c>
      <c r="M253" s="18">
        <v>220.36824279204799</v>
      </c>
      <c r="N253" s="19">
        <v>42597</v>
      </c>
      <c r="O253" s="20">
        <v>191.84733256189901</v>
      </c>
      <c r="P253" s="25"/>
      <c r="Q253" s="25"/>
    </row>
    <row r="254" spans="12:18" x14ac:dyDescent="0.25">
      <c r="L254" s="17">
        <v>43373</v>
      </c>
      <c r="M254" s="18">
        <v>219.47392062343499</v>
      </c>
      <c r="N254" s="19">
        <v>42628</v>
      </c>
      <c r="O254" s="20">
        <v>192.27950068140601</v>
      </c>
      <c r="P254" s="25"/>
      <c r="Q254" s="25"/>
    </row>
    <row r="255" spans="12:18" x14ac:dyDescent="0.25">
      <c r="L255" s="17">
        <v>43404</v>
      </c>
      <c r="M255" s="18">
        <v>220.00247060577701</v>
      </c>
      <c r="N255" s="19">
        <v>42658</v>
      </c>
      <c r="O255" s="20">
        <v>192.96146161151901</v>
      </c>
      <c r="P255" s="25"/>
      <c r="Q255" s="25"/>
    </row>
    <row r="256" spans="12:18" x14ac:dyDescent="0.25">
      <c r="L256" s="17">
        <v>43434</v>
      </c>
      <c r="M256" s="18">
        <v>221.55799920462499</v>
      </c>
      <c r="N256" s="19">
        <v>42689</v>
      </c>
      <c r="O256" s="20">
        <v>192.84274026441199</v>
      </c>
      <c r="P256" s="25"/>
      <c r="Q256" s="25"/>
    </row>
    <row r="257" spans="12:15" x14ac:dyDescent="0.25">
      <c r="L257" s="17">
        <v>43465</v>
      </c>
      <c r="M257" s="18">
        <v>223.75263703104599</v>
      </c>
      <c r="N257" s="19">
        <v>42719</v>
      </c>
      <c r="O257" s="20">
        <v>192.69255759577601</v>
      </c>
    </row>
    <row r="258" spans="12:15" x14ac:dyDescent="0.25">
      <c r="L258" s="17">
        <v>43496</v>
      </c>
      <c r="M258" s="18">
        <v>225.17472205946299</v>
      </c>
      <c r="N258" s="19">
        <v>42750</v>
      </c>
      <c r="O258" s="20">
        <v>190.70236134251601</v>
      </c>
    </row>
    <row r="259" spans="12:15" x14ac:dyDescent="0.25">
      <c r="L259" s="17">
        <v>43524</v>
      </c>
      <c r="M259" s="18">
        <v>225.08332433424101</v>
      </c>
      <c r="N259" s="19">
        <v>42781</v>
      </c>
      <c r="O259" s="20">
        <v>189.626223456714</v>
      </c>
    </row>
    <row r="260" spans="12:15" x14ac:dyDescent="0.25">
      <c r="L260" s="17">
        <v>43555</v>
      </c>
      <c r="M260" s="18">
        <v>225.69177333025399</v>
      </c>
      <c r="N260" s="19">
        <v>42809</v>
      </c>
      <c r="O260" s="20">
        <v>190.62353474310399</v>
      </c>
    </row>
    <row r="261" spans="12:15" x14ac:dyDescent="0.25">
      <c r="L261" s="17">
        <v>43585</v>
      </c>
      <c r="M261" s="18">
        <v>225.71854538432601</v>
      </c>
      <c r="N261" s="19">
        <v>42840</v>
      </c>
      <c r="O261" s="20">
        <v>193.11596527733599</v>
      </c>
    </row>
    <row r="262" spans="12:15" x14ac:dyDescent="0.25">
      <c r="L262" s="17">
        <v>43616</v>
      </c>
      <c r="M262" s="18">
        <v>227.48843641263599</v>
      </c>
      <c r="N262" s="19">
        <v>42870</v>
      </c>
      <c r="O262" s="20">
        <v>196.23185450564799</v>
      </c>
    </row>
    <row r="263" spans="12:15" x14ac:dyDescent="0.25">
      <c r="L263" s="17">
        <v>43646</v>
      </c>
      <c r="M263" s="18">
        <v>229.28656368608401</v>
      </c>
      <c r="N263" s="19">
        <v>42901</v>
      </c>
      <c r="O263" s="20">
        <v>198.37741123554</v>
      </c>
    </row>
    <row r="264" spans="12:15" x14ac:dyDescent="0.25">
      <c r="L264" s="17">
        <v>43677</v>
      </c>
      <c r="M264" s="18">
        <v>232.17598191164299</v>
      </c>
      <c r="N264" s="19">
        <v>42931</v>
      </c>
      <c r="O264" s="20">
        <v>200.20633681984799</v>
      </c>
    </row>
    <row r="265" spans="12:15" x14ac:dyDescent="0.25">
      <c r="L265" s="17">
        <v>43708</v>
      </c>
      <c r="M265" s="18">
        <v>235.35427009059501</v>
      </c>
      <c r="N265" s="19">
        <v>42962</v>
      </c>
      <c r="O265" s="20">
        <v>201.931745705906</v>
      </c>
    </row>
    <row r="266" spans="12:15" x14ac:dyDescent="0.25">
      <c r="L266" s="17">
        <v>43738</v>
      </c>
      <c r="M266" s="18">
        <v>237.47718743952899</v>
      </c>
      <c r="N266" s="19">
        <v>42993</v>
      </c>
      <c r="O266" s="20">
        <v>203.761722655477</v>
      </c>
    </row>
    <row r="267" spans="12:15" x14ac:dyDescent="0.25">
      <c r="L267" s="17">
        <v>43768</v>
      </c>
      <c r="M267" s="18">
        <v>235.941695661837</v>
      </c>
      <c r="N267" s="19">
        <v>43023</v>
      </c>
      <c r="O267" s="20">
        <v>206.32572967348901</v>
      </c>
    </row>
    <row r="268" spans="12:15" x14ac:dyDescent="0.25">
      <c r="L268" s="17">
        <v>43799</v>
      </c>
      <c r="M268" s="18">
        <v>233.971279070668</v>
      </c>
      <c r="N268" s="19">
        <v>43054</v>
      </c>
      <c r="O268" s="20">
        <v>207.02969643697301</v>
      </c>
    </row>
    <row r="269" spans="12:15" x14ac:dyDescent="0.25">
      <c r="L269" s="17">
        <v>43829</v>
      </c>
      <c r="M269" s="18">
        <v>234.61122196701299</v>
      </c>
      <c r="N269" s="19">
        <v>43084</v>
      </c>
      <c r="O269" s="20">
        <v>205.954310017317</v>
      </c>
    </row>
    <row r="270" spans="12:15" x14ac:dyDescent="0.25">
      <c r="L270" s="17">
        <v>43861</v>
      </c>
      <c r="M270" s="18">
        <v>238.004868491986</v>
      </c>
      <c r="N270" s="19">
        <v>43115</v>
      </c>
      <c r="O270" s="20">
        <v>203.853556787749</v>
      </c>
    </row>
    <row r="271" spans="12:15" x14ac:dyDescent="0.25">
      <c r="L271" s="17">
        <v>43890</v>
      </c>
      <c r="M271" s="18">
        <v>242.197962429603</v>
      </c>
      <c r="N271" s="19">
        <v>43146</v>
      </c>
      <c r="O271" s="20">
        <v>206.030288185172</v>
      </c>
    </row>
    <row r="272" spans="12:15" x14ac:dyDescent="0.25">
      <c r="L272" s="17">
        <v>43921</v>
      </c>
      <c r="M272" s="18">
        <v>244.04252516352801</v>
      </c>
      <c r="N272" s="19">
        <v>43174</v>
      </c>
      <c r="O272" s="20">
        <v>211.023449502733</v>
      </c>
    </row>
    <row r="273" spans="12:15" x14ac:dyDescent="0.25">
      <c r="L273" s="17">
        <v>43951</v>
      </c>
      <c r="M273" s="18">
        <v>241.974629029846</v>
      </c>
      <c r="N273" s="19">
        <v>43205</v>
      </c>
      <c r="O273" s="20">
        <v>216.43470818761401</v>
      </c>
    </row>
    <row r="274" spans="12:15" x14ac:dyDescent="0.25">
      <c r="L274" s="17">
        <v>43982</v>
      </c>
      <c r="M274" s="18">
        <v>238.66986771526601</v>
      </c>
      <c r="N274" s="19">
        <v>43235</v>
      </c>
      <c r="O274" s="20">
        <v>215.51595677978099</v>
      </c>
    </row>
    <row r="275" spans="12:15" x14ac:dyDescent="0.25">
      <c r="L275" s="17">
        <v>44012</v>
      </c>
      <c r="M275" s="29">
        <v>237.21887956494899</v>
      </c>
      <c r="N275" s="19">
        <v>43266</v>
      </c>
      <c r="O275" s="20">
        <v>212.39532723591199</v>
      </c>
    </row>
    <row r="276" spans="12:15" x14ac:dyDescent="0.25">
      <c r="L276" s="17">
        <v>44043</v>
      </c>
      <c r="M276" s="18">
        <v>238.458126517534</v>
      </c>
      <c r="N276" s="19">
        <v>43296</v>
      </c>
      <c r="O276" s="20">
        <v>210.88346779098799</v>
      </c>
    </row>
    <row r="277" spans="12:15" x14ac:dyDescent="0.25">
      <c r="L277" s="17">
        <v>44074</v>
      </c>
      <c r="M277" s="18">
        <v>242.027351885</v>
      </c>
      <c r="N277" s="19">
        <v>43327</v>
      </c>
      <c r="O277" s="20">
        <v>213.15719512983401</v>
      </c>
    </row>
    <row r="278" spans="12:15" x14ac:dyDescent="0.25">
      <c r="L278" s="17">
        <v>44104</v>
      </c>
      <c r="M278" s="18">
        <v>247.33350703139001</v>
      </c>
      <c r="N278" s="19">
        <v>43358</v>
      </c>
      <c r="O278" s="20">
        <v>215.69258903614099</v>
      </c>
    </row>
    <row r="279" spans="12:15" x14ac:dyDescent="0.25">
      <c r="L279" s="17">
        <v>44135</v>
      </c>
      <c r="M279" s="18">
        <v>253.215803070373</v>
      </c>
      <c r="N279" s="19">
        <v>43388</v>
      </c>
      <c r="O279" s="20">
        <v>215.67813613854401</v>
      </c>
    </row>
    <row r="280" spans="12:15" x14ac:dyDescent="0.25">
      <c r="L280" s="17">
        <v>44165</v>
      </c>
      <c r="M280" s="18">
        <v>256.66696917915601</v>
      </c>
      <c r="N280" s="19">
        <v>43419</v>
      </c>
      <c r="O280" s="20">
        <v>214.85577677528099</v>
      </c>
    </row>
    <row r="281" spans="12:15" x14ac:dyDescent="0.25">
      <c r="L281" s="17">
        <v>44196</v>
      </c>
      <c r="M281" s="18">
        <v>257.20482771355302</v>
      </c>
      <c r="N281" s="19">
        <v>43449</v>
      </c>
      <c r="O281" s="20">
        <v>214.66795583518601</v>
      </c>
    </row>
    <row r="282" spans="12:15" x14ac:dyDescent="0.25">
      <c r="L282" s="17">
        <v>44227</v>
      </c>
      <c r="M282" s="18">
        <v>255.986096390406</v>
      </c>
      <c r="N282" s="19">
        <v>43480</v>
      </c>
      <c r="O282" s="20">
        <v>216.084589468415</v>
      </c>
    </row>
    <row r="283" spans="12:15" x14ac:dyDescent="0.25">
      <c r="L283" s="17">
        <v>44255</v>
      </c>
      <c r="M283" s="18">
        <v>255.53106267293799</v>
      </c>
      <c r="N283" s="19">
        <v>43511</v>
      </c>
      <c r="O283" s="20">
        <v>218.732063782002</v>
      </c>
    </row>
    <row r="284" spans="12:15" x14ac:dyDescent="0.25">
      <c r="L284" s="17">
        <v>44286</v>
      </c>
      <c r="M284" s="18">
        <v>258.98166962314798</v>
      </c>
      <c r="N284" s="19">
        <v>43539</v>
      </c>
      <c r="O284" s="20">
        <v>220.62665918596699</v>
      </c>
    </row>
    <row r="285" spans="12:15" x14ac:dyDescent="0.25">
      <c r="L285" s="17">
        <v>44316</v>
      </c>
      <c r="M285" s="18">
        <v>263.019363839481</v>
      </c>
      <c r="N285" s="19">
        <v>43570</v>
      </c>
      <c r="O285" s="20">
        <v>224.07001710270501</v>
      </c>
    </row>
    <row r="286" spans="12:15" x14ac:dyDescent="0.25">
      <c r="L286" s="17">
        <v>44347</v>
      </c>
      <c r="M286" s="18">
        <v>267.26536562375702</v>
      </c>
      <c r="N286" s="19">
        <v>43600</v>
      </c>
      <c r="O286" s="20">
        <v>227.03577096997299</v>
      </c>
    </row>
    <row r="287" spans="12:15" x14ac:dyDescent="0.25">
      <c r="L287" s="17">
        <v>44377</v>
      </c>
      <c r="M287" s="18">
        <v>270.76313097603298</v>
      </c>
      <c r="N287" s="19">
        <v>43631</v>
      </c>
      <c r="O287" s="20">
        <v>231.40927826384799</v>
      </c>
    </row>
    <row r="288" spans="12:15" x14ac:dyDescent="0.25">
      <c r="L288" s="17">
        <v>44408</v>
      </c>
      <c r="M288" s="18">
        <v>274.286020833637</v>
      </c>
      <c r="N288" s="19">
        <v>43661</v>
      </c>
      <c r="O288" s="20">
        <v>233.154588731757</v>
      </c>
    </row>
    <row r="289" spans="12:15" x14ac:dyDescent="0.25">
      <c r="L289" s="17">
        <v>44439</v>
      </c>
      <c r="M289" s="18">
        <v>278.58558916270601</v>
      </c>
      <c r="N289" s="19">
        <v>43692</v>
      </c>
      <c r="O289" s="20">
        <v>233.638930134899</v>
      </c>
    </row>
    <row r="290" spans="12:15" x14ac:dyDescent="0.25">
      <c r="L290" s="17">
        <v>44469</v>
      </c>
      <c r="M290" s="18">
        <v>282.87705024382001</v>
      </c>
      <c r="N290" s="19">
        <v>43723</v>
      </c>
      <c r="O290" s="20">
        <v>232.72752571852001</v>
      </c>
    </row>
    <row r="291" spans="12:15" x14ac:dyDescent="0.25">
      <c r="L291" s="17">
        <v>44500</v>
      </c>
      <c r="M291" s="18">
        <v>287.23063177194302</v>
      </c>
      <c r="N291" s="19">
        <v>43753</v>
      </c>
      <c r="O291" s="20">
        <v>232.03460807672101</v>
      </c>
    </row>
    <row r="292" spans="12:15" x14ac:dyDescent="0.25">
      <c r="L292" s="17">
        <v>44530</v>
      </c>
      <c r="M292" s="18">
        <v>291.02221041607498</v>
      </c>
      <c r="N292" s="19">
        <v>43784</v>
      </c>
      <c r="O292" s="20">
        <v>231.850031468163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232.23947078080201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232.51139054729799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234.06112360246999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235.61795088155699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237.31296882946799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235.31487835919299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233.39029738557801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234.014790969952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238.04750252021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243.97473582102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248.17064105312701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252.82098513130501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253.45984149323701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252.80669333227601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250.26156922517399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252.33032820415499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254.814919749117</v>
      </c>
    </row>
    <row r="310" spans="12:15" x14ac:dyDescent="0.25">
      <c r="N310" s="19">
        <v>44331</v>
      </c>
      <c r="O310" s="20">
        <v>258.53557759619599</v>
      </c>
    </row>
    <row r="311" spans="12:15" x14ac:dyDescent="0.25">
      <c r="N311" s="19">
        <v>44362</v>
      </c>
      <c r="O311" s="20">
        <v>262.10032019214299</v>
      </c>
    </row>
    <row r="312" spans="12:15" x14ac:dyDescent="0.25">
      <c r="N312" s="19">
        <v>44392</v>
      </c>
      <c r="O312" s="20">
        <v>269.08782800065802</v>
      </c>
    </row>
    <row r="313" spans="12:15" x14ac:dyDescent="0.25">
      <c r="N313" s="19">
        <v>44423</v>
      </c>
      <c r="O313" s="20">
        <v>276.348023076468</v>
      </c>
    </row>
    <row r="314" spans="12:15" x14ac:dyDescent="0.25">
      <c r="N314" s="19">
        <v>44454</v>
      </c>
      <c r="O314" s="20">
        <v>281.903847882587</v>
      </c>
    </row>
    <row r="315" spans="12:15" x14ac:dyDescent="0.25">
      <c r="N315" s="19">
        <v>44484</v>
      </c>
      <c r="O315" s="20">
        <v>285.31256412033798</v>
      </c>
    </row>
    <row r="316" spans="12:15" x14ac:dyDescent="0.25">
      <c r="N316" s="19">
        <v>44515</v>
      </c>
      <c r="O316" s="20">
        <v>288.01352519410199</v>
      </c>
    </row>
    <row r="317" spans="12:15" x14ac:dyDescent="0.25">
      <c r="L317" s="17">
        <v>43861</v>
      </c>
      <c r="M317" s="120"/>
      <c r="N317" s="19">
        <v>43115</v>
      </c>
      <c r="O317" s="20" t="s">
        <v>75</v>
      </c>
    </row>
    <row r="318" spans="12:15" x14ac:dyDescent="0.25">
      <c r="L318" s="17">
        <v>43890</v>
      </c>
      <c r="M318" s="120" t="s">
        <v>75</v>
      </c>
      <c r="N318" s="19">
        <v>43146</v>
      </c>
      <c r="O318" s="20" t="s">
        <v>75</v>
      </c>
    </row>
    <row r="319" spans="12:15" x14ac:dyDescent="0.25">
      <c r="L319" s="121"/>
      <c r="M319" s="122" t="s">
        <v>7</v>
      </c>
      <c r="N319" s="123"/>
      <c r="O319" s="124" t="s">
        <v>16</v>
      </c>
    </row>
    <row r="320" spans="12:15" x14ac:dyDescent="0.25">
      <c r="L320" s="121">
        <v>43100</v>
      </c>
      <c r="M320" s="122" t="s">
        <v>75</v>
      </c>
      <c r="N320" s="123">
        <v>42353</v>
      </c>
      <c r="O320" s="124" t="s">
        <v>75</v>
      </c>
    </row>
    <row r="321" spans="12:15" x14ac:dyDescent="0.25">
      <c r="L321" s="121" t="s">
        <v>96</v>
      </c>
      <c r="M321" s="122">
        <f>MAX($M$102:$M$137)</f>
        <v>187.39530520218801</v>
      </c>
      <c r="N321" s="122"/>
      <c r="O321" s="122">
        <f>MAX($O$126:$O$161)</f>
        <v>171.787964761398</v>
      </c>
    </row>
    <row r="322" spans="12:15" x14ac:dyDescent="0.25">
      <c r="L322" s="121" t="s">
        <v>97</v>
      </c>
      <c r="M322" s="122">
        <f>MIN($M$138:$M$173)</f>
        <v>119.843513086805</v>
      </c>
      <c r="N322" s="122"/>
      <c r="O322" s="122">
        <f>MIN($O$162:$O$197)</f>
        <v>108.548204807217</v>
      </c>
    </row>
    <row r="323" spans="12:15" x14ac:dyDescent="0.25">
      <c r="L323" s="121" t="s">
        <v>98</v>
      </c>
      <c r="M323" s="125">
        <f>M292/M321-1</f>
        <v>0.55298559962364013</v>
      </c>
      <c r="N323" s="125"/>
      <c r="O323" s="125">
        <f>O316/O321-1</f>
        <v>0.67656404564856176</v>
      </c>
    </row>
    <row r="324" spans="12:15" x14ac:dyDescent="0.25">
      <c r="L324" s="121" t="s">
        <v>99</v>
      </c>
      <c r="M324" s="126">
        <f>M292/$M$164-1</f>
        <v>1.4283517974417346</v>
      </c>
      <c r="N324" s="125"/>
      <c r="O324" s="125">
        <f>O316/$O$174-1</f>
        <v>1.6533237072470954</v>
      </c>
    </row>
    <row r="325" spans="12:15" x14ac:dyDescent="0.25">
      <c r="L325" s="121" t="s">
        <v>100</v>
      </c>
      <c r="M325" s="125">
        <f>M292/M280-1</f>
        <v>0.13385143147476319</v>
      </c>
      <c r="N325" s="125"/>
      <c r="O325" s="125">
        <f>O316/O304-1</f>
        <v>0.13919944202622014</v>
      </c>
    </row>
    <row r="326" spans="12:15" x14ac:dyDescent="0.25">
      <c r="L326" s="121" t="s">
        <v>101</v>
      </c>
      <c r="M326" s="125">
        <f>M292/M289-1</f>
        <v>4.4642012139778808E-2</v>
      </c>
      <c r="N326" s="125"/>
      <c r="O326" s="125">
        <f>O316/O313-1</f>
        <v>4.2213083298974885E-2</v>
      </c>
    </row>
    <row r="327" spans="12:15" x14ac:dyDescent="0.25">
      <c r="L327" s="121" t="s">
        <v>102</v>
      </c>
      <c r="M327" s="125">
        <f>M292/M291-1</f>
        <v>1.3200467585025688E-2</v>
      </c>
      <c r="N327" s="123"/>
      <c r="O327" s="127">
        <f>O316/O315-1</f>
        <v>9.4666741441671309E-3</v>
      </c>
    </row>
    <row r="328" spans="12:15" x14ac:dyDescent="0.25">
      <c r="L328" s="121" t="s">
        <v>103</v>
      </c>
      <c r="M328" s="125">
        <f>M322/M321-1</f>
        <v>-0.36047750525285982</v>
      </c>
      <c r="N328" s="127"/>
      <c r="O328" s="127">
        <f>O322/O321-1</f>
        <v>-0.36812683613789121</v>
      </c>
    </row>
  </sheetData>
  <mergeCells count="2">
    <mergeCell ref="A7:J7"/>
    <mergeCell ref="A8:J8"/>
  </mergeCells>
  <conditionalFormatting sqref="L6:L281 L283:L316 L329:L6000">
    <cfRule type="expression" dxfId="45" priority="8">
      <formula>$M6=""</formula>
    </cfRule>
  </conditionalFormatting>
  <conditionalFormatting sqref="N6:N316">
    <cfRule type="expression" dxfId="44" priority="7">
      <formula>$O6=""</formula>
    </cfRule>
  </conditionalFormatting>
  <conditionalFormatting sqref="L282">
    <cfRule type="expression" dxfId="43" priority="6">
      <formula>$M282=""</formula>
    </cfRule>
  </conditionalFormatting>
  <conditionalFormatting sqref="L317:L318">
    <cfRule type="expression" dxfId="42" priority="5">
      <formula>$M317=""</formula>
    </cfRule>
  </conditionalFormatting>
  <conditionalFormatting sqref="N317:N318">
    <cfRule type="expression" dxfId="41" priority="4">
      <formula>$O317=""</formula>
    </cfRule>
  </conditionalFormatting>
  <conditionalFormatting sqref="L319:L323 L325:L328">
    <cfRule type="expression" dxfId="40" priority="2">
      <formula>$M319=""</formula>
    </cfRule>
  </conditionalFormatting>
  <conditionalFormatting sqref="N319:N320 N327:N328">
    <cfRule type="expression" dxfId="39" priority="1">
      <formula>$O319=""</formula>
    </cfRule>
  </conditionalFormatting>
  <conditionalFormatting sqref="L324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D1C5-4CDE-404A-A932-43FC20EC25A0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1C90-B070-406A-A119-D25EC41BC7FE}">
  <sheetPr codeName="Sheet2"/>
  <dimension ref="A1:O508"/>
  <sheetViews>
    <sheetView topLeftCell="A277" workbookViewId="0">
      <selection activeCell="L305" sqref="L305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78.392175398861198</v>
      </c>
      <c r="M6" s="40">
        <v>84.145016999487396</v>
      </c>
      <c r="N6" s="40">
        <v>76.243000332606499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78.051657990370103</v>
      </c>
      <c r="M7" s="40">
        <v>83.111665852872903</v>
      </c>
      <c r="N7" s="40">
        <v>76.388055570142996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77.926251634745597</v>
      </c>
      <c r="M8" s="40">
        <v>82.699890786320594</v>
      </c>
      <c r="N8" s="40">
        <v>76.413593733051798</v>
      </c>
    </row>
    <row r="9" spans="1:15" x14ac:dyDescent="0.25">
      <c r="K9" s="38">
        <v>35915</v>
      </c>
      <c r="L9" s="39">
        <v>78.797114435021896</v>
      </c>
      <c r="M9" s="40">
        <v>83.527680332362905</v>
      </c>
      <c r="N9" s="40">
        <v>77.285342063688404</v>
      </c>
    </row>
    <row r="10" spans="1:15" x14ac:dyDescent="0.25">
      <c r="K10" s="38">
        <v>35946</v>
      </c>
      <c r="L10" s="39">
        <v>79.896745573481098</v>
      </c>
      <c r="M10" s="40">
        <v>84.810411436155206</v>
      </c>
      <c r="N10" s="40">
        <v>78.254034528789404</v>
      </c>
    </row>
    <row r="11" spans="1:15" x14ac:dyDescent="0.25">
      <c r="K11" s="38">
        <v>35976</v>
      </c>
      <c r="L11" s="39">
        <v>80.986725921402297</v>
      </c>
      <c r="M11" s="40">
        <v>84.877470218096207</v>
      </c>
      <c r="N11" s="40">
        <v>79.605209835952493</v>
      </c>
    </row>
    <row r="12" spans="1:15" x14ac:dyDescent="0.25">
      <c r="K12" s="38">
        <v>36007</v>
      </c>
      <c r="L12" s="39">
        <v>80.726026164361798</v>
      </c>
      <c r="M12" s="40">
        <v>84.710782638930596</v>
      </c>
      <c r="N12" s="40">
        <v>79.412969232534195</v>
      </c>
    </row>
    <row r="13" spans="1:15" x14ac:dyDescent="0.25">
      <c r="K13" s="38">
        <v>36038</v>
      </c>
      <c r="L13" s="39">
        <v>79.9438214784672</v>
      </c>
      <c r="M13" s="40">
        <v>83.3994698241073</v>
      </c>
      <c r="N13" s="40">
        <v>78.900380152744503</v>
      </c>
    </row>
    <row r="14" spans="1:15" x14ac:dyDescent="0.25">
      <c r="K14" s="38">
        <v>36068</v>
      </c>
      <c r="L14" s="39">
        <v>79.571142765426202</v>
      </c>
      <c r="M14" s="40">
        <v>84.419869390266101</v>
      </c>
      <c r="N14" s="40">
        <v>78.316221890631894</v>
      </c>
    </row>
    <row r="15" spans="1:15" x14ac:dyDescent="0.25">
      <c r="K15" s="38">
        <v>36099</v>
      </c>
      <c r="L15" s="39">
        <v>80.607338832549701</v>
      </c>
      <c r="M15" s="40">
        <v>85.2725880352167</v>
      </c>
      <c r="N15" s="40">
        <v>79.465108476593102</v>
      </c>
    </row>
    <row r="16" spans="1:15" x14ac:dyDescent="0.25">
      <c r="K16" s="38">
        <v>36129</v>
      </c>
      <c r="L16" s="39">
        <v>82.544985087194107</v>
      </c>
      <c r="M16" s="40">
        <v>89.178670184157298</v>
      </c>
      <c r="N16" s="40">
        <v>81.043332999954899</v>
      </c>
    </row>
    <row r="17" spans="11:14" x14ac:dyDescent="0.25">
      <c r="K17" s="38">
        <v>36160</v>
      </c>
      <c r="L17" s="39">
        <v>83.9576852298229</v>
      </c>
      <c r="M17" s="40">
        <v>90.924246565378695</v>
      </c>
      <c r="N17" s="40">
        <v>82.486153446007094</v>
      </c>
    </row>
    <row r="18" spans="11:14" x14ac:dyDescent="0.25">
      <c r="K18" s="38">
        <v>36191</v>
      </c>
      <c r="L18" s="39">
        <v>84.319931248905107</v>
      </c>
      <c r="M18" s="40">
        <v>91.687317300176105</v>
      </c>
      <c r="N18" s="40">
        <v>82.790727785749297</v>
      </c>
    </row>
    <row r="19" spans="11:14" x14ac:dyDescent="0.25">
      <c r="K19" s="38">
        <v>36219</v>
      </c>
      <c r="L19" s="39">
        <v>83.804542559086201</v>
      </c>
      <c r="M19" s="40">
        <v>88.038046013057297</v>
      </c>
      <c r="N19" s="40">
        <v>82.863941908310196</v>
      </c>
    </row>
    <row r="20" spans="11:14" x14ac:dyDescent="0.25">
      <c r="K20" s="38">
        <v>36250</v>
      </c>
      <c r="L20" s="39">
        <v>83.892466388507202</v>
      </c>
      <c r="M20" s="40">
        <v>86.118991640758395</v>
      </c>
      <c r="N20" s="40">
        <v>83.297711593079299</v>
      </c>
    </row>
    <row r="21" spans="11:14" x14ac:dyDescent="0.25">
      <c r="K21" s="38">
        <v>36280</v>
      </c>
      <c r="L21" s="39">
        <v>84.957272837110096</v>
      </c>
      <c r="M21" s="40">
        <v>85.921129229915607</v>
      </c>
      <c r="N21" s="40">
        <v>84.521860704310896</v>
      </c>
    </row>
    <row r="22" spans="11:14" x14ac:dyDescent="0.25">
      <c r="K22" s="38">
        <v>36311</v>
      </c>
      <c r="L22" s="39">
        <v>86.634482885850602</v>
      </c>
      <c r="M22" s="40">
        <v>90.306534483505104</v>
      </c>
      <c r="N22" s="40">
        <v>85.667794385124694</v>
      </c>
    </row>
    <row r="23" spans="11:14" x14ac:dyDescent="0.25">
      <c r="K23" s="38">
        <v>36341</v>
      </c>
      <c r="L23" s="39">
        <v>88.015171122816298</v>
      </c>
      <c r="M23" s="40">
        <v>92.859870497430506</v>
      </c>
      <c r="N23" s="40">
        <v>86.720250673206394</v>
      </c>
    </row>
    <row r="24" spans="11:14" x14ac:dyDescent="0.25">
      <c r="K24" s="38">
        <v>36372</v>
      </c>
      <c r="L24" s="39">
        <v>88.684459898049994</v>
      </c>
      <c r="M24" s="40">
        <v>95.667743944404705</v>
      </c>
      <c r="N24" s="40">
        <v>86.963979295682904</v>
      </c>
    </row>
    <row r="25" spans="11:14" x14ac:dyDescent="0.25">
      <c r="K25" s="38">
        <v>36403</v>
      </c>
      <c r="L25" s="39">
        <v>88.726679321924195</v>
      </c>
      <c r="M25" s="40">
        <v>94.481144277368699</v>
      </c>
      <c r="N25" s="40">
        <v>87.182186838969002</v>
      </c>
    </row>
    <row r="26" spans="11:14" x14ac:dyDescent="0.25">
      <c r="K26" s="38">
        <v>36433</v>
      </c>
      <c r="L26" s="39">
        <v>88.940580864672597</v>
      </c>
      <c r="M26" s="40">
        <v>94.818380150787803</v>
      </c>
      <c r="N26" s="40">
        <v>87.307921872134898</v>
      </c>
    </row>
    <row r="27" spans="11:14" x14ac:dyDescent="0.25">
      <c r="K27" s="38">
        <v>36464</v>
      </c>
      <c r="L27" s="39">
        <v>89.382633226916198</v>
      </c>
      <c r="M27" s="40">
        <v>93.636030349580295</v>
      </c>
      <c r="N27" s="40">
        <v>87.953052057528296</v>
      </c>
    </row>
    <row r="28" spans="11:14" x14ac:dyDescent="0.25">
      <c r="K28" s="38">
        <v>36494</v>
      </c>
      <c r="L28" s="39">
        <v>90.562790330236993</v>
      </c>
      <c r="M28" s="40">
        <v>95.706675565627407</v>
      </c>
      <c r="N28" s="40">
        <v>89.033659271525394</v>
      </c>
    </row>
    <row r="29" spans="11:14" x14ac:dyDescent="0.25">
      <c r="K29" s="38">
        <v>36525</v>
      </c>
      <c r="L29" s="39">
        <v>91.157631976163401</v>
      </c>
      <c r="M29" s="40">
        <v>95.456012092217605</v>
      </c>
      <c r="N29" s="40">
        <v>90.028487610393697</v>
      </c>
    </row>
    <row r="30" spans="11:14" x14ac:dyDescent="0.25">
      <c r="K30" s="38">
        <v>36556</v>
      </c>
      <c r="L30" s="39">
        <v>92.290886828724794</v>
      </c>
      <c r="M30" s="40">
        <v>97.143446147752101</v>
      </c>
      <c r="N30" s="40">
        <v>91.263306024718204</v>
      </c>
    </row>
    <row r="31" spans="11:14" x14ac:dyDescent="0.25">
      <c r="K31" s="38">
        <v>36585</v>
      </c>
      <c r="L31" s="39">
        <v>92.555926486711002</v>
      </c>
      <c r="M31" s="40">
        <v>96.119921457695199</v>
      </c>
      <c r="N31" s="40">
        <v>91.804924806537599</v>
      </c>
    </row>
    <row r="32" spans="11:14" x14ac:dyDescent="0.25">
      <c r="K32" s="38">
        <v>36616</v>
      </c>
      <c r="L32" s="39">
        <v>93.162193831761002</v>
      </c>
      <c r="M32" s="40">
        <v>96.363159919269094</v>
      </c>
      <c r="N32" s="40">
        <v>92.405863166699802</v>
      </c>
    </row>
    <row r="33" spans="11:14" x14ac:dyDescent="0.25">
      <c r="K33" s="38">
        <v>36646</v>
      </c>
      <c r="L33" s="39">
        <v>93.923336305876603</v>
      </c>
      <c r="M33" s="40">
        <v>95.885765342794897</v>
      </c>
      <c r="N33" s="40">
        <v>93.372148490060496</v>
      </c>
    </row>
    <row r="34" spans="11:14" x14ac:dyDescent="0.25">
      <c r="K34" s="38">
        <v>36677</v>
      </c>
      <c r="L34" s="39">
        <v>95.868218742289002</v>
      </c>
      <c r="M34" s="40">
        <v>98.062379679163897</v>
      </c>
      <c r="N34" s="40">
        <v>95.358116745369699</v>
      </c>
    </row>
    <row r="35" spans="11:14" x14ac:dyDescent="0.25">
      <c r="K35" s="38">
        <v>36707</v>
      </c>
      <c r="L35" s="39">
        <v>97.9467286913507</v>
      </c>
      <c r="M35" s="40">
        <v>101.51828186451201</v>
      </c>
      <c r="N35" s="40">
        <v>97.212380199858799</v>
      </c>
    </row>
    <row r="36" spans="11:14" x14ac:dyDescent="0.25">
      <c r="K36" s="38">
        <v>36738</v>
      </c>
      <c r="L36" s="39">
        <v>98.413934977944507</v>
      </c>
      <c r="M36" s="40">
        <v>104.970994202054</v>
      </c>
      <c r="N36" s="40">
        <v>97.182499756706093</v>
      </c>
    </row>
    <row r="37" spans="11:14" x14ac:dyDescent="0.25">
      <c r="K37" s="38">
        <v>36769</v>
      </c>
      <c r="L37" s="39">
        <v>97.8387073030853</v>
      </c>
      <c r="M37" s="40">
        <v>105.409794652683</v>
      </c>
      <c r="N37" s="40">
        <v>96.185094985938505</v>
      </c>
    </row>
    <row r="38" spans="11:14" x14ac:dyDescent="0.25">
      <c r="K38" s="38">
        <v>36799</v>
      </c>
      <c r="L38" s="39">
        <v>97.123897486158597</v>
      </c>
      <c r="M38" s="40">
        <v>103.221619176752</v>
      </c>
      <c r="N38" s="40">
        <v>95.614661409963105</v>
      </c>
    </row>
    <row r="39" spans="11:14" x14ac:dyDescent="0.25">
      <c r="K39" s="38">
        <v>36830</v>
      </c>
      <c r="L39" s="39">
        <v>98.120266987547595</v>
      </c>
      <c r="M39" s="40">
        <v>101.19470051707999</v>
      </c>
      <c r="N39" s="40">
        <v>97.066719037749095</v>
      </c>
    </row>
    <row r="40" spans="11:14" x14ac:dyDescent="0.25">
      <c r="K40" s="38">
        <v>36860</v>
      </c>
      <c r="L40" s="39">
        <v>99.237757850440204</v>
      </c>
      <c r="M40" s="40">
        <v>100.08044049601401</v>
      </c>
      <c r="N40" s="40">
        <v>98.846412336224105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100.261270990043</v>
      </c>
      <c r="M42" s="40">
        <v>101.32848011166</v>
      </c>
      <c r="N42" s="40">
        <v>100.244291650256</v>
      </c>
    </row>
    <row r="43" spans="11:14" x14ac:dyDescent="0.25">
      <c r="K43" s="38">
        <v>36950</v>
      </c>
      <c r="L43" s="39">
        <v>100.425442489293</v>
      </c>
      <c r="M43" s="40">
        <v>103.370759308665</v>
      </c>
      <c r="N43" s="40">
        <v>100.05682727185101</v>
      </c>
    </row>
    <row r="44" spans="11:14" x14ac:dyDescent="0.25">
      <c r="K44" s="38">
        <v>36981</v>
      </c>
      <c r="L44" s="39">
        <v>100.58565889090301</v>
      </c>
      <c r="M44" s="40">
        <v>104.727828212768</v>
      </c>
      <c r="N44" s="40">
        <v>99.902212365343402</v>
      </c>
    </row>
    <row r="45" spans="11:14" x14ac:dyDescent="0.25">
      <c r="K45" s="38">
        <v>37011</v>
      </c>
      <c r="L45" s="39">
        <v>100.558779374246</v>
      </c>
      <c r="M45" s="40">
        <v>103.80053669820499</v>
      </c>
      <c r="N45" s="40">
        <v>99.835146936470096</v>
      </c>
    </row>
    <row r="46" spans="11:14" x14ac:dyDescent="0.25">
      <c r="K46" s="38">
        <v>37042</v>
      </c>
      <c r="L46" s="39">
        <v>100.879886510684</v>
      </c>
      <c r="M46" s="40">
        <v>102.740466478283</v>
      </c>
      <c r="N46" s="40">
        <v>100.416364387089</v>
      </c>
    </row>
    <row r="47" spans="11:14" x14ac:dyDescent="0.25">
      <c r="K47" s="38">
        <v>37072</v>
      </c>
      <c r="L47" s="39">
        <v>102.076849883816</v>
      </c>
      <c r="M47" s="40">
        <v>102.619267731493</v>
      </c>
      <c r="N47" s="40">
        <v>101.86362212</v>
      </c>
    </row>
    <row r="48" spans="11:14" x14ac:dyDescent="0.25">
      <c r="K48" s="38">
        <v>37103</v>
      </c>
      <c r="L48" s="39">
        <v>103.760847204436</v>
      </c>
      <c r="M48" s="40">
        <v>104.920306680217</v>
      </c>
      <c r="N48" s="40">
        <v>103.625149077778</v>
      </c>
    </row>
    <row r="49" spans="11:14" x14ac:dyDescent="0.25">
      <c r="K49" s="38">
        <v>37134</v>
      </c>
      <c r="L49" s="39">
        <v>105.752371506971</v>
      </c>
      <c r="M49" s="40">
        <v>107.61512686760901</v>
      </c>
      <c r="N49" s="40">
        <v>105.497713081162</v>
      </c>
    </row>
    <row r="50" spans="11:14" x14ac:dyDescent="0.25">
      <c r="K50" s="38">
        <v>37164</v>
      </c>
      <c r="L50" s="39">
        <v>106.829433966256</v>
      </c>
      <c r="M50" s="40">
        <v>107.61901723066001</v>
      </c>
      <c r="N50" s="40">
        <v>106.67063484555101</v>
      </c>
    </row>
    <row r="51" spans="11:14" x14ac:dyDescent="0.25">
      <c r="K51" s="38">
        <v>37195</v>
      </c>
      <c r="L51" s="39">
        <v>106.466351581436</v>
      </c>
      <c r="M51" s="40">
        <v>103.863328987359</v>
      </c>
      <c r="N51" s="40">
        <v>106.569381999005</v>
      </c>
    </row>
    <row r="52" spans="11:14" x14ac:dyDescent="0.25">
      <c r="K52" s="38">
        <v>37225</v>
      </c>
      <c r="L52" s="39">
        <v>105.30865605690499</v>
      </c>
      <c r="M52" s="40">
        <v>101.90888637627999</v>
      </c>
      <c r="N52" s="40">
        <v>105.626173033087</v>
      </c>
    </row>
    <row r="53" spans="11:14" x14ac:dyDescent="0.25">
      <c r="K53" s="38">
        <v>37256</v>
      </c>
      <c r="L53" s="39">
        <v>104.00995519334801</v>
      </c>
      <c r="M53" s="40">
        <v>101.31932515586701</v>
      </c>
      <c r="N53" s="40">
        <v>104.310474729018</v>
      </c>
    </row>
    <row r="54" spans="11:14" x14ac:dyDescent="0.25">
      <c r="K54" s="38">
        <v>37287</v>
      </c>
      <c r="L54" s="39">
        <v>104.49122387161</v>
      </c>
      <c r="M54" s="40">
        <v>103.09571425915099</v>
      </c>
      <c r="N54" s="40">
        <v>104.884622826453</v>
      </c>
    </row>
    <row r="55" spans="11:14" x14ac:dyDescent="0.25">
      <c r="K55" s="38">
        <v>37315</v>
      </c>
      <c r="L55" s="39">
        <v>105.84333557981699</v>
      </c>
      <c r="M55" s="40">
        <v>102.427337736876</v>
      </c>
      <c r="N55" s="40">
        <v>106.503137422243</v>
      </c>
    </row>
    <row r="56" spans="11:14" x14ac:dyDescent="0.25">
      <c r="K56" s="38">
        <v>37346</v>
      </c>
      <c r="L56" s="39">
        <v>107.730802242238</v>
      </c>
      <c r="M56" s="40">
        <v>100.927230792348</v>
      </c>
      <c r="N56" s="40">
        <v>108.812494176287</v>
      </c>
    </row>
    <row r="57" spans="11:14" x14ac:dyDescent="0.25">
      <c r="K57" s="38">
        <v>37376</v>
      </c>
      <c r="L57" s="39">
        <v>108.572659149069</v>
      </c>
      <c r="M57" s="40">
        <v>99.559577779625002</v>
      </c>
      <c r="N57" s="40">
        <v>109.905953777649</v>
      </c>
    </row>
    <row r="58" spans="11:14" x14ac:dyDescent="0.25">
      <c r="K58" s="38">
        <v>37407</v>
      </c>
      <c r="L58" s="39">
        <v>109.154147680902</v>
      </c>
      <c r="M58" s="40">
        <v>99.039023335092097</v>
      </c>
      <c r="N58" s="40">
        <v>110.672154303661</v>
      </c>
    </row>
    <row r="59" spans="11:14" x14ac:dyDescent="0.25">
      <c r="K59" s="38">
        <v>37437</v>
      </c>
      <c r="L59" s="39">
        <v>109.607806374158</v>
      </c>
      <c r="M59" s="40">
        <v>99.827980288052899</v>
      </c>
      <c r="N59" s="40">
        <v>111.126331850179</v>
      </c>
    </row>
    <row r="60" spans="11:14" x14ac:dyDescent="0.25">
      <c r="K60" s="38">
        <v>37468</v>
      </c>
      <c r="L60" s="39">
        <v>110.68664677460301</v>
      </c>
      <c r="M60" s="40">
        <v>101.40997812936899</v>
      </c>
      <c r="N60" s="40">
        <v>112.08924931379801</v>
      </c>
    </row>
    <row r="61" spans="11:14" x14ac:dyDescent="0.25">
      <c r="K61" s="38">
        <v>37499</v>
      </c>
      <c r="L61" s="39">
        <v>111.889583476979</v>
      </c>
      <c r="M61" s="40">
        <v>104.520104648531</v>
      </c>
      <c r="N61" s="40">
        <v>112.98414178504601</v>
      </c>
    </row>
    <row r="62" spans="11:14" x14ac:dyDescent="0.25">
      <c r="K62" s="38">
        <v>37529</v>
      </c>
      <c r="L62" s="39">
        <v>113.32822672187</v>
      </c>
      <c r="M62" s="40">
        <v>106.906346480962</v>
      </c>
      <c r="N62" s="40">
        <v>114.244732455551</v>
      </c>
    </row>
    <row r="63" spans="11:14" x14ac:dyDescent="0.25">
      <c r="K63" s="38">
        <v>37560</v>
      </c>
      <c r="L63" s="39">
        <v>115.037088193633</v>
      </c>
      <c r="M63" s="40">
        <v>108.870286803257</v>
      </c>
      <c r="N63" s="40">
        <v>116.011723995656</v>
      </c>
    </row>
    <row r="64" spans="11:14" x14ac:dyDescent="0.25">
      <c r="K64" s="38">
        <v>37590</v>
      </c>
      <c r="L64" s="39">
        <v>116.804818458002</v>
      </c>
      <c r="M64" s="40">
        <v>108.53357576048199</v>
      </c>
      <c r="N64" s="40">
        <v>118.240003161</v>
      </c>
    </row>
    <row r="65" spans="11:14" x14ac:dyDescent="0.25">
      <c r="K65" s="38">
        <v>37621</v>
      </c>
      <c r="L65" s="39">
        <v>117.83678888994299</v>
      </c>
      <c r="M65" s="40">
        <v>107.45748432688301</v>
      </c>
      <c r="N65" s="40">
        <v>119.786698193051</v>
      </c>
    </row>
    <row r="66" spans="11:14" x14ac:dyDescent="0.25">
      <c r="K66" s="38">
        <v>37652</v>
      </c>
      <c r="L66" s="39">
        <v>117.78218576045499</v>
      </c>
      <c r="M66" s="40">
        <v>106.293554492509</v>
      </c>
      <c r="N66" s="40">
        <v>119.95849861500101</v>
      </c>
    </row>
    <row r="67" spans="11:14" x14ac:dyDescent="0.25">
      <c r="K67" s="38">
        <v>37680</v>
      </c>
      <c r="L67" s="39">
        <v>117.609517496566</v>
      </c>
      <c r="M67" s="40">
        <v>107.05296572511701</v>
      </c>
      <c r="N67" s="40">
        <v>119.574861731661</v>
      </c>
    </row>
    <row r="68" spans="11:14" x14ac:dyDescent="0.25">
      <c r="K68" s="38">
        <v>37711</v>
      </c>
      <c r="L68" s="39">
        <v>118.436319895379</v>
      </c>
      <c r="M68" s="40">
        <v>109.733476845574</v>
      </c>
      <c r="N68" s="40">
        <v>119.91419704102</v>
      </c>
    </row>
    <row r="69" spans="11:14" x14ac:dyDescent="0.25">
      <c r="K69" s="38">
        <v>37741</v>
      </c>
      <c r="L69" s="39">
        <v>120.160317209704</v>
      </c>
      <c r="M69" s="40">
        <v>112.24532265667099</v>
      </c>
      <c r="N69" s="40">
        <v>121.373345364</v>
      </c>
    </row>
    <row r="70" spans="11:14" x14ac:dyDescent="0.25">
      <c r="K70" s="38">
        <v>37772</v>
      </c>
      <c r="L70" s="39">
        <v>121.82356411126599</v>
      </c>
      <c r="M70" s="40">
        <v>113.606576990661</v>
      </c>
      <c r="N70" s="40">
        <v>123.061308810667</v>
      </c>
    </row>
    <row r="71" spans="11:14" x14ac:dyDescent="0.25">
      <c r="K71" s="38">
        <v>37802</v>
      </c>
      <c r="L71" s="39">
        <v>122.743008642966</v>
      </c>
      <c r="M71" s="40">
        <v>113.00221353612299</v>
      </c>
      <c r="N71" s="40">
        <v>124.337774864971</v>
      </c>
    </row>
    <row r="72" spans="11:14" x14ac:dyDescent="0.25">
      <c r="K72" s="38">
        <v>37833</v>
      </c>
      <c r="L72" s="39">
        <v>123.690572135533</v>
      </c>
      <c r="M72" s="40">
        <v>112.32892016520999</v>
      </c>
      <c r="N72" s="40">
        <v>125.721087090572</v>
      </c>
    </row>
    <row r="73" spans="11:14" x14ac:dyDescent="0.25">
      <c r="K73" s="38">
        <v>37864</v>
      </c>
      <c r="L73" s="39">
        <v>124.80334411649601</v>
      </c>
      <c r="M73" s="40">
        <v>111.855145206079</v>
      </c>
      <c r="N73" s="40">
        <v>127.250395206424</v>
      </c>
    </row>
    <row r="74" spans="11:14" x14ac:dyDescent="0.25">
      <c r="K74" s="38">
        <v>37894</v>
      </c>
      <c r="L74" s="39">
        <v>126.24159111895599</v>
      </c>
      <c r="M74" s="40">
        <v>112.66244524755</v>
      </c>
      <c r="N74" s="40">
        <v>128.87439810580599</v>
      </c>
    </row>
    <row r="75" spans="11:14" x14ac:dyDescent="0.25">
      <c r="K75" s="38">
        <v>37925</v>
      </c>
      <c r="L75" s="39">
        <v>127.238126353273</v>
      </c>
      <c r="M75" s="40">
        <v>113.958728081245</v>
      </c>
      <c r="N75" s="40">
        <v>129.81958047694599</v>
      </c>
    </row>
    <row r="76" spans="11:14" x14ac:dyDescent="0.25">
      <c r="K76" s="38">
        <v>37955</v>
      </c>
      <c r="L76" s="39">
        <v>127.81631060570101</v>
      </c>
      <c r="M76" s="40">
        <v>115.21873773026</v>
      </c>
      <c r="N76" s="40">
        <v>130.327942230004</v>
      </c>
    </row>
    <row r="77" spans="11:14" x14ac:dyDescent="0.25">
      <c r="K77" s="38">
        <v>37986</v>
      </c>
      <c r="L77" s="39">
        <v>128.471634337084</v>
      </c>
      <c r="M77" s="40">
        <v>115.639139206457</v>
      </c>
      <c r="N77" s="40">
        <v>131.094402548902</v>
      </c>
    </row>
    <row r="78" spans="11:14" x14ac:dyDescent="0.25">
      <c r="K78" s="38">
        <v>38017</v>
      </c>
      <c r="L78" s="39">
        <v>129.776815611741</v>
      </c>
      <c r="M78" s="40">
        <v>116.482607826757</v>
      </c>
      <c r="N78" s="40">
        <v>132.475025086085</v>
      </c>
    </row>
    <row r="79" spans="11:14" x14ac:dyDescent="0.25">
      <c r="K79" s="38">
        <v>38046</v>
      </c>
      <c r="L79" s="39">
        <v>132.273585111344</v>
      </c>
      <c r="M79" s="40">
        <v>118.79929660847699</v>
      </c>
      <c r="N79" s="40">
        <v>134.92217724287801</v>
      </c>
    </row>
    <row r="80" spans="11:14" x14ac:dyDescent="0.25">
      <c r="K80" s="38">
        <v>38077</v>
      </c>
      <c r="L80" s="39">
        <v>134.77217267926</v>
      </c>
      <c r="M80" s="40">
        <v>121.51506139081</v>
      </c>
      <c r="N80" s="40">
        <v>137.316366771421</v>
      </c>
    </row>
    <row r="81" spans="11:14" x14ac:dyDescent="0.25">
      <c r="K81" s="38">
        <v>38107</v>
      </c>
      <c r="L81" s="39">
        <v>137.34859225157399</v>
      </c>
      <c r="M81" s="40">
        <v>123.415210206452</v>
      </c>
      <c r="N81" s="40">
        <v>139.98919126960399</v>
      </c>
    </row>
    <row r="82" spans="11:14" x14ac:dyDescent="0.25">
      <c r="K82" s="38">
        <v>38138</v>
      </c>
      <c r="L82" s="39">
        <v>138.903328512245</v>
      </c>
      <c r="M82" s="40">
        <v>123.824894295072</v>
      </c>
      <c r="N82" s="40">
        <v>141.8534450363</v>
      </c>
    </row>
    <row r="83" spans="11:14" x14ac:dyDescent="0.25">
      <c r="K83" s="38">
        <v>38168</v>
      </c>
      <c r="L83" s="39">
        <v>140.959456146761</v>
      </c>
      <c r="M83" s="40">
        <v>124.47502789797301</v>
      </c>
      <c r="N83" s="40">
        <v>144.222308749326</v>
      </c>
    </row>
    <row r="84" spans="11:14" x14ac:dyDescent="0.25">
      <c r="K84" s="38">
        <v>38199</v>
      </c>
      <c r="L84" s="39">
        <v>142.88385609061899</v>
      </c>
      <c r="M84" s="40">
        <v>125.37934768097099</v>
      </c>
      <c r="N84" s="40">
        <v>146.365700207966</v>
      </c>
    </row>
    <row r="85" spans="11:14" x14ac:dyDescent="0.25">
      <c r="K85" s="38">
        <v>38230</v>
      </c>
      <c r="L85" s="39">
        <v>145.14487317515699</v>
      </c>
      <c r="M85" s="40">
        <v>127.51523171060801</v>
      </c>
      <c r="N85" s="40">
        <v>148.67973612418601</v>
      </c>
    </row>
    <row r="86" spans="11:14" x14ac:dyDescent="0.25">
      <c r="K86" s="38">
        <v>38260</v>
      </c>
      <c r="L86" s="39">
        <v>146.03397978276601</v>
      </c>
      <c r="M86" s="40">
        <v>129.03700505812299</v>
      </c>
      <c r="N86" s="40">
        <v>149.50249431191401</v>
      </c>
    </row>
    <row r="87" spans="11:14" x14ac:dyDescent="0.25">
      <c r="K87" s="38">
        <v>38291</v>
      </c>
      <c r="L87" s="39">
        <v>145.607108186766</v>
      </c>
      <c r="M87" s="40">
        <v>130.279238331123</v>
      </c>
      <c r="N87" s="40">
        <v>148.88303249266701</v>
      </c>
    </row>
    <row r="88" spans="11:14" x14ac:dyDescent="0.25">
      <c r="K88" s="38">
        <v>38321</v>
      </c>
      <c r="L88" s="39">
        <v>145.21709629826</v>
      </c>
      <c r="M88" s="40">
        <v>129.49340978758801</v>
      </c>
      <c r="N88" s="40">
        <v>148.681994166827</v>
      </c>
    </row>
    <row r="89" spans="11:14" x14ac:dyDescent="0.25">
      <c r="K89" s="38">
        <v>38352</v>
      </c>
      <c r="L89" s="39">
        <v>146.306543028291</v>
      </c>
      <c r="M89" s="40">
        <v>129.68558844760801</v>
      </c>
      <c r="N89" s="40">
        <v>150.020020241049</v>
      </c>
    </row>
    <row r="90" spans="11:14" x14ac:dyDescent="0.25">
      <c r="K90" s="38">
        <v>38383</v>
      </c>
      <c r="L90" s="39">
        <v>149.40475845797599</v>
      </c>
      <c r="M90" s="40">
        <v>129.19900413166101</v>
      </c>
      <c r="N90" s="40">
        <v>153.727207237633</v>
      </c>
    </row>
    <row r="91" spans="11:14" x14ac:dyDescent="0.25">
      <c r="K91" s="38">
        <v>38411</v>
      </c>
      <c r="L91" s="39">
        <v>153.295651955186</v>
      </c>
      <c r="M91" s="40">
        <v>132.27070327287299</v>
      </c>
      <c r="N91" s="40">
        <v>157.69948474641399</v>
      </c>
    </row>
    <row r="92" spans="11:14" x14ac:dyDescent="0.25">
      <c r="K92" s="38">
        <v>38442</v>
      </c>
      <c r="L92" s="39">
        <v>156.73585731870199</v>
      </c>
      <c r="M92" s="40">
        <v>134.54789002706701</v>
      </c>
      <c r="N92" s="40">
        <v>161.395372047206</v>
      </c>
    </row>
    <row r="93" spans="11:14" x14ac:dyDescent="0.25">
      <c r="K93" s="38">
        <v>38472</v>
      </c>
      <c r="L93" s="39">
        <v>159.17864665182901</v>
      </c>
      <c r="M93" s="40">
        <v>137.696425918323</v>
      </c>
      <c r="N93" s="40">
        <v>163.811680732387</v>
      </c>
    </row>
    <row r="94" spans="11:14" x14ac:dyDescent="0.25">
      <c r="K94" s="38">
        <v>38503</v>
      </c>
      <c r="L94" s="39">
        <v>160.87861018747</v>
      </c>
      <c r="M94" s="40">
        <v>139.31450992204299</v>
      </c>
      <c r="N94" s="40">
        <v>165.75461953462599</v>
      </c>
    </row>
    <row r="95" spans="11:14" x14ac:dyDescent="0.25">
      <c r="K95" s="38">
        <v>38533</v>
      </c>
      <c r="L95" s="39">
        <v>162.254635522146</v>
      </c>
      <c r="M95" s="40">
        <v>140.04718100442699</v>
      </c>
      <c r="N95" s="40">
        <v>167.50176030555301</v>
      </c>
    </row>
    <row r="96" spans="11:14" x14ac:dyDescent="0.25">
      <c r="K96" s="38">
        <v>38564</v>
      </c>
      <c r="L96" s="39">
        <v>163.84996921094799</v>
      </c>
      <c r="M96" s="40">
        <v>142.30069562390401</v>
      </c>
      <c r="N96" s="40">
        <v>169.10950988051101</v>
      </c>
    </row>
    <row r="97" spans="11:14" x14ac:dyDescent="0.25">
      <c r="K97" s="38">
        <v>38595</v>
      </c>
      <c r="L97" s="39">
        <v>166.14816667028501</v>
      </c>
      <c r="M97" s="40">
        <v>145.65543469644899</v>
      </c>
      <c r="N97" s="40">
        <v>171.18536980995501</v>
      </c>
    </row>
    <row r="98" spans="11:14" x14ac:dyDescent="0.25">
      <c r="K98" s="38">
        <v>38625</v>
      </c>
      <c r="L98" s="39">
        <v>167.91692138264401</v>
      </c>
      <c r="M98" s="40">
        <v>149.851001431648</v>
      </c>
      <c r="N98" s="40">
        <v>172.154712974755</v>
      </c>
    </row>
    <row r="99" spans="11:14" x14ac:dyDescent="0.25">
      <c r="K99" s="38">
        <v>38656</v>
      </c>
      <c r="L99" s="39">
        <v>169.19080951394</v>
      </c>
      <c r="M99" s="40">
        <v>151.44393472298</v>
      </c>
      <c r="N99" s="40">
        <v>173.23797732933701</v>
      </c>
    </row>
    <row r="100" spans="11:14" x14ac:dyDescent="0.25">
      <c r="K100" s="38">
        <v>38686</v>
      </c>
      <c r="L100" s="39">
        <v>169.118252943811</v>
      </c>
      <c r="M100" s="40">
        <v>150.91148085744899</v>
      </c>
      <c r="N100" s="40">
        <v>173.23785693960701</v>
      </c>
    </row>
    <row r="101" spans="11:14" x14ac:dyDescent="0.25">
      <c r="K101" s="38">
        <v>38717</v>
      </c>
      <c r="L101" s="39">
        <v>170.55891393474201</v>
      </c>
      <c r="M101" s="40">
        <v>150.29258691106099</v>
      </c>
      <c r="N101" s="40">
        <v>175.29071553716599</v>
      </c>
    </row>
    <row r="102" spans="11:14" x14ac:dyDescent="0.25">
      <c r="K102" s="38">
        <v>38748</v>
      </c>
      <c r="L102" s="39">
        <v>172.23108157736601</v>
      </c>
      <c r="M102" s="40">
        <v>150.24585935719099</v>
      </c>
      <c r="N102" s="40">
        <v>177.30107502855199</v>
      </c>
    </row>
    <row r="103" spans="11:14" x14ac:dyDescent="0.25">
      <c r="K103" s="38">
        <v>38776</v>
      </c>
      <c r="L103" s="39">
        <v>174.91312911703599</v>
      </c>
      <c r="M103" s="40">
        <v>151.92428374764</v>
      </c>
      <c r="N103" s="40">
        <v>180.03269208073499</v>
      </c>
    </row>
    <row r="104" spans="11:14" x14ac:dyDescent="0.25">
      <c r="K104" s="38">
        <v>38807</v>
      </c>
      <c r="L104" s="39">
        <v>175.50830646818</v>
      </c>
      <c r="M104" s="40">
        <v>152.117675584267</v>
      </c>
      <c r="N104" s="40">
        <v>180.514423800771</v>
      </c>
    </row>
    <row r="105" spans="11:14" x14ac:dyDescent="0.25">
      <c r="K105" s="38">
        <v>38837</v>
      </c>
      <c r="L105" s="39">
        <v>176.752200921796</v>
      </c>
      <c r="M105" s="40">
        <v>153.910863330057</v>
      </c>
      <c r="N105" s="40">
        <v>181.51214940524301</v>
      </c>
    </row>
    <row r="106" spans="11:14" x14ac:dyDescent="0.25">
      <c r="K106" s="38">
        <v>38868</v>
      </c>
      <c r="L106" s="39">
        <v>177.385040815374</v>
      </c>
      <c r="M106" s="40">
        <v>154.361824879831</v>
      </c>
      <c r="N106" s="40">
        <v>182.22773752522599</v>
      </c>
    </row>
    <row r="107" spans="11:14" x14ac:dyDescent="0.25">
      <c r="K107" s="38">
        <v>38898</v>
      </c>
      <c r="L107" s="39">
        <v>179.13903638276699</v>
      </c>
      <c r="M107" s="40">
        <v>155.83314926089</v>
      </c>
      <c r="N107" s="40">
        <v>184.16905719559901</v>
      </c>
    </row>
    <row r="108" spans="11:14" x14ac:dyDescent="0.25">
      <c r="K108" s="38">
        <v>38929</v>
      </c>
      <c r="L108" s="39">
        <v>178.97835772106001</v>
      </c>
      <c r="M108" s="40">
        <v>155.029045073395</v>
      </c>
      <c r="N108" s="40">
        <v>184.40136886760499</v>
      </c>
    </row>
    <row r="109" spans="11:14" x14ac:dyDescent="0.25">
      <c r="K109" s="38">
        <v>38960</v>
      </c>
      <c r="L109" s="39">
        <v>178.41674136373899</v>
      </c>
      <c r="M109" s="40">
        <v>155.522857865064</v>
      </c>
      <c r="N109" s="40">
        <v>183.680597564159</v>
      </c>
    </row>
    <row r="110" spans="11:14" x14ac:dyDescent="0.25">
      <c r="K110" s="38">
        <v>38990</v>
      </c>
      <c r="L110" s="39">
        <v>176.41940323309601</v>
      </c>
      <c r="M110" s="40">
        <v>154.467211971105</v>
      </c>
      <c r="N110" s="40">
        <v>181.389354265772</v>
      </c>
    </row>
    <row r="111" spans="11:14" x14ac:dyDescent="0.25">
      <c r="K111" s="38">
        <v>39021</v>
      </c>
      <c r="L111" s="39">
        <v>175.03427843008299</v>
      </c>
      <c r="M111" s="40">
        <v>155.77855985387299</v>
      </c>
      <c r="N111" s="40">
        <v>179.141940972322</v>
      </c>
    </row>
    <row r="112" spans="11:14" x14ac:dyDescent="0.25">
      <c r="K112" s="38">
        <v>39051</v>
      </c>
      <c r="L112" s="39">
        <v>175.183832052371</v>
      </c>
      <c r="M112" s="40">
        <v>157.09272532049101</v>
      </c>
      <c r="N112" s="40">
        <v>178.87700449939501</v>
      </c>
    </row>
    <row r="113" spans="11:14" x14ac:dyDescent="0.25">
      <c r="K113" s="38">
        <v>39082</v>
      </c>
      <c r="L113" s="39">
        <v>176.72785726362801</v>
      </c>
      <c r="M113" s="40">
        <v>161.169916919652</v>
      </c>
      <c r="N113" s="40">
        <v>179.70240154680201</v>
      </c>
    </row>
    <row r="114" spans="11:14" x14ac:dyDescent="0.25">
      <c r="K114" s="38">
        <v>39113</v>
      </c>
      <c r="L114" s="39">
        <v>179.73442713992401</v>
      </c>
      <c r="M114" s="40">
        <v>164.15120555978299</v>
      </c>
      <c r="N114" s="40">
        <v>182.792766509063</v>
      </c>
    </row>
    <row r="115" spans="11:14" x14ac:dyDescent="0.25">
      <c r="K115" s="38">
        <v>39141</v>
      </c>
      <c r="L115" s="39">
        <v>182.147338274861</v>
      </c>
      <c r="M115" s="40">
        <v>167.445000441395</v>
      </c>
      <c r="N115" s="40">
        <v>185.022684426761</v>
      </c>
    </row>
    <row r="116" spans="11:14" x14ac:dyDescent="0.25">
      <c r="K116" s="38">
        <v>39172</v>
      </c>
      <c r="L116" s="39">
        <v>183.79200500901899</v>
      </c>
      <c r="M116" s="40">
        <v>167.23520358565901</v>
      </c>
      <c r="N116" s="40">
        <v>187.18734463644699</v>
      </c>
    </row>
    <row r="117" spans="11:14" x14ac:dyDescent="0.25">
      <c r="K117" s="38">
        <v>39202</v>
      </c>
      <c r="L117" s="39">
        <v>185.202085988931</v>
      </c>
      <c r="M117" s="40">
        <v>167.87938542806901</v>
      </c>
      <c r="N117" s="40">
        <v>188.70035998438999</v>
      </c>
    </row>
    <row r="118" spans="11:14" x14ac:dyDescent="0.25">
      <c r="K118" s="38">
        <v>39233</v>
      </c>
      <c r="L118" s="39">
        <v>185.27219831843499</v>
      </c>
      <c r="M118" s="40">
        <v>166.97373555093699</v>
      </c>
      <c r="N118" s="40">
        <v>188.97764951148099</v>
      </c>
    </row>
    <row r="119" spans="11:14" x14ac:dyDescent="0.25">
      <c r="K119" s="38">
        <v>39263</v>
      </c>
      <c r="L119" s="39">
        <v>186.27331989086699</v>
      </c>
      <c r="M119" s="40">
        <v>168.53055589767999</v>
      </c>
      <c r="N119" s="40">
        <v>189.78490738334199</v>
      </c>
    </row>
    <row r="120" spans="11:14" x14ac:dyDescent="0.25">
      <c r="K120" s="38">
        <v>39294</v>
      </c>
      <c r="L120" s="39">
        <v>186.22179046614701</v>
      </c>
      <c r="M120" s="40">
        <v>168.58202160350899</v>
      </c>
      <c r="N120" s="40">
        <v>189.64107920493001</v>
      </c>
    </row>
    <row r="121" spans="11:14" x14ac:dyDescent="0.25">
      <c r="K121" s="38">
        <v>39325</v>
      </c>
      <c r="L121" s="39">
        <v>187.39530520218801</v>
      </c>
      <c r="M121" s="40">
        <v>169.36574032042901</v>
      </c>
      <c r="N121" s="40">
        <v>190.92395748555001</v>
      </c>
    </row>
    <row r="122" spans="11:14" x14ac:dyDescent="0.25">
      <c r="K122" s="38">
        <v>39355</v>
      </c>
      <c r="L122" s="39">
        <v>185.57809144942399</v>
      </c>
      <c r="M122" s="40">
        <v>165.55337312225399</v>
      </c>
      <c r="N122" s="40">
        <v>189.579979239784</v>
      </c>
    </row>
    <row r="123" spans="11:14" x14ac:dyDescent="0.25">
      <c r="K123" s="38">
        <v>39386</v>
      </c>
      <c r="L123" s="39">
        <v>182.35222953570801</v>
      </c>
      <c r="M123" s="40">
        <v>160.963701996688</v>
      </c>
      <c r="N123" s="40">
        <v>186.79428355634201</v>
      </c>
    </row>
    <row r="124" spans="11:14" x14ac:dyDescent="0.25">
      <c r="K124" s="38">
        <v>39416</v>
      </c>
      <c r="L124" s="39">
        <v>178.96735908771799</v>
      </c>
      <c r="M124" s="40">
        <v>154.64728863133701</v>
      </c>
      <c r="N124" s="40">
        <v>184.067371503977</v>
      </c>
    </row>
    <row r="125" spans="11:14" x14ac:dyDescent="0.25">
      <c r="K125" s="38">
        <v>39447</v>
      </c>
      <c r="L125" s="39">
        <v>178.26252456614799</v>
      </c>
      <c r="M125" s="40">
        <v>152.38118891599601</v>
      </c>
      <c r="N125" s="40">
        <v>183.58248252278801</v>
      </c>
    </row>
    <row r="126" spans="11:14" x14ac:dyDescent="0.25">
      <c r="K126" s="38">
        <v>39478</v>
      </c>
      <c r="L126" s="39">
        <v>180.00952761624899</v>
      </c>
      <c r="M126" s="40">
        <v>152.96200707654901</v>
      </c>
      <c r="N126" s="40">
        <v>185.33291577017599</v>
      </c>
    </row>
    <row r="127" spans="11:14" x14ac:dyDescent="0.25">
      <c r="K127" s="38">
        <v>39507</v>
      </c>
      <c r="L127" s="39">
        <v>180.55564801278399</v>
      </c>
      <c r="M127" s="40">
        <v>158.16604511472599</v>
      </c>
      <c r="N127" s="40">
        <v>184.87367912704801</v>
      </c>
    </row>
    <row r="128" spans="11:14" x14ac:dyDescent="0.25">
      <c r="K128" s="38">
        <v>39538</v>
      </c>
      <c r="L128" s="39">
        <v>178.710697566059</v>
      </c>
      <c r="M128" s="40">
        <v>160.93034274285799</v>
      </c>
      <c r="N128" s="40">
        <v>182.24811255233101</v>
      </c>
    </row>
    <row r="129" spans="11:14" x14ac:dyDescent="0.25">
      <c r="K129" s="38">
        <v>39568</v>
      </c>
      <c r="L129" s="39">
        <v>175.66462363212199</v>
      </c>
      <c r="M129" s="40">
        <v>160.79804938697001</v>
      </c>
      <c r="N129" s="40">
        <v>178.79419180613201</v>
      </c>
    </row>
    <row r="130" spans="11:14" x14ac:dyDescent="0.25">
      <c r="K130" s="38">
        <v>39599</v>
      </c>
      <c r="L130" s="39">
        <v>173.66079301828799</v>
      </c>
      <c r="M130" s="40">
        <v>155.89267085525501</v>
      </c>
      <c r="N130" s="40">
        <v>177.26264761368799</v>
      </c>
    </row>
    <row r="131" spans="11:14" x14ac:dyDescent="0.25">
      <c r="K131" s="38">
        <v>39629</v>
      </c>
      <c r="L131" s="39">
        <v>173.09221284868701</v>
      </c>
      <c r="M131" s="40">
        <v>152.718015037512</v>
      </c>
      <c r="N131" s="40">
        <v>177.149554078054</v>
      </c>
    </row>
    <row r="132" spans="11:14" x14ac:dyDescent="0.25">
      <c r="K132" s="38">
        <v>39660</v>
      </c>
      <c r="L132" s="39">
        <v>172.831956529754</v>
      </c>
      <c r="M132" s="40">
        <v>151.84100700551201</v>
      </c>
      <c r="N132" s="40">
        <v>176.969166821779</v>
      </c>
    </row>
    <row r="133" spans="11:14" x14ac:dyDescent="0.25">
      <c r="K133" s="38">
        <v>39691</v>
      </c>
      <c r="L133" s="39">
        <v>172.223496600799</v>
      </c>
      <c r="M133" s="40">
        <v>153.668165402196</v>
      </c>
      <c r="N133" s="40">
        <v>175.93887828544999</v>
      </c>
    </row>
    <row r="134" spans="11:14" x14ac:dyDescent="0.25">
      <c r="K134" s="38">
        <v>39721</v>
      </c>
      <c r="L134" s="39">
        <v>168.664039589689</v>
      </c>
      <c r="M134" s="40">
        <v>151.14513334622899</v>
      </c>
      <c r="N134" s="40">
        <v>172.16423960497701</v>
      </c>
    </row>
    <row r="135" spans="11:14" x14ac:dyDescent="0.25">
      <c r="K135" s="38">
        <v>39752</v>
      </c>
      <c r="L135" s="39">
        <v>164.49390303166001</v>
      </c>
      <c r="M135" s="40">
        <v>144.06021796226599</v>
      </c>
      <c r="N135" s="40">
        <v>168.32333272923799</v>
      </c>
    </row>
    <row r="136" spans="11:14" x14ac:dyDescent="0.25">
      <c r="K136" s="38">
        <v>39782</v>
      </c>
      <c r="L136" s="39">
        <v>158.41130383094301</v>
      </c>
      <c r="M136" s="40">
        <v>135.020368303624</v>
      </c>
      <c r="N136" s="40">
        <v>162.55859293890401</v>
      </c>
    </row>
    <row r="137" spans="11:14" x14ac:dyDescent="0.25">
      <c r="K137" s="38">
        <v>39813</v>
      </c>
      <c r="L137" s="39">
        <v>155.41977774748</v>
      </c>
      <c r="M137" s="40">
        <v>132.02083535810999</v>
      </c>
      <c r="N137" s="40">
        <v>159.43772046947601</v>
      </c>
    </row>
    <row r="138" spans="11:14" x14ac:dyDescent="0.25">
      <c r="K138" s="38">
        <v>39844</v>
      </c>
      <c r="L138" s="39">
        <v>151.66393526856899</v>
      </c>
      <c r="M138" s="40">
        <v>130.24439076645501</v>
      </c>
      <c r="N138" s="40">
        <v>155.35874627382401</v>
      </c>
    </row>
    <row r="139" spans="11:14" x14ac:dyDescent="0.25">
      <c r="K139" s="38">
        <v>39872</v>
      </c>
      <c r="L139" s="39">
        <v>149.21870308720699</v>
      </c>
      <c r="M139" s="40">
        <v>126.98577193505299</v>
      </c>
      <c r="N139" s="40">
        <v>153.12707602908301</v>
      </c>
    </row>
    <row r="140" spans="11:14" x14ac:dyDescent="0.25">
      <c r="K140" s="38">
        <v>39903</v>
      </c>
      <c r="L140" s="39">
        <v>144.446028923657</v>
      </c>
      <c r="M140" s="40">
        <v>117.617815159223</v>
      </c>
      <c r="N140" s="40">
        <v>149.02048358110699</v>
      </c>
    </row>
    <row r="141" spans="11:14" x14ac:dyDescent="0.25">
      <c r="K141" s="38">
        <v>39933</v>
      </c>
      <c r="L141" s="39">
        <v>141.29846238201199</v>
      </c>
      <c r="M141" s="40">
        <v>112.32747471448999</v>
      </c>
      <c r="N141" s="40">
        <v>146.202763236572</v>
      </c>
    </row>
    <row r="142" spans="11:14" x14ac:dyDescent="0.25">
      <c r="K142" s="38">
        <v>39964</v>
      </c>
      <c r="L142" s="39">
        <v>139.259741371546</v>
      </c>
      <c r="M142" s="40">
        <v>108.957698947209</v>
      </c>
      <c r="N142" s="40">
        <v>144.266079884091</v>
      </c>
    </row>
    <row r="143" spans="11:14" x14ac:dyDescent="0.25">
      <c r="K143" s="38">
        <v>39994</v>
      </c>
      <c r="L143" s="39">
        <v>139.716611262806</v>
      </c>
      <c r="M143" s="40">
        <v>110.73955476309899</v>
      </c>
      <c r="N143" s="40">
        <v>144.62487672787199</v>
      </c>
    </row>
    <row r="144" spans="11:14" x14ac:dyDescent="0.25">
      <c r="K144" s="38">
        <v>40025</v>
      </c>
      <c r="L144" s="39">
        <v>140.24668110843601</v>
      </c>
      <c r="M144" s="40">
        <v>110.271440201825</v>
      </c>
      <c r="N144" s="40">
        <v>145.600270937799</v>
      </c>
    </row>
    <row r="145" spans="11:14" x14ac:dyDescent="0.25">
      <c r="K145" s="38">
        <v>40056</v>
      </c>
      <c r="L145" s="39">
        <v>139.351521860037</v>
      </c>
      <c r="M145" s="40">
        <v>108.503636643723</v>
      </c>
      <c r="N145" s="40">
        <v>145.448777029154</v>
      </c>
    </row>
    <row r="146" spans="11:14" x14ac:dyDescent="0.25">
      <c r="K146" s="38">
        <v>40086</v>
      </c>
      <c r="L146" s="39">
        <v>135.424922972844</v>
      </c>
      <c r="M146" s="40">
        <v>104.115605888001</v>
      </c>
      <c r="N146" s="40">
        <v>142.184298617043</v>
      </c>
    </row>
    <row r="147" spans="11:14" x14ac:dyDescent="0.25">
      <c r="K147" s="38">
        <v>40117</v>
      </c>
      <c r="L147" s="39">
        <v>130.843025557011</v>
      </c>
      <c r="M147" s="40">
        <v>100.792966327112</v>
      </c>
      <c r="N147" s="40">
        <v>137.55191971392799</v>
      </c>
    </row>
    <row r="148" spans="11:14" x14ac:dyDescent="0.25">
      <c r="K148" s="38">
        <v>40147</v>
      </c>
      <c r="L148" s="39">
        <v>128.983859966126</v>
      </c>
      <c r="M148" s="40">
        <v>100.90454783145999</v>
      </c>
      <c r="N148" s="40">
        <v>135.02608705986401</v>
      </c>
    </row>
    <row r="149" spans="11:14" x14ac:dyDescent="0.25">
      <c r="K149" s="38">
        <v>40178</v>
      </c>
      <c r="L149" s="39">
        <v>129.50863010761199</v>
      </c>
      <c r="M149" s="40">
        <v>101.98316026886</v>
      </c>
      <c r="N149" s="40">
        <v>135.00031315372701</v>
      </c>
    </row>
    <row r="150" spans="11:14" x14ac:dyDescent="0.25">
      <c r="K150" s="38">
        <v>40209</v>
      </c>
      <c r="L150" s="39">
        <v>131.61052929930099</v>
      </c>
      <c r="M150" s="40">
        <v>102.544386326946</v>
      </c>
      <c r="N150" s="40">
        <v>137.00208339803899</v>
      </c>
    </row>
    <row r="151" spans="11:14" x14ac:dyDescent="0.25">
      <c r="K151" s="38">
        <v>40237</v>
      </c>
      <c r="L151" s="39">
        <v>132.64214418607901</v>
      </c>
      <c r="M151" s="40">
        <v>100.888027904385</v>
      </c>
      <c r="N151" s="40">
        <v>138.438116240135</v>
      </c>
    </row>
    <row r="152" spans="11:14" x14ac:dyDescent="0.25">
      <c r="K152" s="38">
        <v>40268</v>
      </c>
      <c r="L152" s="39">
        <v>131.943401479952</v>
      </c>
      <c r="M152" s="40">
        <v>101.151636158766</v>
      </c>
      <c r="N152" s="40">
        <v>137.73668755072799</v>
      </c>
    </row>
    <row r="153" spans="11:14" x14ac:dyDescent="0.25">
      <c r="K153" s="38">
        <v>40298</v>
      </c>
      <c r="L153" s="39">
        <v>129.439717260409</v>
      </c>
      <c r="M153" s="40">
        <v>104.034546450062</v>
      </c>
      <c r="N153" s="40">
        <v>134.39488705077301</v>
      </c>
    </row>
    <row r="154" spans="11:14" x14ac:dyDescent="0.25">
      <c r="K154" s="38">
        <v>40329</v>
      </c>
      <c r="L154" s="39">
        <v>125.977407088211</v>
      </c>
      <c r="M154" s="40">
        <v>106.488455888278</v>
      </c>
      <c r="N154" s="40">
        <v>129.90266098558399</v>
      </c>
    </row>
    <row r="155" spans="11:14" x14ac:dyDescent="0.25">
      <c r="K155" s="38">
        <v>40359</v>
      </c>
      <c r="L155" s="39">
        <v>124.14539418988601</v>
      </c>
      <c r="M155" s="40">
        <v>106.620981167303</v>
      </c>
      <c r="N155" s="40">
        <v>127.70033118305599</v>
      </c>
    </row>
    <row r="156" spans="11:14" x14ac:dyDescent="0.25">
      <c r="K156" s="38">
        <v>40390</v>
      </c>
      <c r="L156" s="39">
        <v>124.128607201213</v>
      </c>
      <c r="M156" s="40">
        <v>103.729735408862</v>
      </c>
      <c r="N156" s="40">
        <v>128.442008032882</v>
      </c>
    </row>
    <row r="157" spans="11:14" x14ac:dyDescent="0.25">
      <c r="K157" s="38">
        <v>40421</v>
      </c>
      <c r="L157" s="39">
        <v>125.17299499640799</v>
      </c>
      <c r="M157" s="40">
        <v>102.31992323627099</v>
      </c>
      <c r="N157" s="40">
        <v>130.098833914012</v>
      </c>
    </row>
    <row r="158" spans="11:14" x14ac:dyDescent="0.25">
      <c r="K158" s="38">
        <v>40451</v>
      </c>
      <c r="L158" s="39">
        <v>124.69440755991</v>
      </c>
      <c r="M158" s="40">
        <v>102.514325333733</v>
      </c>
      <c r="N158" s="40">
        <v>129.57410213788501</v>
      </c>
    </row>
    <row r="159" spans="11:14" x14ac:dyDescent="0.25">
      <c r="K159" s="38">
        <v>40482</v>
      </c>
      <c r="L159" s="39">
        <v>123.43015064241401</v>
      </c>
      <c r="M159" s="40">
        <v>105.36472528353001</v>
      </c>
      <c r="N159" s="40">
        <v>127.171374664824</v>
      </c>
    </row>
    <row r="160" spans="11:14" x14ac:dyDescent="0.25">
      <c r="K160" s="38">
        <v>40512</v>
      </c>
      <c r="L160" s="39">
        <v>122.46217242899</v>
      </c>
      <c r="M160" s="40">
        <v>108.548661549023</v>
      </c>
      <c r="N160" s="40">
        <v>125.086677256748</v>
      </c>
    </row>
    <row r="161" spans="11:14" x14ac:dyDescent="0.25">
      <c r="K161" s="38">
        <v>40543</v>
      </c>
      <c r="L161" s="39">
        <v>123.150684811093</v>
      </c>
      <c r="M161" s="40">
        <v>111.521871261889</v>
      </c>
      <c r="N161" s="40">
        <v>125.088016629807</v>
      </c>
    </row>
    <row r="162" spans="11:14" x14ac:dyDescent="0.25">
      <c r="K162" s="38">
        <v>40574</v>
      </c>
      <c r="L162" s="39">
        <v>122.667785708393</v>
      </c>
      <c r="M162" s="40">
        <v>110.72299234845001</v>
      </c>
      <c r="N162" s="40">
        <v>124.679671579942</v>
      </c>
    </row>
    <row r="163" spans="11:14" x14ac:dyDescent="0.25">
      <c r="K163" s="38">
        <v>40602</v>
      </c>
      <c r="L163" s="39">
        <v>121.44632293018999</v>
      </c>
      <c r="M163" s="40">
        <v>106.232823482219</v>
      </c>
      <c r="N163" s="40">
        <v>124.354397018398</v>
      </c>
    </row>
    <row r="164" spans="11:14" x14ac:dyDescent="0.25">
      <c r="K164" s="38">
        <v>40633</v>
      </c>
      <c r="L164" s="39">
        <v>119.843513086805</v>
      </c>
      <c r="M164" s="40">
        <v>102.019821447692</v>
      </c>
      <c r="N164" s="40">
        <v>123.441263689298</v>
      </c>
    </row>
    <row r="165" spans="11:14" x14ac:dyDescent="0.25">
      <c r="K165" s="38">
        <v>40663</v>
      </c>
      <c r="L165" s="39">
        <v>120.120800981861</v>
      </c>
      <c r="M165" s="40">
        <v>100.982565232566</v>
      </c>
      <c r="N165" s="40">
        <v>124.12749544878299</v>
      </c>
    </row>
    <row r="166" spans="11:14" x14ac:dyDescent="0.25">
      <c r="K166" s="38">
        <v>40694</v>
      </c>
      <c r="L166" s="39">
        <v>120.680045906293</v>
      </c>
      <c r="M166" s="40">
        <v>103.476132903685</v>
      </c>
      <c r="N166" s="40">
        <v>124.146182445598</v>
      </c>
    </row>
    <row r="167" spans="11:14" x14ac:dyDescent="0.25">
      <c r="K167" s="38">
        <v>40724</v>
      </c>
      <c r="L167" s="39">
        <v>120.75754592505101</v>
      </c>
      <c r="M167" s="40">
        <v>105.312079675714</v>
      </c>
      <c r="N167" s="40">
        <v>123.81376571924601</v>
      </c>
    </row>
    <row r="168" spans="11:14" x14ac:dyDescent="0.25">
      <c r="K168" s="38">
        <v>40755</v>
      </c>
      <c r="L168" s="39">
        <v>120.631097090922</v>
      </c>
      <c r="M168" s="40">
        <v>107.845404567782</v>
      </c>
      <c r="N168" s="40">
        <v>123.106382763661</v>
      </c>
    </row>
    <row r="169" spans="11:14" x14ac:dyDescent="0.25">
      <c r="K169" s="38">
        <v>40786</v>
      </c>
      <c r="L169" s="39">
        <v>121.62286877030201</v>
      </c>
      <c r="M169" s="40">
        <v>109.52856243948899</v>
      </c>
      <c r="N169" s="40">
        <v>123.97485978604399</v>
      </c>
    </row>
    <row r="170" spans="11:14" x14ac:dyDescent="0.25">
      <c r="K170" s="38">
        <v>40816</v>
      </c>
      <c r="L170" s="39">
        <v>123.09397256579599</v>
      </c>
      <c r="M170" s="40">
        <v>111.11347614572701</v>
      </c>
      <c r="N170" s="40">
        <v>125.33729939195899</v>
      </c>
    </row>
    <row r="171" spans="11:14" x14ac:dyDescent="0.25">
      <c r="K171" s="38">
        <v>40847</v>
      </c>
      <c r="L171" s="39">
        <v>124.29559529309201</v>
      </c>
      <c r="M171" s="40">
        <v>113.12735467512</v>
      </c>
      <c r="N171" s="40">
        <v>126.301040059364</v>
      </c>
    </row>
    <row r="172" spans="11:14" x14ac:dyDescent="0.25">
      <c r="K172" s="38">
        <v>40877</v>
      </c>
      <c r="L172" s="39">
        <v>124.291385519466</v>
      </c>
      <c r="M172" s="40">
        <v>113.42057401482801</v>
      </c>
      <c r="N172" s="40">
        <v>126.15993380226899</v>
      </c>
    </row>
    <row r="173" spans="11:14" x14ac:dyDescent="0.25">
      <c r="K173" s="38">
        <v>40908</v>
      </c>
      <c r="L173" s="39">
        <v>123.70203616992001</v>
      </c>
      <c r="M173" s="40">
        <v>113.678492543831</v>
      </c>
      <c r="N173" s="40">
        <v>125.338618292047</v>
      </c>
    </row>
    <row r="174" spans="11:14" x14ac:dyDescent="0.25">
      <c r="K174" s="38">
        <v>40939</v>
      </c>
      <c r="L174" s="39">
        <v>122.294468093037</v>
      </c>
      <c r="M174" s="40">
        <v>110.71979096614599</v>
      </c>
      <c r="N174" s="40">
        <v>124.27056867385301</v>
      </c>
    </row>
    <row r="175" spans="11:14" x14ac:dyDescent="0.25">
      <c r="K175" s="38">
        <v>40968</v>
      </c>
      <c r="L175" s="39">
        <v>120.51464858771099</v>
      </c>
      <c r="M175" s="40">
        <v>108.403213976223</v>
      </c>
      <c r="N175" s="40">
        <v>122.661295809417</v>
      </c>
    </row>
    <row r="176" spans="11:14" x14ac:dyDescent="0.25">
      <c r="K176" s="38">
        <v>40999</v>
      </c>
      <c r="L176" s="39">
        <v>120.533468788547</v>
      </c>
      <c r="M176" s="40">
        <v>107.308400909057</v>
      </c>
      <c r="N176" s="40">
        <v>123.015633521596</v>
      </c>
    </row>
    <row r="177" spans="11:14" x14ac:dyDescent="0.25">
      <c r="K177" s="38">
        <v>41029</v>
      </c>
      <c r="L177" s="39">
        <v>121.25095935969399</v>
      </c>
      <c r="M177" s="40">
        <v>109.062586128201</v>
      </c>
      <c r="N177" s="40">
        <v>123.56978188317601</v>
      </c>
    </row>
    <row r="178" spans="11:14" x14ac:dyDescent="0.25">
      <c r="K178" s="38">
        <v>41060</v>
      </c>
      <c r="L178" s="39">
        <v>122.805495414814</v>
      </c>
      <c r="M178" s="40">
        <v>110.742656133965</v>
      </c>
      <c r="N178" s="40">
        <v>125.14964962695601</v>
      </c>
    </row>
    <row r="179" spans="11:14" x14ac:dyDescent="0.25">
      <c r="K179" s="38">
        <v>41090</v>
      </c>
      <c r="L179" s="39">
        <v>123.446752977012</v>
      </c>
      <c r="M179" s="40">
        <v>112.26600829729</v>
      </c>
      <c r="N179" s="40">
        <v>125.59099747072101</v>
      </c>
    </row>
    <row r="180" spans="11:14" x14ac:dyDescent="0.25">
      <c r="K180" s="38">
        <v>41121</v>
      </c>
      <c r="L180" s="39">
        <v>124.603227375548</v>
      </c>
      <c r="M180" s="40">
        <v>114.391537302697</v>
      </c>
      <c r="N180" s="40">
        <v>126.510856453868</v>
      </c>
    </row>
    <row r="181" spans="11:14" x14ac:dyDescent="0.25">
      <c r="K181" s="38">
        <v>41152</v>
      </c>
      <c r="L181" s="39">
        <v>125.724419922633</v>
      </c>
      <c r="M181" s="40">
        <v>116.44993371375099</v>
      </c>
      <c r="N181" s="40">
        <v>127.360161770955</v>
      </c>
    </row>
    <row r="182" spans="11:14" x14ac:dyDescent="0.25">
      <c r="K182" s="38">
        <v>41182</v>
      </c>
      <c r="L182" s="39">
        <v>126.821587502753</v>
      </c>
      <c r="M182" s="40">
        <v>116.61938071015599</v>
      </c>
      <c r="N182" s="40">
        <v>128.642982241802</v>
      </c>
    </row>
    <row r="183" spans="11:14" x14ac:dyDescent="0.25">
      <c r="K183" s="38">
        <v>41213</v>
      </c>
      <c r="L183" s="39">
        <v>128.470294950197</v>
      </c>
      <c r="M183" s="40">
        <v>116.15235082073799</v>
      </c>
      <c r="N183" s="40">
        <v>130.714031965185</v>
      </c>
    </row>
    <row r="184" spans="11:14" x14ac:dyDescent="0.25">
      <c r="K184" s="38">
        <v>41243</v>
      </c>
      <c r="L184" s="39">
        <v>129.70833646419501</v>
      </c>
      <c r="M184" s="40">
        <v>115.433787842358</v>
      </c>
      <c r="N184" s="40">
        <v>132.38677948669601</v>
      </c>
    </row>
    <row r="185" spans="11:14" x14ac:dyDescent="0.25">
      <c r="K185" s="38">
        <v>41274</v>
      </c>
      <c r="L185" s="39">
        <v>130.69530486440101</v>
      </c>
      <c r="M185" s="40">
        <v>115.982163651862</v>
      </c>
      <c r="N185" s="40">
        <v>133.44100980778401</v>
      </c>
    </row>
    <row r="186" spans="11:14" x14ac:dyDescent="0.25">
      <c r="K186" s="38">
        <v>41305</v>
      </c>
      <c r="L186" s="39">
        <v>129.595767041275</v>
      </c>
      <c r="M186" s="40">
        <v>115.498632437165</v>
      </c>
      <c r="N186" s="40">
        <v>132.18681943065499</v>
      </c>
    </row>
    <row r="187" spans="11:14" x14ac:dyDescent="0.25">
      <c r="K187" s="38">
        <v>41333</v>
      </c>
      <c r="L187" s="39">
        <v>128.220709616937</v>
      </c>
      <c r="M187" s="40">
        <v>117.311667985087</v>
      </c>
      <c r="N187" s="40">
        <v>130.176574107721</v>
      </c>
    </row>
    <row r="188" spans="11:14" x14ac:dyDescent="0.25">
      <c r="K188" s="38">
        <v>41364</v>
      </c>
      <c r="L188" s="39">
        <v>127.85288070620101</v>
      </c>
      <c r="M188" s="40">
        <v>118.95642109409501</v>
      </c>
      <c r="N188" s="40">
        <v>129.380986597754</v>
      </c>
    </row>
    <row r="189" spans="11:14" x14ac:dyDescent="0.25">
      <c r="K189" s="38">
        <v>41394</v>
      </c>
      <c r="L189" s="39">
        <v>129.814648128616</v>
      </c>
      <c r="M189" s="40">
        <v>122.46858120123299</v>
      </c>
      <c r="N189" s="40">
        <v>130.95583438375601</v>
      </c>
    </row>
    <row r="190" spans="11:14" x14ac:dyDescent="0.25">
      <c r="K190" s="38">
        <v>41425</v>
      </c>
      <c r="L190" s="39">
        <v>132.21708981977599</v>
      </c>
      <c r="M190" s="40">
        <v>122.961694620589</v>
      </c>
      <c r="N190" s="40">
        <v>133.66320026890301</v>
      </c>
    </row>
    <row r="191" spans="11:14" x14ac:dyDescent="0.25">
      <c r="K191" s="38">
        <v>41455</v>
      </c>
      <c r="L191" s="39">
        <v>134.61255649227601</v>
      </c>
      <c r="M191" s="40">
        <v>123.171000194614</v>
      </c>
      <c r="N191" s="40">
        <v>136.5247239517</v>
      </c>
    </row>
    <row r="192" spans="11:14" x14ac:dyDescent="0.25">
      <c r="K192" s="38">
        <v>41486</v>
      </c>
      <c r="L192" s="39">
        <v>135.76281061287301</v>
      </c>
      <c r="M192" s="40">
        <v>122.210526921748</v>
      </c>
      <c r="N192" s="40">
        <v>138.223796531164</v>
      </c>
    </row>
    <row r="193" spans="11:14" x14ac:dyDescent="0.25">
      <c r="K193" s="38">
        <v>41517</v>
      </c>
      <c r="L193" s="39">
        <v>136.71085155831301</v>
      </c>
      <c r="M193" s="40">
        <v>123.045716025373</v>
      </c>
      <c r="N193" s="40">
        <v>139.273779425431</v>
      </c>
    </row>
    <row r="194" spans="11:14" x14ac:dyDescent="0.25">
      <c r="K194" s="38">
        <v>41547</v>
      </c>
      <c r="L194" s="39">
        <v>137.38423898627499</v>
      </c>
      <c r="M194" s="40">
        <v>124.061833794881</v>
      </c>
      <c r="N194" s="40">
        <v>139.843970535973</v>
      </c>
    </row>
    <row r="195" spans="11:14" x14ac:dyDescent="0.25">
      <c r="K195" s="38">
        <v>41578</v>
      </c>
      <c r="L195" s="39">
        <v>137.865467636814</v>
      </c>
      <c r="M195" s="40">
        <v>125.24120940268</v>
      </c>
      <c r="N195" s="40">
        <v>140.093627543743</v>
      </c>
    </row>
    <row r="196" spans="11:14" x14ac:dyDescent="0.25">
      <c r="K196" s="38">
        <v>41608</v>
      </c>
      <c r="L196" s="39">
        <v>138.63241864652301</v>
      </c>
      <c r="M196" s="40">
        <v>126.62472504648601</v>
      </c>
      <c r="N196" s="40">
        <v>140.653563722787</v>
      </c>
    </row>
    <row r="197" spans="11:14" x14ac:dyDescent="0.25">
      <c r="K197" s="38">
        <v>41639</v>
      </c>
      <c r="L197" s="39">
        <v>139.841559185102</v>
      </c>
      <c r="M197" s="40">
        <v>127.701819162455</v>
      </c>
      <c r="N197" s="40">
        <v>141.934947018614</v>
      </c>
    </row>
    <row r="198" spans="11:14" x14ac:dyDescent="0.25">
      <c r="K198" s="38">
        <v>41670</v>
      </c>
      <c r="L198" s="39">
        <v>142.159955833157</v>
      </c>
      <c r="M198" s="40">
        <v>130.07928544289101</v>
      </c>
      <c r="N198" s="40">
        <v>144.27169752860499</v>
      </c>
    </row>
    <row r="199" spans="11:14" x14ac:dyDescent="0.25">
      <c r="K199" s="38">
        <v>41698</v>
      </c>
      <c r="L199" s="39">
        <v>143.14620096479399</v>
      </c>
      <c r="M199" s="40">
        <v>131.63907080450701</v>
      </c>
      <c r="N199" s="40">
        <v>145.18061198059601</v>
      </c>
    </row>
    <row r="200" spans="11:14" x14ac:dyDescent="0.25">
      <c r="K200" s="38">
        <v>41729</v>
      </c>
      <c r="L200" s="39">
        <v>143.77737443289399</v>
      </c>
      <c r="M200" s="40">
        <v>133.37539331112399</v>
      </c>
      <c r="N200" s="40">
        <v>145.54375600665401</v>
      </c>
    </row>
    <row r="201" spans="11:14" x14ac:dyDescent="0.25">
      <c r="K201" s="38">
        <v>41759</v>
      </c>
      <c r="L201" s="39">
        <v>143.97061813205099</v>
      </c>
      <c r="M201" s="40">
        <v>134.399471366678</v>
      </c>
      <c r="N201" s="40">
        <v>145.507091122351</v>
      </c>
    </row>
    <row r="202" spans="11:14" x14ac:dyDescent="0.25">
      <c r="K202" s="38">
        <v>41790</v>
      </c>
      <c r="L202" s="39">
        <v>146.04211477587501</v>
      </c>
      <c r="M202" s="40">
        <v>135.78273482256401</v>
      </c>
      <c r="N202" s="40">
        <v>147.662250987248</v>
      </c>
    </row>
    <row r="203" spans="11:14" x14ac:dyDescent="0.25">
      <c r="K203" s="38">
        <v>41820</v>
      </c>
      <c r="L203" s="39">
        <v>148.26525782304699</v>
      </c>
      <c r="M203" s="40">
        <v>136.73916614695901</v>
      </c>
      <c r="N203" s="40">
        <v>150.12093053843799</v>
      </c>
    </row>
    <row r="204" spans="11:14" x14ac:dyDescent="0.25">
      <c r="K204" s="38">
        <v>41851</v>
      </c>
      <c r="L204" s="39">
        <v>150.94688043676501</v>
      </c>
      <c r="M204" s="40">
        <v>137.64886112396599</v>
      </c>
      <c r="N204" s="40">
        <v>153.20661924830401</v>
      </c>
    </row>
    <row r="205" spans="11:14" x14ac:dyDescent="0.25">
      <c r="K205" s="38">
        <v>41882</v>
      </c>
      <c r="L205" s="39">
        <v>152.29257966299701</v>
      </c>
      <c r="M205" s="40">
        <v>138.791174212464</v>
      </c>
      <c r="N205" s="40">
        <v>154.63511634679901</v>
      </c>
    </row>
    <row r="206" spans="11:14" x14ac:dyDescent="0.25">
      <c r="K206" s="38">
        <v>41912</v>
      </c>
      <c r="L206" s="39">
        <v>153.670750286497</v>
      </c>
      <c r="M206" s="40">
        <v>140.254937234453</v>
      </c>
      <c r="N206" s="40">
        <v>155.96078253266401</v>
      </c>
    </row>
    <row r="207" spans="11:14" x14ac:dyDescent="0.25">
      <c r="K207" s="38">
        <v>41943</v>
      </c>
      <c r="L207" s="39">
        <v>154.29326425715701</v>
      </c>
      <c r="M207" s="40">
        <v>141.55071269001201</v>
      </c>
      <c r="N207" s="40">
        <v>156.37140787556999</v>
      </c>
    </row>
    <row r="208" spans="11:14" x14ac:dyDescent="0.25">
      <c r="K208" s="38">
        <v>41973</v>
      </c>
      <c r="L208" s="39">
        <v>155.529907481012</v>
      </c>
      <c r="M208" s="40">
        <v>143.71687362519501</v>
      </c>
      <c r="N208" s="40">
        <v>157.32264319634001</v>
      </c>
    </row>
    <row r="209" spans="11:14" x14ac:dyDescent="0.25">
      <c r="K209" s="38">
        <v>42004</v>
      </c>
      <c r="L209" s="39">
        <v>156.35554183050101</v>
      </c>
      <c r="M209" s="40">
        <v>145.83111329254999</v>
      </c>
      <c r="N209" s="40">
        <v>157.84262136007001</v>
      </c>
    </row>
    <row r="210" spans="11:14" x14ac:dyDescent="0.25">
      <c r="K210" s="38">
        <v>42035</v>
      </c>
      <c r="L210" s="39">
        <v>157.91311912255901</v>
      </c>
      <c r="M210" s="40">
        <v>148.53294285133001</v>
      </c>
      <c r="N210" s="40">
        <v>159.19207143089599</v>
      </c>
    </row>
    <row r="211" spans="11:14" x14ac:dyDescent="0.25">
      <c r="K211" s="38">
        <v>42063</v>
      </c>
      <c r="L211" s="39">
        <v>158.21522734828201</v>
      </c>
      <c r="M211" s="40">
        <v>147.84490846353199</v>
      </c>
      <c r="N211" s="40">
        <v>159.84525750122199</v>
      </c>
    </row>
    <row r="212" spans="11:14" x14ac:dyDescent="0.25">
      <c r="K212" s="38">
        <v>42094</v>
      </c>
      <c r="L212" s="39">
        <v>159.38549639490699</v>
      </c>
      <c r="M212" s="40">
        <v>148.34100326086499</v>
      </c>
      <c r="N212" s="40">
        <v>161.23264282707501</v>
      </c>
    </row>
    <row r="213" spans="11:14" x14ac:dyDescent="0.25">
      <c r="K213" s="38">
        <v>42124</v>
      </c>
      <c r="L213" s="39">
        <v>160.10922776974499</v>
      </c>
      <c r="M213" s="40">
        <v>148.18607902106399</v>
      </c>
      <c r="N213" s="40">
        <v>162.22323018335101</v>
      </c>
    </row>
    <row r="214" spans="11:14" x14ac:dyDescent="0.25">
      <c r="K214" s="38">
        <v>42155</v>
      </c>
      <c r="L214" s="39">
        <v>162.59358466659299</v>
      </c>
      <c r="M214" s="40">
        <v>150.54801190196201</v>
      </c>
      <c r="N214" s="40">
        <v>164.635929740775</v>
      </c>
    </row>
    <row r="215" spans="11:14" x14ac:dyDescent="0.25">
      <c r="K215" s="38">
        <v>42185</v>
      </c>
      <c r="L215" s="39">
        <v>164.874033984346</v>
      </c>
      <c r="M215" s="40">
        <v>151.295707155163</v>
      </c>
      <c r="N215" s="40">
        <v>167.16736834965701</v>
      </c>
    </row>
    <row r="216" spans="11:14" x14ac:dyDescent="0.25">
      <c r="K216" s="38">
        <v>42216</v>
      </c>
      <c r="L216" s="39">
        <v>167.220949666096</v>
      </c>
      <c r="M216" s="40">
        <v>153.569474066868</v>
      </c>
      <c r="N216" s="40">
        <v>169.48940727844601</v>
      </c>
    </row>
    <row r="217" spans="11:14" x14ac:dyDescent="0.25">
      <c r="K217" s="38">
        <v>42247</v>
      </c>
      <c r="L217" s="39">
        <v>168.31136664428701</v>
      </c>
      <c r="M217" s="40">
        <v>155.41998473505899</v>
      </c>
      <c r="N217" s="40">
        <v>170.432727565345</v>
      </c>
    </row>
    <row r="218" spans="11:14" x14ac:dyDescent="0.25">
      <c r="K218" s="38">
        <v>42277</v>
      </c>
      <c r="L218" s="39">
        <v>168.05469547326999</v>
      </c>
      <c r="M218" s="40">
        <v>156.02157237285601</v>
      </c>
      <c r="N218" s="40">
        <v>170.024805776329</v>
      </c>
    </row>
    <row r="219" spans="11:14" x14ac:dyDescent="0.25">
      <c r="K219" s="38">
        <v>42308</v>
      </c>
      <c r="L219" s="39">
        <v>166.93367658103699</v>
      </c>
      <c r="M219" s="40">
        <v>154.01414465210399</v>
      </c>
      <c r="N219" s="40">
        <v>169.135543689618</v>
      </c>
    </row>
    <row r="220" spans="11:14" x14ac:dyDescent="0.25">
      <c r="K220" s="38">
        <v>42338</v>
      </c>
      <c r="L220" s="39">
        <v>167.06359945296299</v>
      </c>
      <c r="M220" s="40">
        <v>152.830647008797</v>
      </c>
      <c r="N220" s="40">
        <v>169.58734525273201</v>
      </c>
    </row>
    <row r="221" spans="11:14" x14ac:dyDescent="0.25">
      <c r="K221" s="38">
        <v>42369</v>
      </c>
      <c r="L221" s="39">
        <v>168.866030560848</v>
      </c>
      <c r="M221" s="40">
        <v>154.67985832556201</v>
      </c>
      <c r="N221" s="40">
        <v>171.31040344343899</v>
      </c>
    </row>
    <row r="222" spans="11:14" x14ac:dyDescent="0.25">
      <c r="K222" s="38">
        <v>42400</v>
      </c>
      <c r="L222" s="39">
        <v>172.50160793367999</v>
      </c>
      <c r="M222" s="40">
        <v>159.268620658201</v>
      </c>
      <c r="N222" s="40">
        <v>174.67754103156801</v>
      </c>
    </row>
    <row r="223" spans="11:14" x14ac:dyDescent="0.25">
      <c r="K223" s="38">
        <v>42429</v>
      </c>
      <c r="L223" s="39">
        <v>174.19887940352899</v>
      </c>
      <c r="M223" s="40">
        <v>162.47837887642001</v>
      </c>
      <c r="N223" s="40">
        <v>176.041183510911</v>
      </c>
    </row>
    <row r="224" spans="11:14" x14ac:dyDescent="0.25">
      <c r="K224" s="38">
        <v>42460</v>
      </c>
      <c r="L224" s="39">
        <v>174.28384781714601</v>
      </c>
      <c r="M224" s="40">
        <v>162.56615216700999</v>
      </c>
      <c r="N224" s="40">
        <v>176.30478985811001</v>
      </c>
    </row>
    <row r="225" spans="11:14" x14ac:dyDescent="0.25">
      <c r="K225" s="38">
        <v>42490</v>
      </c>
      <c r="L225" s="39">
        <v>172.80695249190899</v>
      </c>
      <c r="M225" s="40">
        <v>160.418088435226</v>
      </c>
      <c r="N225" s="40">
        <v>175.03040399239799</v>
      </c>
    </row>
    <row r="226" spans="11:14" x14ac:dyDescent="0.25">
      <c r="K226" s="38">
        <v>42521</v>
      </c>
      <c r="L226" s="39">
        <v>173.849321131652</v>
      </c>
      <c r="M226" s="40">
        <v>160.26352709328</v>
      </c>
      <c r="N226" s="40">
        <v>176.33812875761799</v>
      </c>
    </row>
    <row r="227" spans="11:14" x14ac:dyDescent="0.25">
      <c r="K227" s="38">
        <v>42551</v>
      </c>
      <c r="L227" s="39">
        <v>176.15668819859201</v>
      </c>
      <c r="M227" s="40">
        <v>162.28151300416599</v>
      </c>
      <c r="N227" s="40">
        <v>178.62350132670099</v>
      </c>
    </row>
    <row r="228" spans="11:14" x14ac:dyDescent="0.25">
      <c r="K228" s="38">
        <v>42582</v>
      </c>
      <c r="L228" s="39">
        <v>180.21456651621099</v>
      </c>
      <c r="M228" s="40">
        <v>165.03360333067801</v>
      </c>
      <c r="N228" s="40">
        <v>182.90544620785499</v>
      </c>
    </row>
    <row r="229" spans="11:14" x14ac:dyDescent="0.25">
      <c r="K229" s="38">
        <v>42613</v>
      </c>
      <c r="L229" s="39">
        <v>182.72512649993701</v>
      </c>
      <c r="M229" s="40">
        <v>168.00240429394501</v>
      </c>
      <c r="N229" s="40">
        <v>185.20814508684401</v>
      </c>
    </row>
    <row r="230" spans="11:14" x14ac:dyDescent="0.25">
      <c r="K230" s="38">
        <v>42643</v>
      </c>
      <c r="L230" s="39">
        <v>184.25712587036901</v>
      </c>
      <c r="M230" s="40">
        <v>169.45731190049099</v>
      </c>
      <c r="N230" s="40">
        <v>186.766012375711</v>
      </c>
    </row>
    <row r="231" spans="11:14" x14ac:dyDescent="0.25">
      <c r="K231" s="38">
        <v>42674</v>
      </c>
      <c r="L231" s="39">
        <v>183.712403927753</v>
      </c>
      <c r="M231" s="40">
        <v>169.97052151666401</v>
      </c>
      <c r="N231" s="40">
        <v>185.98002067380901</v>
      </c>
    </row>
    <row r="232" spans="11:14" x14ac:dyDescent="0.25">
      <c r="K232" s="38">
        <v>42704</v>
      </c>
      <c r="L232" s="39">
        <v>183.73634472011199</v>
      </c>
      <c r="M232" s="40">
        <v>169.24537000410001</v>
      </c>
      <c r="N232" s="40">
        <v>186.218480375675</v>
      </c>
    </row>
    <row r="233" spans="11:14" x14ac:dyDescent="0.25">
      <c r="K233" s="38">
        <v>42735</v>
      </c>
      <c r="L233" s="39">
        <v>185.03998355297699</v>
      </c>
      <c r="M233" s="40">
        <v>168.99172446774099</v>
      </c>
      <c r="N233" s="40">
        <v>187.93688289079199</v>
      </c>
    </row>
    <row r="234" spans="11:14" x14ac:dyDescent="0.25">
      <c r="K234" s="38">
        <v>42766</v>
      </c>
      <c r="L234" s="39">
        <v>188.75824401105399</v>
      </c>
      <c r="M234" s="40">
        <v>169.314152237987</v>
      </c>
      <c r="N234" s="40">
        <v>192.48336410502901</v>
      </c>
    </row>
    <row r="235" spans="11:14" x14ac:dyDescent="0.25">
      <c r="K235" s="38">
        <v>42794</v>
      </c>
      <c r="L235" s="39">
        <v>192.87834330666101</v>
      </c>
      <c r="M235" s="40">
        <v>172.03010572706199</v>
      </c>
      <c r="N235" s="40">
        <v>196.92859985205899</v>
      </c>
    </row>
    <row r="236" spans="11:14" x14ac:dyDescent="0.25">
      <c r="K236" s="38">
        <v>42825</v>
      </c>
      <c r="L236" s="39">
        <v>195.28708034452899</v>
      </c>
      <c r="M236" s="40">
        <v>175.22151052209699</v>
      </c>
      <c r="N236" s="40">
        <v>199.128280799659</v>
      </c>
    </row>
    <row r="237" spans="11:14" x14ac:dyDescent="0.25">
      <c r="K237" s="38">
        <v>42855</v>
      </c>
      <c r="L237" s="39">
        <v>196.80781676437701</v>
      </c>
      <c r="M237" s="40">
        <v>177.61261622812299</v>
      </c>
      <c r="N237" s="40">
        <v>200.49364042536001</v>
      </c>
    </row>
    <row r="238" spans="11:14" x14ac:dyDescent="0.25">
      <c r="K238" s="38">
        <v>42886</v>
      </c>
      <c r="L238" s="39">
        <v>199.39604937624901</v>
      </c>
      <c r="M238" s="40">
        <v>178.34081600881601</v>
      </c>
      <c r="N238" s="40">
        <v>203.920062769521</v>
      </c>
    </row>
    <row r="239" spans="11:14" x14ac:dyDescent="0.25">
      <c r="K239" s="38">
        <v>42916</v>
      </c>
      <c r="L239" s="39">
        <v>204.426012365209</v>
      </c>
      <c r="M239" s="40">
        <v>178.71163724649</v>
      </c>
      <c r="N239" s="40">
        <v>210.67499936438799</v>
      </c>
    </row>
    <row r="240" spans="11:14" x14ac:dyDescent="0.25">
      <c r="K240" s="38">
        <v>42947</v>
      </c>
      <c r="L240" s="39">
        <v>207.842665798318</v>
      </c>
      <c r="M240" s="40">
        <v>178.79991504543401</v>
      </c>
      <c r="N240" s="40">
        <v>215.41951834903799</v>
      </c>
    </row>
    <row r="241" spans="11:14" x14ac:dyDescent="0.25">
      <c r="K241" s="38">
        <v>42978</v>
      </c>
      <c r="L241" s="39">
        <v>208.28548162862401</v>
      </c>
      <c r="M241" s="40">
        <v>180.53394909351499</v>
      </c>
      <c r="N241" s="40">
        <v>215.211156410744</v>
      </c>
    </row>
    <row r="242" spans="11:14" x14ac:dyDescent="0.25">
      <c r="K242" s="38">
        <v>43008</v>
      </c>
      <c r="L242" s="39">
        <v>206.047589701699</v>
      </c>
      <c r="M242" s="40">
        <v>182.01770777263701</v>
      </c>
      <c r="N242" s="40">
        <v>211.61068637023001</v>
      </c>
    </row>
    <row r="243" spans="11:14" x14ac:dyDescent="0.25">
      <c r="K243" s="38">
        <v>43039</v>
      </c>
      <c r="L243" s="39">
        <v>204.30675473612399</v>
      </c>
      <c r="M243" s="40">
        <v>183.41031616049901</v>
      </c>
      <c r="N243" s="40">
        <v>208.71761372251501</v>
      </c>
    </row>
    <row r="244" spans="11:14" x14ac:dyDescent="0.25">
      <c r="K244" s="38">
        <v>43069</v>
      </c>
      <c r="L244" s="39">
        <v>205.660988414717</v>
      </c>
      <c r="M244" s="40">
        <v>182.11004451862101</v>
      </c>
      <c r="N244" s="40">
        <v>210.89934446199001</v>
      </c>
    </row>
    <row r="245" spans="11:14" x14ac:dyDescent="0.25">
      <c r="K245" s="38">
        <v>43100</v>
      </c>
      <c r="L245" s="39">
        <v>209.05831446339201</v>
      </c>
      <c r="M245" s="40">
        <v>182.503512911309</v>
      </c>
      <c r="N245" s="40">
        <v>215.126311986323</v>
      </c>
    </row>
    <row r="246" spans="11:14" x14ac:dyDescent="0.25">
      <c r="K246" s="38">
        <v>43131</v>
      </c>
      <c r="L246" s="39">
        <v>213.35526803791299</v>
      </c>
      <c r="M246" s="40">
        <v>185.349610415173</v>
      </c>
      <c r="N246" s="40">
        <v>219.71102855428401</v>
      </c>
    </row>
    <row r="247" spans="11:14" x14ac:dyDescent="0.25">
      <c r="K247" s="38">
        <v>43159</v>
      </c>
      <c r="L247" s="39">
        <v>212.98969711972501</v>
      </c>
      <c r="M247" s="40">
        <v>191.56614096878101</v>
      </c>
      <c r="N247" s="40">
        <v>217.19670268886699</v>
      </c>
    </row>
    <row r="248" spans="11:14" x14ac:dyDescent="0.25">
      <c r="K248" s="38">
        <v>43190</v>
      </c>
      <c r="L248" s="39">
        <v>210.868573259361</v>
      </c>
      <c r="M248" s="40">
        <v>195.18755175179299</v>
      </c>
      <c r="N248" s="40">
        <v>213.45939465072601</v>
      </c>
    </row>
    <row r="249" spans="11:14" x14ac:dyDescent="0.25">
      <c r="K249" s="38">
        <v>43220</v>
      </c>
      <c r="L249" s="39">
        <v>209.13599780083601</v>
      </c>
      <c r="M249" s="40">
        <v>194.929853718109</v>
      </c>
      <c r="N249" s="40">
        <v>211.45986684514099</v>
      </c>
    </row>
    <row r="250" spans="11:14" x14ac:dyDescent="0.25">
      <c r="K250" s="38">
        <v>43251</v>
      </c>
      <c r="L250" s="39">
        <v>211.67036869244299</v>
      </c>
      <c r="M250" s="40">
        <v>192.47516145326099</v>
      </c>
      <c r="N250" s="40">
        <v>215.21484720658299</v>
      </c>
    </row>
    <row r="251" spans="11:14" x14ac:dyDescent="0.25">
      <c r="K251" s="38">
        <v>43281</v>
      </c>
      <c r="L251" s="39">
        <v>216.601681658947</v>
      </c>
      <c r="M251" s="40">
        <v>192.28800265318</v>
      </c>
      <c r="N251" s="40">
        <v>221.540921686856</v>
      </c>
    </row>
    <row r="252" spans="11:14" x14ac:dyDescent="0.25">
      <c r="K252" s="38">
        <v>43312</v>
      </c>
      <c r="L252" s="39">
        <v>219.40994914340101</v>
      </c>
      <c r="M252" s="40">
        <v>194.73312449776799</v>
      </c>
      <c r="N252" s="40">
        <v>224.52730757280099</v>
      </c>
    </row>
    <row r="253" spans="11:14" x14ac:dyDescent="0.25">
      <c r="K253" s="38">
        <v>43343</v>
      </c>
      <c r="L253" s="39">
        <v>220.36824279204799</v>
      </c>
      <c r="M253" s="40">
        <v>199.57546087096401</v>
      </c>
      <c r="N253" s="40">
        <v>224.43099770566801</v>
      </c>
    </row>
    <row r="254" spans="11:14" x14ac:dyDescent="0.25">
      <c r="K254" s="38">
        <v>43373</v>
      </c>
      <c r="L254" s="39">
        <v>219.47392062343499</v>
      </c>
      <c r="M254" s="40">
        <v>203.21448636836101</v>
      </c>
      <c r="N254" s="40">
        <v>222.36412756329801</v>
      </c>
    </row>
    <row r="255" spans="11:14" x14ac:dyDescent="0.25">
      <c r="K255" s="38">
        <v>43404</v>
      </c>
      <c r="L255" s="39">
        <v>220.00247060577701</v>
      </c>
      <c r="M255" s="40">
        <v>203.82029584544901</v>
      </c>
      <c r="N255" s="40">
        <v>222.866718153687</v>
      </c>
    </row>
    <row r="256" spans="11:14" x14ac:dyDescent="0.25">
      <c r="K256" s="38">
        <v>43434</v>
      </c>
      <c r="L256" s="39">
        <v>221.55799920462499</v>
      </c>
      <c r="M256" s="40">
        <v>201.39788316420101</v>
      </c>
      <c r="N256" s="40">
        <v>225.51054495941901</v>
      </c>
    </row>
    <row r="257" spans="11:14" x14ac:dyDescent="0.25">
      <c r="K257" s="38">
        <v>43465</v>
      </c>
      <c r="L257" s="39">
        <v>223.75263703104599</v>
      </c>
      <c r="M257" s="40">
        <v>200.39954584133201</v>
      </c>
      <c r="N257" s="40">
        <v>228.59719309821801</v>
      </c>
    </row>
    <row r="258" spans="11:14" x14ac:dyDescent="0.25">
      <c r="K258" s="38">
        <v>43496</v>
      </c>
      <c r="L258" s="39">
        <v>225.17472205946299</v>
      </c>
      <c r="M258" s="40">
        <v>201.90969681412301</v>
      </c>
      <c r="N258" s="40">
        <v>229.809718076785</v>
      </c>
    </row>
    <row r="259" spans="11:14" x14ac:dyDescent="0.25">
      <c r="K259" s="38">
        <v>43524</v>
      </c>
      <c r="L259" s="39">
        <v>225.08332433424101</v>
      </c>
      <c r="M259" s="40">
        <v>206.152328576</v>
      </c>
      <c r="N259" s="40">
        <v>228.42217440683001</v>
      </c>
    </row>
    <row r="260" spans="11:14" x14ac:dyDescent="0.25">
      <c r="K260" s="38">
        <v>43555</v>
      </c>
      <c r="L260" s="39">
        <v>225.69177333025399</v>
      </c>
      <c r="M260" s="40">
        <v>210.14671439805599</v>
      </c>
      <c r="N260" s="40">
        <v>228.072897712025</v>
      </c>
    </row>
    <row r="261" spans="11:14" x14ac:dyDescent="0.25">
      <c r="K261" s="38">
        <v>43585</v>
      </c>
      <c r="L261" s="39">
        <v>225.71854538432601</v>
      </c>
      <c r="M261" s="40">
        <v>209.83973713995599</v>
      </c>
      <c r="N261" s="40">
        <v>228.255437102434</v>
      </c>
    </row>
    <row r="262" spans="11:14" x14ac:dyDescent="0.25">
      <c r="K262" s="38">
        <v>43616</v>
      </c>
      <c r="L262" s="39">
        <v>227.48843641263599</v>
      </c>
      <c r="M262" s="40">
        <v>210.71792600266201</v>
      </c>
      <c r="N262" s="40">
        <v>230.157948809299</v>
      </c>
    </row>
    <row r="263" spans="11:14" x14ac:dyDescent="0.25">
      <c r="K263" s="38">
        <v>43646</v>
      </c>
      <c r="L263" s="39">
        <v>229.28656368608401</v>
      </c>
      <c r="M263" s="40">
        <v>212.87182338751501</v>
      </c>
      <c r="N263" s="40">
        <v>231.83252223053799</v>
      </c>
    </row>
    <row r="264" spans="11:14" x14ac:dyDescent="0.25">
      <c r="K264" s="38">
        <v>43677</v>
      </c>
      <c r="L264" s="39">
        <v>232.17598191164299</v>
      </c>
      <c r="M264" s="40">
        <v>214.184568053741</v>
      </c>
      <c r="N264" s="40">
        <v>235.04963427128399</v>
      </c>
    </row>
    <row r="265" spans="11:14" x14ac:dyDescent="0.25">
      <c r="K265" s="38">
        <v>43708</v>
      </c>
      <c r="L265" s="39">
        <v>235.35427009059501</v>
      </c>
      <c r="M265" s="40">
        <v>213.50042154547401</v>
      </c>
      <c r="N265" s="40">
        <v>239.41298910267801</v>
      </c>
    </row>
    <row r="266" spans="11:14" x14ac:dyDescent="0.25">
      <c r="K266" s="38">
        <v>43738</v>
      </c>
      <c r="L266" s="39">
        <v>237.47718743952899</v>
      </c>
      <c r="M266" s="40">
        <v>212.30710602474201</v>
      </c>
      <c r="N266" s="40">
        <v>242.45141754222101</v>
      </c>
    </row>
    <row r="267" spans="11:14" x14ac:dyDescent="0.25">
      <c r="K267" s="38">
        <v>43769</v>
      </c>
      <c r="L267" s="39">
        <v>235.941695661837</v>
      </c>
      <c r="M267" s="40">
        <v>210.19803310419701</v>
      </c>
      <c r="N267" s="40">
        <v>241.0996203041</v>
      </c>
    </row>
    <row r="268" spans="11:14" x14ac:dyDescent="0.25">
      <c r="K268" s="38">
        <v>43799</v>
      </c>
      <c r="L268" s="39">
        <v>233.971279070668</v>
      </c>
      <c r="M268" s="40">
        <v>212.386265190898</v>
      </c>
      <c r="N268" s="40">
        <v>237.858538524236</v>
      </c>
    </row>
    <row r="269" spans="11:14" x14ac:dyDescent="0.25">
      <c r="K269" s="38">
        <v>43830</v>
      </c>
      <c r="L269" s="39">
        <v>234.61122196701299</v>
      </c>
      <c r="M269" s="40">
        <v>218.457788254071</v>
      </c>
      <c r="N269" s="40">
        <v>237.066752668334</v>
      </c>
    </row>
    <row r="270" spans="11:14" x14ac:dyDescent="0.25">
      <c r="K270" s="38">
        <v>43861</v>
      </c>
      <c r="L270" s="39">
        <v>238.004868491986</v>
      </c>
      <c r="M270" s="40">
        <v>227.42576066615001</v>
      </c>
      <c r="N270" s="40">
        <v>239.144284454884</v>
      </c>
    </row>
    <row r="271" spans="11:14" x14ac:dyDescent="0.25">
      <c r="K271" s="38">
        <v>43890</v>
      </c>
      <c r="L271" s="39">
        <v>242.197962429603</v>
      </c>
      <c r="M271" s="40">
        <v>235.016488747446</v>
      </c>
      <c r="N271" s="40">
        <v>242.64653023009899</v>
      </c>
    </row>
    <row r="272" spans="11:14" x14ac:dyDescent="0.25">
      <c r="K272" s="38">
        <v>43921</v>
      </c>
      <c r="L272" s="39">
        <v>244.04252516352801</v>
      </c>
      <c r="M272" s="40">
        <v>233.87689344202099</v>
      </c>
      <c r="N272" s="40">
        <v>245.328070537721</v>
      </c>
    </row>
    <row r="273" spans="11:14" x14ac:dyDescent="0.25">
      <c r="K273" s="38">
        <v>43951</v>
      </c>
      <c r="L273" s="39">
        <v>241.974629029846</v>
      </c>
      <c r="M273" s="40">
        <v>223.120697652937</v>
      </c>
      <c r="N273" s="40">
        <v>245.25687242947899</v>
      </c>
    </row>
    <row r="274" spans="11:14" x14ac:dyDescent="0.25">
      <c r="K274" s="38">
        <v>43982</v>
      </c>
      <c r="L274" s="39">
        <v>238.66986771526601</v>
      </c>
      <c r="M274" s="40">
        <v>210.65816668100601</v>
      </c>
      <c r="N274" s="40">
        <v>243.93561815784</v>
      </c>
    </row>
    <row r="275" spans="11:14" x14ac:dyDescent="0.25">
      <c r="K275" s="38">
        <v>44012</v>
      </c>
      <c r="L275" s="39">
        <v>237.21887956494899</v>
      </c>
      <c r="M275" s="40">
        <v>212.04256976949799</v>
      </c>
      <c r="N275" s="40">
        <v>241.87020614115701</v>
      </c>
    </row>
    <row r="276" spans="11:14" x14ac:dyDescent="0.25">
      <c r="K276" s="38">
        <v>44043</v>
      </c>
      <c r="L276" s="39">
        <v>238.458126517534</v>
      </c>
      <c r="M276" s="40">
        <v>219.63187804217799</v>
      </c>
      <c r="N276" s="40">
        <v>241.66201951560001</v>
      </c>
    </row>
    <row r="277" spans="11:14" x14ac:dyDescent="0.25">
      <c r="K277" s="38">
        <v>44074</v>
      </c>
      <c r="L277" s="39">
        <v>242.027351885</v>
      </c>
      <c r="M277" s="40">
        <v>229.70549027534801</v>
      </c>
      <c r="N277" s="40">
        <v>243.77930197289101</v>
      </c>
    </row>
    <row r="278" spans="11:14" x14ac:dyDescent="0.25">
      <c r="K278" s="38">
        <v>44104</v>
      </c>
      <c r="L278" s="39">
        <v>247.33350703139001</v>
      </c>
      <c r="M278" s="40">
        <v>234.70625403716599</v>
      </c>
      <c r="N278" s="40">
        <v>248.920013668313</v>
      </c>
    </row>
    <row r="279" spans="11:14" x14ac:dyDescent="0.25">
      <c r="K279" s="38">
        <v>44135</v>
      </c>
      <c r="L279" s="39">
        <v>253.215803070373</v>
      </c>
      <c r="M279" s="40">
        <v>237.600720447192</v>
      </c>
      <c r="N279" s="40">
        <v>255.326743170279</v>
      </c>
    </row>
    <row r="280" spans="11:14" x14ac:dyDescent="0.25">
      <c r="K280" s="38">
        <v>44165</v>
      </c>
      <c r="L280" s="39">
        <v>256.66696917915601</v>
      </c>
      <c r="M280" s="40">
        <v>240.20597186888199</v>
      </c>
      <c r="N280" s="40">
        <v>258.82631490329402</v>
      </c>
    </row>
    <row r="281" spans="11:14" x14ac:dyDescent="0.25">
      <c r="K281" s="38">
        <v>44196</v>
      </c>
      <c r="L281" s="39">
        <v>257.20482771355302</v>
      </c>
      <c r="M281" s="40">
        <v>241.71864298141901</v>
      </c>
      <c r="N281" s="40">
        <v>259.24990934107001</v>
      </c>
    </row>
    <row r="282" spans="11:14" x14ac:dyDescent="0.25">
      <c r="K282" s="38">
        <v>44227</v>
      </c>
      <c r="L282" s="41">
        <v>255.986096390406</v>
      </c>
      <c r="M282" s="40">
        <v>240.98314275281101</v>
      </c>
      <c r="N282" s="40">
        <v>258.13239058275502</v>
      </c>
    </row>
    <row r="283" spans="11:14" x14ac:dyDescent="0.25">
      <c r="K283" s="38">
        <v>44255</v>
      </c>
      <c r="L283" s="41">
        <v>255.53106267293799</v>
      </c>
      <c r="M283" s="40">
        <v>240.152741518185</v>
      </c>
      <c r="N283" s="40">
        <v>258.00370284969699</v>
      </c>
    </row>
    <row r="284" spans="11:14" x14ac:dyDescent="0.25">
      <c r="K284" s="38">
        <v>44286</v>
      </c>
      <c r="L284" s="41">
        <v>258.98166962314798</v>
      </c>
      <c r="M284" s="40">
        <v>243.71785846975101</v>
      </c>
      <c r="N284" s="40">
        <v>261.42025722539603</v>
      </c>
    </row>
    <row r="285" spans="11:14" x14ac:dyDescent="0.25">
      <c r="K285" s="38">
        <v>44316</v>
      </c>
      <c r="L285" s="41">
        <v>263.019363839481</v>
      </c>
      <c r="M285" s="40">
        <v>247.456573732946</v>
      </c>
      <c r="N285" s="40">
        <v>265.492671425943</v>
      </c>
    </row>
    <row r="286" spans="11:14" x14ac:dyDescent="0.25">
      <c r="K286" s="38">
        <v>44347</v>
      </c>
      <c r="L286" s="41">
        <v>267.26536562375702</v>
      </c>
      <c r="M286" s="40">
        <v>251.234897404089</v>
      </c>
      <c r="N286" s="40">
        <v>269.68701875406703</v>
      </c>
    </row>
    <row r="287" spans="11:14" x14ac:dyDescent="0.25">
      <c r="K287" s="38">
        <v>44377</v>
      </c>
      <c r="L287" s="41">
        <v>270.76313097603298</v>
      </c>
      <c r="M287" s="40">
        <v>251.28390014311401</v>
      </c>
      <c r="N287" s="40">
        <v>273.90599209766498</v>
      </c>
    </row>
    <row r="288" spans="11:14" x14ac:dyDescent="0.25">
      <c r="K288" s="38">
        <v>44408</v>
      </c>
      <c r="L288" s="41">
        <v>274.286020833637</v>
      </c>
      <c r="M288" s="40">
        <v>255.949814207765</v>
      </c>
      <c r="N288" s="40">
        <v>277.11821593995398</v>
      </c>
    </row>
    <row r="289" spans="11:14" x14ac:dyDescent="0.25">
      <c r="K289" s="38">
        <v>44439</v>
      </c>
      <c r="L289" s="41">
        <v>278.58558916270601</v>
      </c>
      <c r="M289" s="40">
        <v>258.53638161636701</v>
      </c>
      <c r="N289" s="40">
        <v>281.58404643313702</v>
      </c>
    </row>
    <row r="290" spans="11:14" x14ac:dyDescent="0.25">
      <c r="K290" s="38">
        <v>44469</v>
      </c>
      <c r="L290" s="41">
        <v>282.87705024382001</v>
      </c>
      <c r="M290" s="40">
        <v>267.54929534746901</v>
      </c>
      <c r="N290" s="40">
        <v>284.341867263621</v>
      </c>
    </row>
    <row r="291" spans="11:14" x14ac:dyDescent="0.25">
      <c r="K291" s="38">
        <v>44500</v>
      </c>
      <c r="L291" s="41">
        <v>287.23063177194302</v>
      </c>
      <c r="M291" s="40">
        <v>273.17282958507701</v>
      </c>
      <c r="N291" s="40">
        <v>288.20982976899802</v>
      </c>
    </row>
    <row r="292" spans="11:14" x14ac:dyDescent="0.25">
      <c r="K292" s="38">
        <v>44530</v>
      </c>
      <c r="L292" s="41">
        <v>291.02221041607498</v>
      </c>
      <c r="M292" s="40">
        <v>276.74214066260703</v>
      </c>
      <c r="N292" s="40">
        <v>292.09065345833301</v>
      </c>
    </row>
    <row r="293" spans="11:14" x14ac:dyDescent="0.25">
      <c r="K293" s="38">
        <v>44439</v>
      </c>
      <c r="L293" s="41" t="s">
        <v>75</v>
      </c>
      <c r="M293" s="40" t="s">
        <v>75</v>
      </c>
      <c r="N293" s="40" t="s">
        <v>75</v>
      </c>
    </row>
    <row r="294" spans="11:14" x14ac:dyDescent="0.25">
      <c r="K294" s="81"/>
      <c r="L294" s="128" t="s">
        <v>104</v>
      </c>
      <c r="M294" s="129" t="s">
        <v>105</v>
      </c>
      <c r="N294" s="129" t="s">
        <v>106</v>
      </c>
    </row>
    <row r="295" spans="11:14" x14ac:dyDescent="0.25">
      <c r="K295" s="81" t="s">
        <v>96</v>
      </c>
      <c r="L295" s="130">
        <f>MAX($L$102:$L$137)</f>
        <v>187.39530520218801</v>
      </c>
      <c r="M295" s="130">
        <f>MAX($M$102:$M$137)</f>
        <v>169.36574032042901</v>
      </c>
      <c r="N295" s="130">
        <f>MAX($N$102:$N$137)</f>
        <v>190.92395748555001</v>
      </c>
    </row>
    <row r="296" spans="11:14" x14ac:dyDescent="0.25">
      <c r="K296" s="81" t="s">
        <v>97</v>
      </c>
      <c r="L296" s="130">
        <f>MIN($L$138:$L$173)</f>
        <v>119.843513086805</v>
      </c>
      <c r="M296" s="130">
        <f>MIN($M$138:$M$173)</f>
        <v>100.792966327112</v>
      </c>
      <c r="N296" s="130">
        <f>MIN($N$138:$N$173)</f>
        <v>123.106382763661</v>
      </c>
    </row>
    <row r="297" spans="11:14" x14ac:dyDescent="0.25">
      <c r="K297" s="81" t="s">
        <v>98</v>
      </c>
      <c r="L297" s="131">
        <f>L292/L295-1</f>
        <v>0.55298559962364013</v>
      </c>
      <c r="M297" s="131">
        <f>M292/M295-1</f>
        <v>0.63399126729543309</v>
      </c>
      <c r="N297" s="131">
        <f>N292/N295-1</f>
        <v>0.52987952536255056</v>
      </c>
    </row>
    <row r="298" spans="11:14" x14ac:dyDescent="0.25">
      <c r="K298" s="81" t="s">
        <v>99</v>
      </c>
      <c r="L298" s="131">
        <f>L292/$L$164-1</f>
        <v>1.4283517974417346</v>
      </c>
      <c r="M298" s="131">
        <f>M292/$M$152-1</f>
        <v>1.7359136359221812</v>
      </c>
      <c r="N298" s="131">
        <f>N292/$N$164-1</f>
        <v>1.3662318800747699</v>
      </c>
    </row>
    <row r="299" spans="11:14" x14ac:dyDescent="0.25">
      <c r="K299" s="81" t="s">
        <v>100</v>
      </c>
      <c r="L299" s="131">
        <f>L292/L280-1</f>
        <v>0.13385143147476319</v>
      </c>
      <c r="M299" s="131">
        <f>M292/M280-1</f>
        <v>0.15210349896574815</v>
      </c>
      <c r="N299" s="131">
        <f>N292/N280-1</f>
        <v>0.12851992490588771</v>
      </c>
    </row>
    <row r="300" spans="11:14" x14ac:dyDescent="0.25">
      <c r="K300" s="81" t="s">
        <v>101</v>
      </c>
      <c r="L300" s="131">
        <f>L292/L289-1</f>
        <v>4.4642012139778808E-2</v>
      </c>
      <c r="M300" s="131">
        <f>M292/M289-1</f>
        <v>7.0418557467300191E-2</v>
      </c>
      <c r="N300" s="131">
        <f>N292/N289-1</f>
        <v>3.7312508142008038E-2</v>
      </c>
    </row>
    <row r="301" spans="11:14" x14ac:dyDescent="0.25">
      <c r="K301" s="81" t="s">
        <v>102</v>
      </c>
      <c r="L301" s="131">
        <f>L292/L291-1</f>
        <v>1.3200467585025688E-2</v>
      </c>
      <c r="M301" s="131">
        <f>M292/M291-1</f>
        <v>1.3066127707325181E-2</v>
      </c>
      <c r="N301" s="131">
        <f>N292/N291-1</f>
        <v>1.3465271786342159E-2</v>
      </c>
    </row>
    <row r="302" spans="11:14" x14ac:dyDescent="0.25">
      <c r="K302" s="81" t="s">
        <v>107</v>
      </c>
      <c r="L302" s="131">
        <f>L296/L295-1</f>
        <v>-0.36047750525285982</v>
      </c>
      <c r="M302" s="131">
        <f t="shared" ref="M302" si="0">M296/M295-1</f>
        <v>-0.40487984089097218</v>
      </c>
      <c r="N302" s="131">
        <f>N296/N295-1</f>
        <v>-0.35520725431758216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92 K303:K327">
    <cfRule type="expression" dxfId="37" priority="4">
      <formula>$L6=""</formula>
    </cfRule>
  </conditionalFormatting>
  <conditionalFormatting sqref="K293">
    <cfRule type="expression" dxfId="36" priority="3">
      <formula>$L293=""</formula>
    </cfRule>
  </conditionalFormatting>
  <conditionalFormatting sqref="K294:K298">
    <cfRule type="expression" dxfId="35" priority="1">
      <formula>$L294=""</formula>
    </cfRule>
  </conditionalFormatting>
  <conditionalFormatting sqref="K299:K302">
    <cfRule type="expression" dxfId="34" priority="2">
      <formula>$L298=""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1EE6-B324-4AD8-9803-9F7C3714C2A9}">
  <sheetPr codeName="Sheet4"/>
  <dimension ref="A1:N364"/>
  <sheetViews>
    <sheetView topLeftCell="C293" workbookViewId="0">
      <selection activeCell="L320" sqref="L320"/>
    </sheetView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64.713704629313497</v>
      </c>
      <c r="M6" s="20">
        <v>70.528774638195898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63.777496049375799</v>
      </c>
      <c r="M7" s="20">
        <v>68.158336559650905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63.520421852583503</v>
      </c>
      <c r="M8" s="20">
        <v>66.608837436767999</v>
      </c>
    </row>
    <row r="9" spans="1:14" x14ac:dyDescent="0.25">
      <c r="K9" s="54">
        <v>35170</v>
      </c>
      <c r="L9" s="20">
        <v>63.660684439645401</v>
      </c>
      <c r="M9" s="20">
        <v>66.121826961620997</v>
      </c>
    </row>
    <row r="10" spans="1:14" x14ac:dyDescent="0.25">
      <c r="K10" s="54">
        <v>35200</v>
      </c>
      <c r="L10" s="20">
        <v>63.537590182201697</v>
      </c>
      <c r="M10" s="20">
        <v>64.797791593286505</v>
      </c>
    </row>
    <row r="11" spans="1:14" x14ac:dyDescent="0.25">
      <c r="K11" s="54">
        <v>35231</v>
      </c>
      <c r="L11" s="20">
        <v>63.694690084075901</v>
      </c>
      <c r="M11" s="20">
        <v>65.611580323710498</v>
      </c>
    </row>
    <row r="12" spans="1:14" x14ac:dyDescent="0.25">
      <c r="K12" s="54">
        <v>35261</v>
      </c>
      <c r="L12" s="20">
        <v>63.774804755679902</v>
      </c>
      <c r="M12" s="20">
        <v>66.841516398115203</v>
      </c>
    </row>
    <row r="13" spans="1:14" x14ac:dyDescent="0.25">
      <c r="K13" s="54">
        <v>35292</v>
      </c>
      <c r="L13" s="20">
        <v>63.448006123071998</v>
      </c>
      <c r="M13" s="20">
        <v>68.564089038560795</v>
      </c>
    </row>
    <row r="14" spans="1:14" x14ac:dyDescent="0.25">
      <c r="K14" s="54">
        <v>35323</v>
      </c>
      <c r="L14" s="20">
        <v>63.175837828512897</v>
      </c>
      <c r="M14" s="20">
        <v>68.7493697106258</v>
      </c>
    </row>
    <row r="15" spans="1:14" x14ac:dyDescent="0.25">
      <c r="K15" s="54">
        <v>35353</v>
      </c>
      <c r="L15" s="20">
        <v>62.651044037227699</v>
      </c>
      <c r="M15" s="20">
        <v>68.500167809151307</v>
      </c>
    </row>
    <row r="16" spans="1:14" x14ac:dyDescent="0.25">
      <c r="K16" s="54">
        <v>35384</v>
      </c>
      <c r="L16" s="20">
        <v>64.3298462725012</v>
      </c>
      <c r="M16" s="20">
        <v>67.830319190268298</v>
      </c>
    </row>
    <row r="17" spans="11:13" x14ac:dyDescent="0.25">
      <c r="K17" s="54">
        <v>35414</v>
      </c>
      <c r="L17" s="20">
        <v>67.046460623005203</v>
      </c>
      <c r="M17" s="20">
        <v>68.301109648554799</v>
      </c>
    </row>
    <row r="18" spans="11:13" x14ac:dyDescent="0.25">
      <c r="K18" s="54">
        <v>35445</v>
      </c>
      <c r="L18" s="20">
        <v>70.720357686509601</v>
      </c>
      <c r="M18" s="20">
        <v>68.307553565017301</v>
      </c>
    </row>
    <row r="19" spans="11:13" x14ac:dyDescent="0.25">
      <c r="K19" s="54">
        <v>35476</v>
      </c>
      <c r="L19" s="20">
        <v>72.202733327797901</v>
      </c>
      <c r="M19" s="20">
        <v>69.281435699999605</v>
      </c>
    </row>
    <row r="20" spans="11:13" x14ac:dyDescent="0.25">
      <c r="K20" s="54">
        <v>35504</v>
      </c>
      <c r="L20" s="20">
        <v>72.327576302529494</v>
      </c>
      <c r="M20" s="20">
        <v>68.995646206259806</v>
      </c>
    </row>
    <row r="21" spans="11:13" x14ac:dyDescent="0.25">
      <c r="K21" s="54">
        <v>35535</v>
      </c>
      <c r="L21" s="20">
        <v>71.444484027307993</v>
      </c>
      <c r="M21" s="20">
        <v>69.560162197664496</v>
      </c>
    </row>
    <row r="22" spans="11:13" x14ac:dyDescent="0.25">
      <c r="K22" s="54">
        <v>35565</v>
      </c>
      <c r="L22" s="20">
        <v>71.592179289844907</v>
      </c>
      <c r="M22" s="20">
        <v>70.263083042227095</v>
      </c>
    </row>
    <row r="23" spans="11:13" x14ac:dyDescent="0.25">
      <c r="K23" s="54">
        <v>35596</v>
      </c>
      <c r="L23" s="20">
        <v>72.505992426571197</v>
      </c>
      <c r="M23" s="20">
        <v>70.890405488536402</v>
      </c>
    </row>
    <row r="24" spans="11:13" x14ac:dyDescent="0.25">
      <c r="K24" s="54">
        <v>35626</v>
      </c>
      <c r="L24" s="20">
        <v>73.782243112385004</v>
      </c>
      <c r="M24" s="20">
        <v>71.692562270297302</v>
      </c>
    </row>
    <row r="25" spans="11:13" x14ac:dyDescent="0.25">
      <c r="K25" s="54">
        <v>35657</v>
      </c>
      <c r="L25" s="20">
        <v>74.079475285010702</v>
      </c>
      <c r="M25" s="20">
        <v>72.148672491942307</v>
      </c>
    </row>
    <row r="26" spans="11:13" x14ac:dyDescent="0.25">
      <c r="K26" s="54">
        <v>35688</v>
      </c>
      <c r="L26" s="20">
        <v>75.092104554409801</v>
      </c>
      <c r="M26" s="20">
        <v>74.388934474275402</v>
      </c>
    </row>
    <row r="27" spans="11:13" x14ac:dyDescent="0.25">
      <c r="K27" s="54">
        <v>35718</v>
      </c>
      <c r="L27" s="20">
        <v>75.686885974292196</v>
      </c>
      <c r="M27" s="20">
        <v>75.996383771179694</v>
      </c>
    </row>
    <row r="28" spans="11:13" x14ac:dyDescent="0.25">
      <c r="K28" s="54">
        <v>35749</v>
      </c>
      <c r="L28" s="20">
        <v>79.041929461804898</v>
      </c>
      <c r="M28" s="20">
        <v>76.813835577068403</v>
      </c>
    </row>
    <row r="29" spans="11:13" x14ac:dyDescent="0.25">
      <c r="K29" s="54">
        <v>35779</v>
      </c>
      <c r="L29" s="20">
        <v>81.284784582093096</v>
      </c>
      <c r="M29" s="20">
        <v>77.580436644450799</v>
      </c>
    </row>
    <row r="30" spans="11:13" x14ac:dyDescent="0.25">
      <c r="K30" s="54">
        <v>35810</v>
      </c>
      <c r="L30" s="20">
        <v>85.584385701865401</v>
      </c>
      <c r="M30" s="20">
        <v>78.410639145475997</v>
      </c>
    </row>
    <row r="31" spans="11:13" x14ac:dyDescent="0.25">
      <c r="K31" s="54">
        <v>35841</v>
      </c>
      <c r="L31" s="20">
        <v>84.399814475573905</v>
      </c>
      <c r="M31" s="20">
        <v>80.185192113624794</v>
      </c>
    </row>
    <row r="32" spans="11:13" x14ac:dyDescent="0.25">
      <c r="K32" s="54">
        <v>35869</v>
      </c>
      <c r="L32" s="20">
        <v>83.092415622672902</v>
      </c>
      <c r="M32" s="20">
        <v>80.342009935050996</v>
      </c>
    </row>
    <row r="33" spans="11:13" x14ac:dyDescent="0.25">
      <c r="K33" s="54">
        <v>35900</v>
      </c>
      <c r="L33" s="20">
        <v>81.209127099733806</v>
      </c>
      <c r="M33" s="20">
        <v>80.475899134873103</v>
      </c>
    </row>
    <row r="34" spans="11:13" x14ac:dyDescent="0.25">
      <c r="K34" s="54">
        <v>35930</v>
      </c>
      <c r="L34" s="20">
        <v>83.351314632238697</v>
      </c>
      <c r="M34" s="20">
        <v>79.789663572565601</v>
      </c>
    </row>
    <row r="35" spans="11:13" x14ac:dyDescent="0.25">
      <c r="K35" s="54">
        <v>35961</v>
      </c>
      <c r="L35" s="20">
        <v>86.188584842719095</v>
      </c>
      <c r="M35" s="20">
        <v>80.246037699182693</v>
      </c>
    </row>
    <row r="36" spans="11:13" x14ac:dyDescent="0.25">
      <c r="K36" s="54">
        <v>35991</v>
      </c>
      <c r="L36" s="20">
        <v>86.738013261558393</v>
      </c>
      <c r="M36" s="20">
        <v>81.171299318190606</v>
      </c>
    </row>
    <row r="37" spans="11:13" x14ac:dyDescent="0.25">
      <c r="K37" s="54">
        <v>36022</v>
      </c>
      <c r="L37" s="20">
        <v>86.937506587615204</v>
      </c>
      <c r="M37" s="20">
        <v>82.399806772890202</v>
      </c>
    </row>
    <row r="38" spans="11:13" x14ac:dyDescent="0.25">
      <c r="K38" s="54">
        <v>36053</v>
      </c>
      <c r="L38" s="20">
        <v>86.722104421041806</v>
      </c>
      <c r="M38" s="20">
        <v>82.137044739648701</v>
      </c>
    </row>
    <row r="39" spans="11:13" x14ac:dyDescent="0.25">
      <c r="K39" s="54">
        <v>36083</v>
      </c>
      <c r="L39" s="20">
        <v>88.040697959482699</v>
      </c>
      <c r="M39" s="20">
        <v>80.250585477537797</v>
      </c>
    </row>
    <row r="40" spans="11:13" x14ac:dyDescent="0.25">
      <c r="K40" s="54">
        <v>36114</v>
      </c>
      <c r="L40" s="20">
        <v>88.208419408988206</v>
      </c>
      <c r="M40" s="20">
        <v>80.201844173230299</v>
      </c>
    </row>
    <row r="41" spans="11:13" x14ac:dyDescent="0.25">
      <c r="K41" s="54">
        <v>36144</v>
      </c>
      <c r="L41" s="20">
        <v>88.032653600700499</v>
      </c>
      <c r="M41" s="20">
        <v>80.497791929344601</v>
      </c>
    </row>
    <row r="42" spans="11:13" x14ac:dyDescent="0.25">
      <c r="K42" s="54">
        <v>36175</v>
      </c>
      <c r="L42" s="20">
        <v>87.585187178778</v>
      </c>
      <c r="M42" s="20">
        <v>82.431876039918095</v>
      </c>
    </row>
    <row r="43" spans="11:13" x14ac:dyDescent="0.25">
      <c r="K43" s="54">
        <v>36206</v>
      </c>
      <c r="L43" s="20">
        <v>86.618669983900602</v>
      </c>
      <c r="M43" s="20">
        <v>81.125309585919993</v>
      </c>
    </row>
    <row r="44" spans="11:13" x14ac:dyDescent="0.25">
      <c r="K44" s="54">
        <v>36234</v>
      </c>
      <c r="L44" s="20">
        <v>85.155443177044802</v>
      </c>
      <c r="M44" s="20">
        <v>81.153644131343299</v>
      </c>
    </row>
    <row r="45" spans="11:13" x14ac:dyDescent="0.25">
      <c r="K45" s="54">
        <v>36265</v>
      </c>
      <c r="L45" s="20">
        <v>83.911149458769003</v>
      </c>
      <c r="M45" s="20">
        <v>81.180040209153205</v>
      </c>
    </row>
    <row r="46" spans="11:13" x14ac:dyDescent="0.25">
      <c r="K46" s="54">
        <v>36295</v>
      </c>
      <c r="L46" s="20">
        <v>83.847834760460003</v>
      </c>
      <c r="M46" s="20">
        <v>82.601644496187902</v>
      </c>
    </row>
    <row r="47" spans="11:13" x14ac:dyDescent="0.25">
      <c r="K47" s="54">
        <v>36326</v>
      </c>
      <c r="L47" s="20">
        <v>85.284040347033695</v>
      </c>
      <c r="M47" s="20">
        <v>83.723803820999194</v>
      </c>
    </row>
    <row r="48" spans="11:13" x14ac:dyDescent="0.25">
      <c r="K48" s="54">
        <v>36356</v>
      </c>
      <c r="L48" s="20">
        <v>86.821629285524693</v>
      </c>
      <c r="M48" s="20">
        <v>85.259158618580997</v>
      </c>
    </row>
    <row r="49" spans="11:13" x14ac:dyDescent="0.25">
      <c r="K49" s="54">
        <v>36387</v>
      </c>
      <c r="L49" s="20">
        <v>88.523850093495994</v>
      </c>
      <c r="M49" s="20">
        <v>88.9378080353369</v>
      </c>
    </row>
    <row r="50" spans="11:13" x14ac:dyDescent="0.25">
      <c r="K50" s="54">
        <v>36418</v>
      </c>
      <c r="L50" s="20">
        <v>89.212489646524403</v>
      </c>
      <c r="M50" s="20">
        <v>92.755868693542297</v>
      </c>
    </row>
    <row r="51" spans="11:13" x14ac:dyDescent="0.25">
      <c r="K51" s="54">
        <v>36448</v>
      </c>
      <c r="L51" s="20">
        <v>90.013880898287496</v>
      </c>
      <c r="M51" s="20">
        <v>95.205564516178796</v>
      </c>
    </row>
    <row r="52" spans="11:13" x14ac:dyDescent="0.25">
      <c r="K52" s="54">
        <v>36479</v>
      </c>
      <c r="L52" s="20">
        <v>90.273691049783494</v>
      </c>
      <c r="M52" s="20">
        <v>94.949470465592697</v>
      </c>
    </row>
    <row r="53" spans="11:13" x14ac:dyDescent="0.25">
      <c r="K53" s="54">
        <v>36509</v>
      </c>
      <c r="L53" s="20">
        <v>90.512005691875004</v>
      </c>
      <c r="M53" s="20">
        <v>93.822081224264807</v>
      </c>
    </row>
    <row r="54" spans="11:13" x14ac:dyDescent="0.25">
      <c r="K54" s="54">
        <v>36540</v>
      </c>
      <c r="L54" s="20">
        <v>91.108096756473003</v>
      </c>
      <c r="M54" s="20">
        <v>93.666911990473295</v>
      </c>
    </row>
    <row r="55" spans="11:13" x14ac:dyDescent="0.25">
      <c r="K55" s="54">
        <v>36571</v>
      </c>
      <c r="L55" s="20">
        <v>88.276781590054298</v>
      </c>
      <c r="M55" s="20">
        <v>93.920342328488601</v>
      </c>
    </row>
    <row r="56" spans="11:13" x14ac:dyDescent="0.25">
      <c r="K56" s="54">
        <v>36600</v>
      </c>
      <c r="L56" s="20">
        <v>85.962744410045005</v>
      </c>
      <c r="M56" s="20">
        <v>95.128657008515205</v>
      </c>
    </row>
    <row r="57" spans="11:13" x14ac:dyDescent="0.25">
      <c r="K57" s="54">
        <v>36631</v>
      </c>
      <c r="L57" s="20">
        <v>83.959087958752207</v>
      </c>
      <c r="M57" s="20">
        <v>94.936648338679205</v>
      </c>
    </row>
    <row r="58" spans="11:13" x14ac:dyDescent="0.25">
      <c r="K58" s="54">
        <v>36661</v>
      </c>
      <c r="L58" s="20">
        <v>87.294858684435795</v>
      </c>
      <c r="M58" s="20">
        <v>94.741489898774901</v>
      </c>
    </row>
    <row r="59" spans="11:13" x14ac:dyDescent="0.25">
      <c r="K59" s="54">
        <v>36692</v>
      </c>
      <c r="L59" s="20">
        <v>91.512508408642105</v>
      </c>
      <c r="M59" s="20">
        <v>93.903967755555797</v>
      </c>
    </row>
    <row r="60" spans="11:13" x14ac:dyDescent="0.25">
      <c r="K60" s="54">
        <v>36722</v>
      </c>
      <c r="L60" s="20">
        <v>95.034209825246094</v>
      </c>
      <c r="M60" s="20">
        <v>94.818832065686195</v>
      </c>
    </row>
    <row r="61" spans="11:13" x14ac:dyDescent="0.25">
      <c r="K61" s="54">
        <v>36753</v>
      </c>
      <c r="L61" s="20">
        <v>96.916377543828602</v>
      </c>
      <c r="M61" s="20">
        <v>95.906127578599495</v>
      </c>
    </row>
    <row r="62" spans="11:13" x14ac:dyDescent="0.25">
      <c r="K62" s="54">
        <v>36784</v>
      </c>
      <c r="L62" s="20">
        <v>98.362714661909095</v>
      </c>
      <c r="M62" s="20">
        <v>97.049429921929303</v>
      </c>
    </row>
    <row r="63" spans="11:13" x14ac:dyDescent="0.25">
      <c r="K63" s="54">
        <v>36814</v>
      </c>
      <c r="L63" s="20">
        <v>99.536128537820204</v>
      </c>
      <c r="M63" s="20">
        <v>97.943561235168303</v>
      </c>
    </row>
    <row r="64" spans="11:13" x14ac:dyDescent="0.25">
      <c r="K64" s="54">
        <v>36845</v>
      </c>
      <c r="L64" s="20">
        <v>100.288952052159</v>
      </c>
      <c r="M64" s="20">
        <v>98.770002174365601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99.976700000672395</v>
      </c>
      <c r="M66" s="20">
        <v>100.60329014017999</v>
      </c>
    </row>
    <row r="67" spans="11:13" x14ac:dyDescent="0.25">
      <c r="K67" s="54">
        <v>36937</v>
      </c>
      <c r="L67" s="20">
        <v>99.326333650252096</v>
      </c>
      <c r="M67" s="20">
        <v>101.435676592037</v>
      </c>
    </row>
    <row r="68" spans="11:13" x14ac:dyDescent="0.25">
      <c r="K68" s="54">
        <v>36965</v>
      </c>
      <c r="L68" s="20">
        <v>99.209700668217593</v>
      </c>
      <c r="M68" s="20">
        <v>101.34899684641501</v>
      </c>
    </row>
    <row r="69" spans="11:13" x14ac:dyDescent="0.25">
      <c r="K69" s="54">
        <v>36996</v>
      </c>
      <c r="L69" s="20">
        <v>98.828186705797705</v>
      </c>
      <c r="M69" s="20">
        <v>101.281953358801</v>
      </c>
    </row>
    <row r="70" spans="11:13" x14ac:dyDescent="0.25">
      <c r="K70" s="54">
        <v>37026</v>
      </c>
      <c r="L70" s="20">
        <v>98.941539913384105</v>
      </c>
      <c r="M70" s="20">
        <v>101.759782301901</v>
      </c>
    </row>
    <row r="71" spans="11:13" x14ac:dyDescent="0.25">
      <c r="K71" s="54">
        <v>37057</v>
      </c>
      <c r="L71" s="20">
        <v>99.237239280061303</v>
      </c>
      <c r="M71" s="20">
        <v>103.007757907799</v>
      </c>
    </row>
    <row r="72" spans="11:13" x14ac:dyDescent="0.25">
      <c r="K72" s="54">
        <v>37087</v>
      </c>
      <c r="L72" s="20">
        <v>100.298670337768</v>
      </c>
      <c r="M72" s="20">
        <v>104.093261552679</v>
      </c>
    </row>
    <row r="73" spans="11:13" x14ac:dyDescent="0.25">
      <c r="K73" s="54">
        <v>37118</v>
      </c>
      <c r="L73" s="20">
        <v>100.51068673734299</v>
      </c>
      <c r="M73" s="20">
        <v>104.40322954398999</v>
      </c>
    </row>
    <row r="74" spans="11:13" x14ac:dyDescent="0.25">
      <c r="K74" s="54">
        <v>37149</v>
      </c>
      <c r="L74" s="20">
        <v>100.310135669684</v>
      </c>
      <c r="M74" s="20">
        <v>104.48051289481199</v>
      </c>
    </row>
    <row r="75" spans="11:13" x14ac:dyDescent="0.25">
      <c r="K75" s="54">
        <v>37179</v>
      </c>
      <c r="L75" s="20">
        <v>98.366322822882793</v>
      </c>
      <c r="M75" s="20">
        <v>104.531607705273</v>
      </c>
    </row>
    <row r="76" spans="11:13" x14ac:dyDescent="0.25">
      <c r="K76" s="54">
        <v>37210</v>
      </c>
      <c r="L76" s="20">
        <v>96.831198686099597</v>
      </c>
      <c r="M76" s="20">
        <v>104.515263714301</v>
      </c>
    </row>
    <row r="77" spans="11:13" x14ac:dyDescent="0.25">
      <c r="K77" s="54">
        <v>37240</v>
      </c>
      <c r="L77" s="20">
        <v>95.246804699371197</v>
      </c>
      <c r="M77" s="20">
        <v>104.948692133843</v>
      </c>
    </row>
    <row r="78" spans="11:13" x14ac:dyDescent="0.25">
      <c r="K78" s="54">
        <v>37271</v>
      </c>
      <c r="L78" s="20">
        <v>95.834659675374098</v>
      </c>
      <c r="M78" s="20">
        <v>106.327703987848</v>
      </c>
    </row>
    <row r="79" spans="11:13" x14ac:dyDescent="0.25">
      <c r="K79" s="54">
        <v>37302</v>
      </c>
      <c r="L79" s="20">
        <v>96.8771507714074</v>
      </c>
      <c r="M79" s="20">
        <v>108.496615294645</v>
      </c>
    </row>
    <row r="80" spans="11:13" x14ac:dyDescent="0.25">
      <c r="K80" s="54">
        <v>37330</v>
      </c>
      <c r="L80" s="20">
        <v>98.027353482931304</v>
      </c>
      <c r="M80" s="20">
        <v>109.658353437678</v>
      </c>
    </row>
    <row r="81" spans="11:13" x14ac:dyDescent="0.25">
      <c r="K81" s="54">
        <v>37361</v>
      </c>
      <c r="L81" s="20">
        <v>97.561069222118803</v>
      </c>
      <c r="M81" s="20">
        <v>111.21170410290399</v>
      </c>
    </row>
    <row r="82" spans="11:13" x14ac:dyDescent="0.25">
      <c r="K82" s="54">
        <v>37391</v>
      </c>
      <c r="L82" s="20">
        <v>97.2949877498706</v>
      </c>
      <c r="M82" s="20">
        <v>111.15473249655101</v>
      </c>
    </row>
    <row r="83" spans="11:13" x14ac:dyDescent="0.25">
      <c r="K83" s="54">
        <v>37422</v>
      </c>
      <c r="L83" s="20">
        <v>97.323949499660699</v>
      </c>
      <c r="M83" s="20">
        <v>112.070669910246</v>
      </c>
    </row>
    <row r="84" spans="11:13" x14ac:dyDescent="0.25">
      <c r="K84" s="54">
        <v>37452</v>
      </c>
      <c r="L84" s="20">
        <v>98.016479578883704</v>
      </c>
      <c r="M84" s="20">
        <v>110.813415135621</v>
      </c>
    </row>
    <row r="85" spans="11:13" x14ac:dyDescent="0.25">
      <c r="K85" s="54">
        <v>37483</v>
      </c>
      <c r="L85" s="20">
        <v>98.367606795572996</v>
      </c>
      <c r="M85" s="20">
        <v>110.49855479655</v>
      </c>
    </row>
    <row r="86" spans="11:13" x14ac:dyDescent="0.25">
      <c r="K86" s="54">
        <v>37514</v>
      </c>
      <c r="L86" s="20">
        <v>98.739838168710506</v>
      </c>
      <c r="M86" s="20">
        <v>109.578675054938</v>
      </c>
    </row>
    <row r="87" spans="11:13" x14ac:dyDescent="0.25">
      <c r="K87" s="54">
        <v>37544</v>
      </c>
      <c r="L87" s="20">
        <v>99.198319074434195</v>
      </c>
      <c r="M87" s="20">
        <v>110.668066425319</v>
      </c>
    </row>
    <row r="88" spans="11:13" x14ac:dyDescent="0.25">
      <c r="K88" s="54">
        <v>37575</v>
      </c>
      <c r="L88" s="20">
        <v>100.78132059836101</v>
      </c>
      <c r="M88" s="20">
        <v>112.497276679004</v>
      </c>
    </row>
    <row r="89" spans="11:13" x14ac:dyDescent="0.25">
      <c r="K89" s="54">
        <v>37605</v>
      </c>
      <c r="L89" s="20">
        <v>102.695757754563</v>
      </c>
      <c r="M89" s="20">
        <v>115.149038936991</v>
      </c>
    </row>
    <row r="90" spans="11:13" x14ac:dyDescent="0.25">
      <c r="K90" s="54">
        <v>37636</v>
      </c>
      <c r="L90" s="20">
        <v>105.35181337576201</v>
      </c>
      <c r="M90" s="20">
        <v>116.863451035986</v>
      </c>
    </row>
    <row r="91" spans="11:13" x14ac:dyDescent="0.25">
      <c r="K91" s="54">
        <v>37667</v>
      </c>
      <c r="L91" s="20">
        <v>106.266543103915</v>
      </c>
      <c r="M91" s="20">
        <v>117.7967802884</v>
      </c>
    </row>
    <row r="92" spans="11:13" x14ac:dyDescent="0.25">
      <c r="K92" s="54">
        <v>37695</v>
      </c>
      <c r="L92" s="20">
        <v>106.54057512694401</v>
      </c>
      <c r="M92" s="20">
        <v>118.04724364322099</v>
      </c>
    </row>
    <row r="93" spans="11:13" x14ac:dyDescent="0.25">
      <c r="K93" s="54">
        <v>37726</v>
      </c>
      <c r="L93" s="20">
        <v>105.08021562459901</v>
      </c>
      <c r="M93" s="20">
        <v>118.92831417340599</v>
      </c>
    </row>
    <row r="94" spans="11:13" x14ac:dyDescent="0.25">
      <c r="K94" s="54">
        <v>37756</v>
      </c>
      <c r="L94" s="20">
        <v>105.58479974838301</v>
      </c>
      <c r="M94" s="20">
        <v>119.84108289047001</v>
      </c>
    </row>
    <row r="95" spans="11:13" x14ac:dyDescent="0.25">
      <c r="K95" s="54">
        <v>37787</v>
      </c>
      <c r="L95" s="20">
        <v>105.529085188691</v>
      </c>
      <c r="M95" s="20">
        <v>121.21454134882801</v>
      </c>
    </row>
    <row r="96" spans="11:13" x14ac:dyDescent="0.25">
      <c r="K96" s="54">
        <v>37817</v>
      </c>
      <c r="L96" s="20">
        <v>106.06426946479399</v>
      </c>
      <c r="M96" s="20">
        <v>121.888217628929</v>
      </c>
    </row>
    <row r="97" spans="11:13" x14ac:dyDescent="0.25">
      <c r="K97" s="54">
        <v>37848</v>
      </c>
      <c r="L97" s="20">
        <v>103.85374810029199</v>
      </c>
      <c r="M97" s="20">
        <v>122.257434254267</v>
      </c>
    </row>
    <row r="98" spans="11:13" x14ac:dyDescent="0.25">
      <c r="K98" s="54">
        <v>37879</v>
      </c>
      <c r="L98" s="20">
        <v>102.628416903931</v>
      </c>
      <c r="M98" s="20">
        <v>121.488309319377</v>
      </c>
    </row>
    <row r="99" spans="11:13" x14ac:dyDescent="0.25">
      <c r="K99" s="54">
        <v>37909</v>
      </c>
      <c r="L99" s="20">
        <v>102.01895692653601</v>
      </c>
      <c r="M99" s="20">
        <v>120.88537608583</v>
      </c>
    </row>
    <row r="100" spans="11:13" x14ac:dyDescent="0.25">
      <c r="K100" s="54">
        <v>37940</v>
      </c>
      <c r="L100" s="20">
        <v>102.515491663525</v>
      </c>
      <c r="M100" s="20">
        <v>121.253523991332</v>
      </c>
    </row>
    <row r="101" spans="11:13" x14ac:dyDescent="0.25">
      <c r="K101" s="54">
        <v>37970</v>
      </c>
      <c r="L101" s="20">
        <v>103.372491186245</v>
      </c>
      <c r="M101" s="20">
        <v>122.928450539382</v>
      </c>
    </row>
    <row r="102" spans="11:13" x14ac:dyDescent="0.25">
      <c r="K102" s="54">
        <v>38001</v>
      </c>
      <c r="L102" s="20">
        <v>104.141833858078</v>
      </c>
      <c r="M102" s="20">
        <v>124.022625115248</v>
      </c>
    </row>
    <row r="103" spans="11:13" x14ac:dyDescent="0.25">
      <c r="K103" s="54">
        <v>38032</v>
      </c>
      <c r="L103" s="20">
        <v>107.614002489917</v>
      </c>
      <c r="M103" s="20">
        <v>124.158444104659</v>
      </c>
    </row>
    <row r="104" spans="11:13" x14ac:dyDescent="0.25">
      <c r="K104" s="54">
        <v>38061</v>
      </c>
      <c r="L104" s="20">
        <v>109.79661827491999</v>
      </c>
      <c r="M104" s="20">
        <v>124.304108038892</v>
      </c>
    </row>
    <row r="105" spans="11:13" x14ac:dyDescent="0.25">
      <c r="K105" s="54">
        <v>38092</v>
      </c>
      <c r="L105" s="20">
        <v>112.283327463961</v>
      </c>
      <c r="M105" s="20">
        <v>125.623131735071</v>
      </c>
    </row>
    <row r="106" spans="11:13" x14ac:dyDescent="0.25">
      <c r="K106" s="54">
        <v>38122</v>
      </c>
      <c r="L106" s="20">
        <v>112.866829960914</v>
      </c>
      <c r="M106" s="20">
        <v>127.708236913511</v>
      </c>
    </row>
    <row r="107" spans="11:13" x14ac:dyDescent="0.25">
      <c r="K107" s="54">
        <v>38153</v>
      </c>
      <c r="L107" s="20">
        <v>115.64859568295201</v>
      </c>
      <c r="M107" s="20">
        <v>129.44242557748601</v>
      </c>
    </row>
    <row r="108" spans="11:13" x14ac:dyDescent="0.25">
      <c r="K108" s="54">
        <v>38183</v>
      </c>
      <c r="L108" s="20">
        <v>118.709921507733</v>
      </c>
      <c r="M108" s="20">
        <v>131.72942990964299</v>
      </c>
    </row>
    <row r="109" spans="11:13" x14ac:dyDescent="0.25">
      <c r="K109" s="54">
        <v>38214</v>
      </c>
      <c r="L109" s="20">
        <v>121.70637584064001</v>
      </c>
      <c r="M109" s="20">
        <v>134.13547814534101</v>
      </c>
    </row>
    <row r="110" spans="11:13" x14ac:dyDescent="0.25">
      <c r="K110" s="54">
        <v>38245</v>
      </c>
      <c r="L110" s="20">
        <v>123.712248464605</v>
      </c>
      <c r="M110" s="20">
        <v>136.63721139904601</v>
      </c>
    </row>
    <row r="111" spans="11:13" x14ac:dyDescent="0.25">
      <c r="K111" s="54">
        <v>38275</v>
      </c>
      <c r="L111" s="20">
        <v>125.01526094985699</v>
      </c>
      <c r="M111" s="20">
        <v>137.10154272281</v>
      </c>
    </row>
    <row r="112" spans="11:13" x14ac:dyDescent="0.25">
      <c r="K112" s="54">
        <v>38306</v>
      </c>
      <c r="L112" s="20">
        <v>124.491445592839</v>
      </c>
      <c r="M112" s="20">
        <v>137.94217189117501</v>
      </c>
    </row>
    <row r="113" spans="11:13" x14ac:dyDescent="0.25">
      <c r="K113" s="54">
        <v>38336</v>
      </c>
      <c r="L113" s="20">
        <v>123.61664411748799</v>
      </c>
      <c r="M113" s="20">
        <v>138.188093243781</v>
      </c>
    </row>
    <row r="114" spans="11:13" x14ac:dyDescent="0.25">
      <c r="K114" s="54">
        <v>38367</v>
      </c>
      <c r="L114" s="20">
        <v>122.611712371831</v>
      </c>
      <c r="M114" s="20">
        <v>140.401159225859</v>
      </c>
    </row>
    <row r="115" spans="11:13" x14ac:dyDescent="0.25">
      <c r="K115" s="54">
        <v>38398</v>
      </c>
      <c r="L115" s="20">
        <v>125.24269440955599</v>
      </c>
      <c r="M115" s="20">
        <v>141.670129597033</v>
      </c>
    </row>
    <row r="116" spans="11:13" x14ac:dyDescent="0.25">
      <c r="K116" s="54">
        <v>38426</v>
      </c>
      <c r="L116" s="20">
        <v>126.883416893537</v>
      </c>
      <c r="M116" s="20">
        <v>144.069579857104</v>
      </c>
    </row>
    <row r="117" spans="11:13" x14ac:dyDescent="0.25">
      <c r="K117" s="54">
        <v>38457</v>
      </c>
      <c r="L117" s="20">
        <v>128.58436866384201</v>
      </c>
      <c r="M117" s="20">
        <v>145.34028678821099</v>
      </c>
    </row>
    <row r="118" spans="11:13" x14ac:dyDescent="0.25">
      <c r="K118" s="54">
        <v>38487</v>
      </c>
      <c r="L118" s="20">
        <v>128.398189694667</v>
      </c>
      <c r="M118" s="20">
        <v>146.85256106120099</v>
      </c>
    </row>
    <row r="119" spans="11:13" x14ac:dyDescent="0.25">
      <c r="K119" s="54">
        <v>38518</v>
      </c>
      <c r="L119" s="20">
        <v>129.610177042526</v>
      </c>
      <c r="M119" s="20">
        <v>148.875457105322</v>
      </c>
    </row>
    <row r="120" spans="11:13" x14ac:dyDescent="0.25">
      <c r="K120" s="54">
        <v>38548</v>
      </c>
      <c r="L120" s="20">
        <v>131.59111442077901</v>
      </c>
      <c r="M120" s="20">
        <v>151.72809489401001</v>
      </c>
    </row>
    <row r="121" spans="11:13" x14ac:dyDescent="0.25">
      <c r="K121" s="54">
        <v>38579</v>
      </c>
      <c r="L121" s="20">
        <v>133.36540515055</v>
      </c>
      <c r="M121" s="20">
        <v>155.58840523230199</v>
      </c>
    </row>
    <row r="122" spans="11:13" x14ac:dyDescent="0.25">
      <c r="K122" s="54">
        <v>38610</v>
      </c>
      <c r="L122" s="20">
        <v>135.20758637017599</v>
      </c>
      <c r="M122" s="20">
        <v>159.28116619162</v>
      </c>
    </row>
    <row r="123" spans="11:13" x14ac:dyDescent="0.25">
      <c r="K123" s="54">
        <v>38640</v>
      </c>
      <c r="L123" s="20">
        <v>136.895680747245</v>
      </c>
      <c r="M123" s="20">
        <v>164.23317722396499</v>
      </c>
    </row>
    <row r="124" spans="11:13" x14ac:dyDescent="0.25">
      <c r="K124" s="54">
        <v>38671</v>
      </c>
      <c r="L124" s="20">
        <v>138.576586618557</v>
      </c>
      <c r="M124" s="20">
        <v>167.27303306312899</v>
      </c>
    </row>
    <row r="125" spans="11:13" x14ac:dyDescent="0.25">
      <c r="K125" s="54">
        <v>38701</v>
      </c>
      <c r="L125" s="20">
        <v>139.62804755681501</v>
      </c>
      <c r="M125" s="20">
        <v>168.58553534974601</v>
      </c>
    </row>
    <row r="126" spans="11:13" x14ac:dyDescent="0.25">
      <c r="K126" s="54">
        <v>38732</v>
      </c>
      <c r="L126" s="20">
        <v>140.62282553739101</v>
      </c>
      <c r="M126" s="20">
        <v>166.107165322448</v>
      </c>
    </row>
    <row r="127" spans="11:13" x14ac:dyDescent="0.25">
      <c r="K127" s="54">
        <v>38763</v>
      </c>
      <c r="L127" s="20">
        <v>142.13080719734299</v>
      </c>
      <c r="M127" s="20">
        <v>164.916733913244</v>
      </c>
    </row>
    <row r="128" spans="11:13" x14ac:dyDescent="0.25">
      <c r="K128" s="54">
        <v>38791</v>
      </c>
      <c r="L128" s="20">
        <v>144.361842551916</v>
      </c>
      <c r="M128" s="20">
        <v>164.259209078304</v>
      </c>
    </row>
    <row r="129" spans="11:13" x14ac:dyDescent="0.25">
      <c r="K129" s="54">
        <v>38822</v>
      </c>
      <c r="L129" s="20">
        <v>146.291570942986</v>
      </c>
      <c r="M129" s="20">
        <v>164.60672101698199</v>
      </c>
    </row>
    <row r="130" spans="11:13" x14ac:dyDescent="0.25">
      <c r="K130" s="54">
        <v>38852</v>
      </c>
      <c r="L130" s="20">
        <v>147.85996186970101</v>
      </c>
      <c r="M130" s="20">
        <v>163.98444063809899</v>
      </c>
    </row>
    <row r="131" spans="11:13" x14ac:dyDescent="0.25">
      <c r="K131" s="54">
        <v>38883</v>
      </c>
      <c r="L131" s="20">
        <v>149.879535262617</v>
      </c>
      <c r="M131" s="20">
        <v>162.661742216671</v>
      </c>
    </row>
    <row r="132" spans="11:13" x14ac:dyDescent="0.25">
      <c r="K132" s="54">
        <v>38913</v>
      </c>
      <c r="L132" s="20">
        <v>152.45331848061099</v>
      </c>
      <c r="M132" s="20">
        <v>161.94237501793299</v>
      </c>
    </row>
    <row r="133" spans="11:13" x14ac:dyDescent="0.25">
      <c r="K133" s="54">
        <v>38944</v>
      </c>
      <c r="L133" s="20">
        <v>154.47350838215101</v>
      </c>
      <c r="M133" s="20">
        <v>161.16980988531199</v>
      </c>
    </row>
    <row r="134" spans="11:13" x14ac:dyDescent="0.25">
      <c r="K134" s="54">
        <v>38975</v>
      </c>
      <c r="L134" s="20">
        <v>154.55954136390901</v>
      </c>
      <c r="M134" s="20">
        <v>160.885204056025</v>
      </c>
    </row>
    <row r="135" spans="11:13" x14ac:dyDescent="0.25">
      <c r="K135" s="54">
        <v>39005</v>
      </c>
      <c r="L135" s="20">
        <v>154.40386004852701</v>
      </c>
      <c r="M135" s="20">
        <v>167.49570322623899</v>
      </c>
    </row>
    <row r="136" spans="11:13" x14ac:dyDescent="0.25">
      <c r="K136" s="54">
        <v>39036</v>
      </c>
      <c r="L136" s="20">
        <v>154.80798349395701</v>
      </c>
      <c r="M136" s="20">
        <v>174.32303979700501</v>
      </c>
    </row>
    <row r="137" spans="11:13" x14ac:dyDescent="0.25">
      <c r="K137" s="54">
        <v>39066</v>
      </c>
      <c r="L137" s="20">
        <v>157.27556288844499</v>
      </c>
      <c r="M137" s="20">
        <v>182.172605045616</v>
      </c>
    </row>
    <row r="138" spans="11:13" x14ac:dyDescent="0.25">
      <c r="K138" s="54">
        <v>39097</v>
      </c>
      <c r="L138" s="20">
        <v>158.84945705026101</v>
      </c>
      <c r="M138" s="20">
        <v>178.11908688233601</v>
      </c>
    </row>
    <row r="139" spans="11:13" x14ac:dyDescent="0.25">
      <c r="K139" s="54">
        <v>39128</v>
      </c>
      <c r="L139" s="20">
        <v>161.37148438874499</v>
      </c>
      <c r="M139" s="20">
        <v>175.302047803536</v>
      </c>
    </row>
    <row r="140" spans="11:13" x14ac:dyDescent="0.25">
      <c r="K140" s="54">
        <v>39156</v>
      </c>
      <c r="L140" s="20">
        <v>162.299159110288</v>
      </c>
      <c r="M140" s="20">
        <v>171.72917790125601</v>
      </c>
    </row>
    <row r="141" spans="11:13" x14ac:dyDescent="0.25">
      <c r="K141" s="54">
        <v>39187</v>
      </c>
      <c r="L141" s="20">
        <v>164.985456966144</v>
      </c>
      <c r="M141" s="20">
        <v>170.99616221074101</v>
      </c>
    </row>
    <row r="142" spans="11:13" x14ac:dyDescent="0.25">
      <c r="K142" s="54">
        <v>39217</v>
      </c>
      <c r="L142" s="20">
        <v>166.64874748860601</v>
      </c>
      <c r="M142" s="20">
        <v>171.00523449348901</v>
      </c>
    </row>
    <row r="143" spans="11:13" x14ac:dyDescent="0.25">
      <c r="K143" s="54">
        <v>39248</v>
      </c>
      <c r="L143" s="20">
        <v>169.460805461555</v>
      </c>
      <c r="M143" s="20">
        <v>170.289239007568</v>
      </c>
    </row>
    <row r="144" spans="11:13" x14ac:dyDescent="0.25">
      <c r="K144" s="54">
        <v>39278</v>
      </c>
      <c r="L144" s="20">
        <v>171.171027015421</v>
      </c>
      <c r="M144" s="20">
        <v>172.39991531380599</v>
      </c>
    </row>
    <row r="145" spans="11:13" x14ac:dyDescent="0.25">
      <c r="K145" s="54">
        <v>39309</v>
      </c>
      <c r="L145" s="20">
        <v>172.56951073009199</v>
      </c>
      <c r="M145" s="20">
        <v>170.760508507022</v>
      </c>
    </row>
    <row r="146" spans="11:13" x14ac:dyDescent="0.25">
      <c r="K146" s="54">
        <v>39340</v>
      </c>
      <c r="L146" s="20">
        <v>172.66070272554799</v>
      </c>
      <c r="M146" s="20">
        <v>171.33235678876801</v>
      </c>
    </row>
    <row r="147" spans="11:13" x14ac:dyDescent="0.25">
      <c r="K147" s="54">
        <v>39370</v>
      </c>
      <c r="L147" s="20">
        <v>172.43420101624801</v>
      </c>
      <c r="M147" s="20">
        <v>168.59342508415199</v>
      </c>
    </row>
    <row r="148" spans="11:13" x14ac:dyDescent="0.25">
      <c r="K148" s="54">
        <v>39401</v>
      </c>
      <c r="L148" s="20">
        <v>172.34360297840999</v>
      </c>
      <c r="M148" s="20">
        <v>167.88577394192399</v>
      </c>
    </row>
    <row r="149" spans="11:13" x14ac:dyDescent="0.25">
      <c r="K149" s="54">
        <v>39431</v>
      </c>
      <c r="L149" s="20">
        <v>171.52199138458201</v>
      </c>
      <c r="M149" s="20">
        <v>165.18702530909701</v>
      </c>
    </row>
    <row r="150" spans="11:13" x14ac:dyDescent="0.25">
      <c r="K150" s="54">
        <v>39462</v>
      </c>
      <c r="L150" s="20">
        <v>169.69300621969501</v>
      </c>
      <c r="M150" s="20">
        <v>163.93523271880699</v>
      </c>
    </row>
    <row r="151" spans="11:13" x14ac:dyDescent="0.25">
      <c r="K151" s="54">
        <v>39493</v>
      </c>
      <c r="L151" s="20">
        <v>163.50630259730099</v>
      </c>
      <c r="M151" s="20">
        <v>162.712622255339</v>
      </c>
    </row>
    <row r="152" spans="11:13" x14ac:dyDescent="0.25">
      <c r="K152" s="54">
        <v>39522</v>
      </c>
      <c r="L152" s="20">
        <v>157.64961667970701</v>
      </c>
      <c r="M152" s="20">
        <v>162.072710696027</v>
      </c>
    </row>
    <row r="153" spans="11:13" x14ac:dyDescent="0.25">
      <c r="K153" s="54">
        <v>39553</v>
      </c>
      <c r="L153" s="20">
        <v>152.54621488984799</v>
      </c>
      <c r="M153" s="20">
        <v>160.27061007490201</v>
      </c>
    </row>
    <row r="154" spans="11:13" x14ac:dyDescent="0.25">
      <c r="K154" s="54">
        <v>39583</v>
      </c>
      <c r="L154" s="20">
        <v>155.65375228820801</v>
      </c>
      <c r="M154" s="20">
        <v>158.28688127251701</v>
      </c>
    </row>
    <row r="155" spans="11:13" x14ac:dyDescent="0.25">
      <c r="K155" s="54">
        <v>39614</v>
      </c>
      <c r="L155" s="20">
        <v>160.15585281890799</v>
      </c>
      <c r="M155" s="20">
        <v>156.49727871758299</v>
      </c>
    </row>
    <row r="156" spans="11:13" x14ac:dyDescent="0.25">
      <c r="K156" s="54">
        <v>39644</v>
      </c>
      <c r="L156" s="20">
        <v>164.08521046995901</v>
      </c>
      <c r="M156" s="20">
        <v>157.17225161751401</v>
      </c>
    </row>
    <row r="157" spans="11:13" x14ac:dyDescent="0.25">
      <c r="K157" s="54">
        <v>39675</v>
      </c>
      <c r="L157" s="20">
        <v>160.12708089441</v>
      </c>
      <c r="M157" s="20">
        <v>157.79668336539899</v>
      </c>
    </row>
    <row r="158" spans="11:13" x14ac:dyDescent="0.25">
      <c r="K158" s="54">
        <v>39706</v>
      </c>
      <c r="L158" s="20">
        <v>156.30745861403099</v>
      </c>
      <c r="M158" s="20">
        <v>157.399641462895</v>
      </c>
    </row>
    <row r="159" spans="11:13" x14ac:dyDescent="0.25">
      <c r="K159" s="54">
        <v>39736</v>
      </c>
      <c r="L159" s="20">
        <v>153.342155185839</v>
      </c>
      <c r="M159" s="20">
        <v>154.671428736922</v>
      </c>
    </row>
    <row r="160" spans="11:13" x14ac:dyDescent="0.25">
      <c r="K160" s="54">
        <v>39767</v>
      </c>
      <c r="L160" s="20">
        <v>152.88319838450099</v>
      </c>
      <c r="M160" s="20">
        <v>148.61917227482701</v>
      </c>
    </row>
    <row r="161" spans="11:13" x14ac:dyDescent="0.25">
      <c r="K161" s="54">
        <v>39797</v>
      </c>
      <c r="L161" s="20">
        <v>151.5912069428</v>
      </c>
      <c r="M161" s="20">
        <v>142.30776651612999</v>
      </c>
    </row>
    <row r="162" spans="11:13" x14ac:dyDescent="0.25">
      <c r="K162" s="54">
        <v>39828</v>
      </c>
      <c r="L162" s="20">
        <v>151.07416735640601</v>
      </c>
      <c r="M162" s="20">
        <v>136.89141252619501</v>
      </c>
    </row>
    <row r="163" spans="11:13" x14ac:dyDescent="0.25">
      <c r="K163" s="54">
        <v>39859</v>
      </c>
      <c r="L163" s="20">
        <v>148.07676594565999</v>
      </c>
      <c r="M163" s="20">
        <v>136.59410656819199</v>
      </c>
    </row>
    <row r="164" spans="11:13" x14ac:dyDescent="0.25">
      <c r="K164" s="54">
        <v>39887</v>
      </c>
      <c r="L164" s="20">
        <v>142.875301266273</v>
      </c>
      <c r="M164" s="20">
        <v>134.71059290250099</v>
      </c>
    </row>
    <row r="165" spans="11:13" x14ac:dyDescent="0.25">
      <c r="K165" s="54">
        <v>39918</v>
      </c>
      <c r="L165" s="20">
        <v>135.23151210553701</v>
      </c>
      <c r="M165" s="20">
        <v>132.01231031128299</v>
      </c>
    </row>
    <row r="166" spans="11:13" x14ac:dyDescent="0.25">
      <c r="K166" s="54">
        <v>39948</v>
      </c>
      <c r="L166" s="20">
        <v>124.981316272428</v>
      </c>
      <c r="M166" s="20">
        <v>126.614472647827</v>
      </c>
    </row>
    <row r="167" spans="11:13" x14ac:dyDescent="0.25">
      <c r="K167" s="54">
        <v>39979</v>
      </c>
      <c r="L167" s="20">
        <v>117.08783927110299</v>
      </c>
      <c r="M167" s="20">
        <v>123.83389614337599</v>
      </c>
    </row>
    <row r="168" spans="11:13" x14ac:dyDescent="0.25">
      <c r="K168" s="54">
        <v>40009</v>
      </c>
      <c r="L168" s="20">
        <v>111.067530961147</v>
      </c>
      <c r="M168" s="20">
        <v>121.410400702476</v>
      </c>
    </row>
    <row r="169" spans="11:13" x14ac:dyDescent="0.25">
      <c r="K169" s="54">
        <v>40040</v>
      </c>
      <c r="L169" s="20">
        <v>112.50946210790001</v>
      </c>
      <c r="M169" s="20">
        <v>121.43798967429601</v>
      </c>
    </row>
    <row r="170" spans="11:13" x14ac:dyDescent="0.25">
      <c r="K170" s="54">
        <v>40071</v>
      </c>
      <c r="L170" s="20">
        <v>113.995935194946</v>
      </c>
      <c r="M170" s="20">
        <v>120.49267960388801</v>
      </c>
    </row>
    <row r="171" spans="11:13" x14ac:dyDescent="0.25">
      <c r="K171" s="54">
        <v>40101</v>
      </c>
      <c r="L171" s="20">
        <v>113.93358845276499</v>
      </c>
      <c r="M171" s="20">
        <v>120.265094680359</v>
      </c>
    </row>
    <row r="172" spans="11:13" x14ac:dyDescent="0.25">
      <c r="K172" s="54">
        <v>40132</v>
      </c>
      <c r="L172" s="20">
        <v>110.227658215319</v>
      </c>
      <c r="M172" s="20">
        <v>118.29756103211299</v>
      </c>
    </row>
    <row r="173" spans="11:13" x14ac:dyDescent="0.25">
      <c r="K173" s="54">
        <v>40162</v>
      </c>
      <c r="L173" s="20">
        <v>106.671411436979</v>
      </c>
      <c r="M173" s="20">
        <v>117.54376776143</v>
      </c>
    </row>
    <row r="174" spans="11:13" x14ac:dyDescent="0.25">
      <c r="K174" s="54">
        <v>40193</v>
      </c>
      <c r="L174" s="20">
        <v>105.57285850123699</v>
      </c>
      <c r="M174" s="20">
        <v>117.370065624665</v>
      </c>
    </row>
    <row r="175" spans="11:13" x14ac:dyDescent="0.25">
      <c r="K175" s="54">
        <v>40224</v>
      </c>
      <c r="L175" s="20">
        <v>106.91200598411</v>
      </c>
      <c r="M175" s="20">
        <v>118.09665062787001</v>
      </c>
    </row>
    <row r="176" spans="11:13" x14ac:dyDescent="0.25">
      <c r="K176" s="54">
        <v>40252</v>
      </c>
      <c r="L176" s="20">
        <v>109.84669778790401</v>
      </c>
      <c r="M176" s="20">
        <v>119.014438157379</v>
      </c>
    </row>
    <row r="177" spans="11:13" x14ac:dyDescent="0.25">
      <c r="K177" s="54">
        <v>40283</v>
      </c>
      <c r="L177" s="20">
        <v>114.034253209409</v>
      </c>
      <c r="M177" s="20">
        <v>120.006834046674</v>
      </c>
    </row>
    <row r="178" spans="11:13" x14ac:dyDescent="0.25">
      <c r="K178" s="54">
        <v>40313</v>
      </c>
      <c r="L178" s="20">
        <v>117.136911469776</v>
      </c>
      <c r="M178" s="20">
        <v>120.709443933401</v>
      </c>
    </row>
    <row r="179" spans="11:13" x14ac:dyDescent="0.25">
      <c r="K179" s="54">
        <v>40344</v>
      </c>
      <c r="L179" s="20">
        <v>117.9728393349</v>
      </c>
      <c r="M179" s="20">
        <v>122.041022045291</v>
      </c>
    </row>
    <row r="180" spans="11:13" x14ac:dyDescent="0.25">
      <c r="K180" s="54">
        <v>40374</v>
      </c>
      <c r="L180" s="20">
        <v>116.89465543525699</v>
      </c>
      <c r="M180" s="20">
        <v>123.623044389724</v>
      </c>
    </row>
    <row r="181" spans="11:13" x14ac:dyDescent="0.25">
      <c r="K181" s="54">
        <v>40405</v>
      </c>
      <c r="L181" s="20">
        <v>116.56145942361</v>
      </c>
      <c r="M181" s="20">
        <v>128.198027363742</v>
      </c>
    </row>
    <row r="182" spans="11:13" x14ac:dyDescent="0.25">
      <c r="K182" s="54">
        <v>40436</v>
      </c>
      <c r="L182" s="20">
        <v>117.255790499413</v>
      </c>
      <c r="M182" s="20">
        <v>133.048909950964</v>
      </c>
    </row>
    <row r="183" spans="11:13" x14ac:dyDescent="0.25">
      <c r="K183" s="54">
        <v>40466</v>
      </c>
      <c r="L183" s="20">
        <v>118.185778502343</v>
      </c>
      <c r="M183" s="20">
        <v>137.47432600478399</v>
      </c>
    </row>
    <row r="184" spans="11:13" x14ac:dyDescent="0.25">
      <c r="K184" s="54">
        <v>40497</v>
      </c>
      <c r="L184" s="20">
        <v>116.989898228691</v>
      </c>
      <c r="M184" s="20">
        <v>139.156856555156</v>
      </c>
    </row>
    <row r="185" spans="11:13" x14ac:dyDescent="0.25">
      <c r="K185" s="54">
        <v>40527</v>
      </c>
      <c r="L185" s="20">
        <v>117.275714891547</v>
      </c>
      <c r="M185" s="20">
        <v>140.542114581607</v>
      </c>
    </row>
    <row r="186" spans="11:13" x14ac:dyDescent="0.25">
      <c r="K186" s="54">
        <v>40558</v>
      </c>
      <c r="L186" s="20">
        <v>118.222747698926</v>
      </c>
      <c r="M186" s="20">
        <v>142.05040509818099</v>
      </c>
    </row>
    <row r="187" spans="11:13" x14ac:dyDescent="0.25">
      <c r="K187" s="54">
        <v>40589</v>
      </c>
      <c r="L187" s="20">
        <v>121.320919843562</v>
      </c>
      <c r="M187" s="20">
        <v>141.30523218564801</v>
      </c>
    </row>
    <row r="188" spans="11:13" x14ac:dyDescent="0.25">
      <c r="K188" s="54">
        <v>40617</v>
      </c>
      <c r="L188" s="20">
        <v>121.935680771047</v>
      </c>
      <c r="M188" s="20">
        <v>139.395421549178</v>
      </c>
    </row>
    <row r="189" spans="11:13" x14ac:dyDescent="0.25">
      <c r="K189" s="54">
        <v>40648</v>
      </c>
      <c r="L189" s="20">
        <v>121.771083849352</v>
      </c>
      <c r="M189" s="20">
        <v>137.888070353046</v>
      </c>
    </row>
    <row r="190" spans="11:13" x14ac:dyDescent="0.25">
      <c r="K190" s="54">
        <v>40678</v>
      </c>
      <c r="L190" s="20">
        <v>120.954222732191</v>
      </c>
      <c r="M190" s="20">
        <v>139.44786660381601</v>
      </c>
    </row>
    <row r="191" spans="11:13" x14ac:dyDescent="0.25">
      <c r="K191" s="54">
        <v>40709</v>
      </c>
      <c r="L191" s="20">
        <v>120.706416221015</v>
      </c>
      <c r="M191" s="20">
        <v>141.43226701145801</v>
      </c>
    </row>
    <row r="192" spans="11:13" x14ac:dyDescent="0.25">
      <c r="K192" s="54">
        <v>40739</v>
      </c>
      <c r="L192" s="20">
        <v>118.992324310399</v>
      </c>
      <c r="M192" s="20">
        <v>143.766294871263</v>
      </c>
    </row>
    <row r="193" spans="11:13" x14ac:dyDescent="0.25">
      <c r="K193" s="54">
        <v>40770</v>
      </c>
      <c r="L193" s="20">
        <v>118.093072520516</v>
      </c>
      <c r="M193" s="20">
        <v>145.30807191315901</v>
      </c>
    </row>
    <row r="194" spans="11:13" x14ac:dyDescent="0.25">
      <c r="K194" s="54">
        <v>40801</v>
      </c>
      <c r="L194" s="20">
        <v>118.53191730992199</v>
      </c>
      <c r="M194" s="20">
        <v>148.72238100991501</v>
      </c>
    </row>
    <row r="195" spans="11:13" x14ac:dyDescent="0.25">
      <c r="K195" s="54">
        <v>40831</v>
      </c>
      <c r="L195" s="20">
        <v>121.135781131288</v>
      </c>
      <c r="M195" s="20">
        <v>151.052478168574</v>
      </c>
    </row>
    <row r="196" spans="11:13" x14ac:dyDescent="0.25">
      <c r="K196" s="54">
        <v>40862</v>
      </c>
      <c r="L196" s="20">
        <v>123.31402669229099</v>
      </c>
      <c r="M196" s="20">
        <v>153.45204274877401</v>
      </c>
    </row>
    <row r="197" spans="11:13" x14ac:dyDescent="0.25">
      <c r="K197" s="54">
        <v>40892</v>
      </c>
      <c r="L197" s="20">
        <v>125.401019670392</v>
      </c>
      <c r="M197" s="20">
        <v>152.521851364529</v>
      </c>
    </row>
    <row r="198" spans="11:13" x14ac:dyDescent="0.25">
      <c r="K198" s="54">
        <v>40923</v>
      </c>
      <c r="L198" s="20">
        <v>126.50259064143501</v>
      </c>
      <c r="M198" s="20">
        <v>151.40271460493901</v>
      </c>
    </row>
    <row r="199" spans="11:13" x14ac:dyDescent="0.25">
      <c r="K199" s="54">
        <v>40954</v>
      </c>
      <c r="L199" s="20">
        <v>127.140185462029</v>
      </c>
      <c r="M199" s="20">
        <v>147.89374558319801</v>
      </c>
    </row>
    <row r="200" spans="11:13" x14ac:dyDescent="0.25">
      <c r="K200" s="54">
        <v>40983</v>
      </c>
      <c r="L200" s="20">
        <v>125.434417663937</v>
      </c>
      <c r="M200" s="20">
        <v>146.638612450609</v>
      </c>
    </row>
    <row r="201" spans="11:13" x14ac:dyDescent="0.25">
      <c r="K201" s="54">
        <v>41014</v>
      </c>
      <c r="L201" s="20">
        <v>124.681634088895</v>
      </c>
      <c r="M201" s="20">
        <v>146.15547800247401</v>
      </c>
    </row>
    <row r="202" spans="11:13" x14ac:dyDescent="0.25">
      <c r="K202" s="54">
        <v>41044</v>
      </c>
      <c r="L202" s="20">
        <v>123.917603415158</v>
      </c>
      <c r="M202" s="20">
        <v>148.20041027828401</v>
      </c>
    </row>
    <row r="203" spans="11:13" x14ac:dyDescent="0.25">
      <c r="K203" s="54">
        <v>41075</v>
      </c>
      <c r="L203" s="20">
        <v>125.594518555883</v>
      </c>
      <c r="M203" s="20">
        <v>149.237691184456</v>
      </c>
    </row>
    <row r="204" spans="11:13" x14ac:dyDescent="0.25">
      <c r="K204" s="54">
        <v>41105</v>
      </c>
      <c r="L204" s="20">
        <v>126.491626685783</v>
      </c>
      <c r="M204" s="20">
        <v>152.36592361786001</v>
      </c>
    </row>
    <row r="205" spans="11:13" x14ac:dyDescent="0.25">
      <c r="K205" s="54">
        <v>41136</v>
      </c>
      <c r="L205" s="20">
        <v>127.57846457406499</v>
      </c>
      <c r="M205" s="20">
        <v>155.31374846296799</v>
      </c>
    </row>
    <row r="206" spans="11:13" x14ac:dyDescent="0.25">
      <c r="K206" s="54">
        <v>41167</v>
      </c>
      <c r="L206" s="20">
        <v>127.26625565734101</v>
      </c>
      <c r="M206" s="20">
        <v>160.14701169856801</v>
      </c>
    </row>
    <row r="207" spans="11:13" x14ac:dyDescent="0.25">
      <c r="K207" s="54">
        <v>41197</v>
      </c>
      <c r="L207" s="20">
        <v>127.61907626070401</v>
      </c>
      <c r="M207" s="20">
        <v>162.467739805924</v>
      </c>
    </row>
    <row r="208" spans="11:13" x14ac:dyDescent="0.25">
      <c r="K208" s="54">
        <v>41228</v>
      </c>
      <c r="L208" s="20">
        <v>127.93744381317499</v>
      </c>
      <c r="M208" s="20">
        <v>164.100999868771</v>
      </c>
    </row>
    <row r="209" spans="11:13" x14ac:dyDescent="0.25">
      <c r="K209" s="54">
        <v>41258</v>
      </c>
      <c r="L209" s="20">
        <v>129.104422132791</v>
      </c>
      <c r="M209" s="20">
        <v>164.06328217900801</v>
      </c>
    </row>
    <row r="210" spans="11:13" x14ac:dyDescent="0.25">
      <c r="K210" s="54">
        <v>41289</v>
      </c>
      <c r="L210" s="20">
        <v>129.37039270880501</v>
      </c>
      <c r="M210" s="20">
        <v>163.42475169149901</v>
      </c>
    </row>
    <row r="211" spans="11:13" x14ac:dyDescent="0.25">
      <c r="K211" s="54">
        <v>41320</v>
      </c>
      <c r="L211" s="20">
        <v>130.02954787994301</v>
      </c>
      <c r="M211" s="20">
        <v>163.77980661692001</v>
      </c>
    </row>
    <row r="212" spans="11:13" x14ac:dyDescent="0.25">
      <c r="K212" s="54">
        <v>41348</v>
      </c>
      <c r="L212" s="20">
        <v>131.55908586005401</v>
      </c>
      <c r="M212" s="20">
        <v>163.88446400695199</v>
      </c>
    </row>
    <row r="213" spans="11:13" x14ac:dyDescent="0.25">
      <c r="K213" s="54">
        <v>41379</v>
      </c>
      <c r="L213" s="20">
        <v>133.627810507216</v>
      </c>
      <c r="M213" s="20">
        <v>165.67481070858599</v>
      </c>
    </row>
    <row r="214" spans="11:13" x14ac:dyDescent="0.25">
      <c r="K214" s="54">
        <v>41409</v>
      </c>
      <c r="L214" s="20">
        <v>136.811129004039</v>
      </c>
      <c r="M214" s="20">
        <v>166.99020145678901</v>
      </c>
    </row>
    <row r="215" spans="11:13" x14ac:dyDescent="0.25">
      <c r="K215" s="54">
        <v>41440</v>
      </c>
      <c r="L215" s="20">
        <v>138.949026695481</v>
      </c>
      <c r="M215" s="20">
        <v>169.39591174568</v>
      </c>
    </row>
    <row r="216" spans="11:13" x14ac:dyDescent="0.25">
      <c r="K216" s="54">
        <v>41470</v>
      </c>
      <c r="L216" s="20">
        <v>142.533731207877</v>
      </c>
      <c r="M216" s="20">
        <v>170.200268702405</v>
      </c>
    </row>
    <row r="217" spans="11:13" x14ac:dyDescent="0.25">
      <c r="K217" s="54">
        <v>41501</v>
      </c>
      <c r="L217" s="20">
        <v>143.849909525437</v>
      </c>
      <c r="M217" s="20">
        <v>170.59427925775901</v>
      </c>
    </row>
    <row r="218" spans="11:13" x14ac:dyDescent="0.25">
      <c r="K218" s="54">
        <v>41532</v>
      </c>
      <c r="L218" s="20">
        <v>146.57089307933799</v>
      </c>
      <c r="M218" s="20">
        <v>171.713471343225</v>
      </c>
    </row>
    <row r="219" spans="11:13" x14ac:dyDescent="0.25">
      <c r="K219" s="54">
        <v>41562</v>
      </c>
      <c r="L219" s="20">
        <v>146.871118757868</v>
      </c>
      <c r="M219" s="20">
        <v>174.17132380362699</v>
      </c>
    </row>
    <row r="220" spans="11:13" x14ac:dyDescent="0.25">
      <c r="K220" s="54">
        <v>41593</v>
      </c>
      <c r="L220" s="20">
        <v>147.674044520422</v>
      </c>
      <c r="M220" s="20">
        <v>176.96194428869501</v>
      </c>
    </row>
    <row r="221" spans="11:13" x14ac:dyDescent="0.25">
      <c r="K221" s="54">
        <v>41623</v>
      </c>
      <c r="L221" s="20">
        <v>145.84464809912501</v>
      </c>
      <c r="M221" s="20">
        <v>177.71269264285101</v>
      </c>
    </row>
    <row r="222" spans="11:13" x14ac:dyDescent="0.25">
      <c r="K222" s="54">
        <v>41654</v>
      </c>
      <c r="L222" s="20">
        <v>145.056094220565</v>
      </c>
      <c r="M222" s="20">
        <v>178.578460215061</v>
      </c>
    </row>
    <row r="223" spans="11:13" x14ac:dyDescent="0.25">
      <c r="K223" s="54">
        <v>41685</v>
      </c>
      <c r="L223" s="20">
        <v>143.99612648681199</v>
      </c>
      <c r="M223" s="20">
        <v>179.212065363579</v>
      </c>
    </row>
    <row r="224" spans="11:13" x14ac:dyDescent="0.25">
      <c r="K224" s="54">
        <v>41713</v>
      </c>
      <c r="L224" s="20">
        <v>144.96651125235601</v>
      </c>
      <c r="M224" s="20">
        <v>180.521364608819</v>
      </c>
    </row>
    <row r="225" spans="11:13" x14ac:dyDescent="0.25">
      <c r="K225" s="54">
        <v>41744</v>
      </c>
      <c r="L225" s="20">
        <v>146.350749867199</v>
      </c>
      <c r="M225" s="20">
        <v>180.13483299061701</v>
      </c>
    </row>
    <row r="226" spans="11:13" x14ac:dyDescent="0.25">
      <c r="K226" s="54">
        <v>41774</v>
      </c>
      <c r="L226" s="20">
        <v>148.477286991071</v>
      </c>
      <c r="M226" s="20">
        <v>176.895143229182</v>
      </c>
    </row>
    <row r="227" spans="11:13" x14ac:dyDescent="0.25">
      <c r="K227" s="54">
        <v>41805</v>
      </c>
      <c r="L227" s="20">
        <v>150.123122142152</v>
      </c>
      <c r="M227" s="20">
        <v>174.40769602447401</v>
      </c>
    </row>
    <row r="228" spans="11:13" x14ac:dyDescent="0.25">
      <c r="K228" s="54">
        <v>41835</v>
      </c>
      <c r="L228" s="20">
        <v>151.29593219836599</v>
      </c>
      <c r="M228" s="20">
        <v>173.46677202421699</v>
      </c>
    </row>
    <row r="229" spans="11:13" x14ac:dyDescent="0.25">
      <c r="K229" s="54">
        <v>41866</v>
      </c>
      <c r="L229" s="20">
        <v>152.71151309832101</v>
      </c>
      <c r="M229" s="20">
        <v>179.28885356518799</v>
      </c>
    </row>
    <row r="230" spans="11:13" x14ac:dyDescent="0.25">
      <c r="K230" s="54">
        <v>41897</v>
      </c>
      <c r="L230" s="20">
        <v>153.66736896494101</v>
      </c>
      <c r="M230" s="20">
        <v>184.553361316522</v>
      </c>
    </row>
    <row r="231" spans="11:13" x14ac:dyDescent="0.25">
      <c r="K231" s="54">
        <v>41927</v>
      </c>
      <c r="L231" s="20">
        <v>155.39939925245901</v>
      </c>
      <c r="M231" s="20">
        <v>189.60688174792</v>
      </c>
    </row>
    <row r="232" spans="11:13" x14ac:dyDescent="0.25">
      <c r="K232" s="54">
        <v>41958</v>
      </c>
      <c r="L232" s="20">
        <v>156.32240752618901</v>
      </c>
      <c r="M232" s="20">
        <v>191.96734431565901</v>
      </c>
    </row>
    <row r="233" spans="11:13" x14ac:dyDescent="0.25">
      <c r="K233" s="54">
        <v>41988</v>
      </c>
      <c r="L233" s="20">
        <v>159.817270998037</v>
      </c>
      <c r="M233" s="20">
        <v>194.86765488366899</v>
      </c>
    </row>
    <row r="234" spans="11:13" x14ac:dyDescent="0.25">
      <c r="K234" s="54">
        <v>42019</v>
      </c>
      <c r="L234" s="20">
        <v>162.74977416846701</v>
      </c>
      <c r="M234" s="20">
        <v>197.748548377117</v>
      </c>
    </row>
    <row r="235" spans="11:13" x14ac:dyDescent="0.25">
      <c r="K235" s="54">
        <v>42050</v>
      </c>
      <c r="L235" s="20">
        <v>167.61024625066</v>
      </c>
      <c r="M235" s="20">
        <v>198.35288790692101</v>
      </c>
    </row>
    <row r="236" spans="11:13" x14ac:dyDescent="0.25">
      <c r="K236" s="54">
        <v>42078</v>
      </c>
      <c r="L236" s="20">
        <v>166.805409995388</v>
      </c>
      <c r="M236" s="20">
        <v>199.56254312721401</v>
      </c>
    </row>
    <row r="237" spans="11:13" x14ac:dyDescent="0.25">
      <c r="K237" s="54">
        <v>42109</v>
      </c>
      <c r="L237" s="20">
        <v>167.88236089315501</v>
      </c>
      <c r="M237" s="20">
        <v>200.80904259554299</v>
      </c>
    </row>
    <row r="238" spans="11:13" x14ac:dyDescent="0.25">
      <c r="K238" s="54">
        <v>42139</v>
      </c>
      <c r="L238" s="20">
        <v>167.36222318409</v>
      </c>
      <c r="M238" s="20">
        <v>203.41016569891099</v>
      </c>
    </row>
    <row r="239" spans="11:13" x14ac:dyDescent="0.25">
      <c r="K239" s="54">
        <v>42170</v>
      </c>
      <c r="L239" s="20">
        <v>169.85131384524101</v>
      </c>
      <c r="M239" s="20">
        <v>204.094809487872</v>
      </c>
    </row>
    <row r="240" spans="11:13" x14ac:dyDescent="0.25">
      <c r="K240" s="54">
        <v>42200</v>
      </c>
      <c r="L240" s="20">
        <v>169.49089753082899</v>
      </c>
      <c r="M240" s="20">
        <v>204.90120855229799</v>
      </c>
    </row>
    <row r="241" spans="11:13" x14ac:dyDescent="0.25">
      <c r="K241" s="54">
        <v>42231</v>
      </c>
      <c r="L241" s="20">
        <v>169.022901952171</v>
      </c>
      <c r="M241" s="20">
        <v>205.126801937675</v>
      </c>
    </row>
    <row r="242" spans="11:13" x14ac:dyDescent="0.25">
      <c r="K242" s="54">
        <v>42262</v>
      </c>
      <c r="L242" s="20">
        <v>169.80628635729801</v>
      </c>
      <c r="M242" s="20">
        <v>206.52990301987299</v>
      </c>
    </row>
    <row r="243" spans="11:13" x14ac:dyDescent="0.25">
      <c r="K243" s="54">
        <v>42292</v>
      </c>
      <c r="L243" s="20">
        <v>169.86179059734599</v>
      </c>
      <c r="M243" s="20">
        <v>206.308463613718</v>
      </c>
    </row>
    <row r="244" spans="11:13" x14ac:dyDescent="0.25">
      <c r="K244" s="54">
        <v>42323</v>
      </c>
      <c r="L244" s="20">
        <v>170.59335075737599</v>
      </c>
      <c r="M244" s="20">
        <v>207.746170721619</v>
      </c>
    </row>
    <row r="245" spans="11:13" x14ac:dyDescent="0.25">
      <c r="K245" s="54">
        <v>42353</v>
      </c>
      <c r="L245" s="20">
        <v>169.15897672267201</v>
      </c>
      <c r="M245" s="20">
        <v>209.318899705414</v>
      </c>
    </row>
    <row r="246" spans="11:13" x14ac:dyDescent="0.25">
      <c r="K246" s="54">
        <v>42384</v>
      </c>
      <c r="L246" s="20">
        <v>167.85790802296299</v>
      </c>
      <c r="M246" s="20">
        <v>213.02147874753999</v>
      </c>
    </row>
    <row r="247" spans="11:13" x14ac:dyDescent="0.25">
      <c r="K247" s="54">
        <v>42415</v>
      </c>
      <c r="L247" s="20">
        <v>165.03145115883899</v>
      </c>
      <c r="M247" s="20">
        <v>214.63680626579401</v>
      </c>
    </row>
    <row r="248" spans="11:13" x14ac:dyDescent="0.25">
      <c r="K248" s="54">
        <v>42444</v>
      </c>
      <c r="L248" s="20">
        <v>163.06590793789701</v>
      </c>
      <c r="M248" s="20">
        <v>216.921049799651</v>
      </c>
    </row>
    <row r="249" spans="11:13" x14ac:dyDescent="0.25">
      <c r="K249" s="54">
        <v>42475</v>
      </c>
      <c r="L249" s="20">
        <v>163.43135539605899</v>
      </c>
      <c r="M249" s="20">
        <v>218.678855790992</v>
      </c>
    </row>
    <row r="250" spans="11:13" x14ac:dyDescent="0.25">
      <c r="K250" s="54">
        <v>42505</v>
      </c>
      <c r="L250" s="20">
        <v>167.09771913448401</v>
      </c>
      <c r="M250" s="20">
        <v>221.37306324816899</v>
      </c>
    </row>
    <row r="251" spans="11:13" x14ac:dyDescent="0.25">
      <c r="K251" s="54">
        <v>42536</v>
      </c>
      <c r="L251" s="20">
        <v>171.771851084433</v>
      </c>
      <c r="M251" s="20">
        <v>222.851706068054</v>
      </c>
    </row>
    <row r="252" spans="11:13" x14ac:dyDescent="0.25">
      <c r="K252" s="54">
        <v>42566</v>
      </c>
      <c r="L252" s="20">
        <v>175.587091926764</v>
      </c>
      <c r="M252" s="20">
        <v>224.16959894328599</v>
      </c>
    </row>
    <row r="253" spans="11:13" x14ac:dyDescent="0.25">
      <c r="K253" s="54">
        <v>42597</v>
      </c>
      <c r="L253" s="20">
        <v>176.88949793584399</v>
      </c>
      <c r="M253" s="20">
        <v>225.06936168225499</v>
      </c>
    </row>
    <row r="254" spans="11:13" x14ac:dyDescent="0.25">
      <c r="K254" s="54">
        <v>42628</v>
      </c>
      <c r="L254" s="20">
        <v>176.71407312439601</v>
      </c>
      <c r="M254" s="20">
        <v>225.598110166532</v>
      </c>
    </row>
    <row r="255" spans="11:13" x14ac:dyDescent="0.25">
      <c r="K255" s="54">
        <v>42658</v>
      </c>
      <c r="L255" s="20">
        <v>177.79329466889101</v>
      </c>
      <c r="M255" s="20">
        <v>226.14574596925399</v>
      </c>
    </row>
    <row r="256" spans="11:13" x14ac:dyDescent="0.25">
      <c r="K256" s="54">
        <v>42689</v>
      </c>
      <c r="L256" s="20">
        <v>178.076959455637</v>
      </c>
      <c r="M256" s="20">
        <v>226.655031233388</v>
      </c>
    </row>
    <row r="257" spans="11:13" x14ac:dyDescent="0.25">
      <c r="K257" s="54">
        <v>42719</v>
      </c>
      <c r="L257" s="20">
        <v>178.169466102287</v>
      </c>
      <c r="M257" s="20">
        <v>227.46112737847801</v>
      </c>
    </row>
    <row r="258" spans="11:13" x14ac:dyDescent="0.25">
      <c r="K258" s="54">
        <v>42750</v>
      </c>
      <c r="L258" s="20">
        <v>175.67603172265601</v>
      </c>
      <c r="M258" s="20">
        <v>226.633063506935</v>
      </c>
    </row>
    <row r="259" spans="11:13" x14ac:dyDescent="0.25">
      <c r="K259" s="54">
        <v>42781</v>
      </c>
      <c r="L259" s="20">
        <v>174.265284178549</v>
      </c>
      <c r="M259" s="20">
        <v>226.304236103492</v>
      </c>
    </row>
    <row r="260" spans="11:13" x14ac:dyDescent="0.25">
      <c r="K260" s="54">
        <v>42809</v>
      </c>
      <c r="L260" s="20">
        <v>175.838341661009</v>
      </c>
      <c r="M260" s="20">
        <v>225.68146284615199</v>
      </c>
    </row>
    <row r="261" spans="11:13" x14ac:dyDescent="0.25">
      <c r="K261" s="54">
        <v>42840</v>
      </c>
      <c r="L261" s="20">
        <v>178.44138216382299</v>
      </c>
      <c r="M261" s="20">
        <v>227.10152397744301</v>
      </c>
    </row>
    <row r="262" spans="11:13" x14ac:dyDescent="0.25">
      <c r="K262" s="54">
        <v>42870</v>
      </c>
      <c r="L262" s="20">
        <v>181.342774103979</v>
      </c>
      <c r="M262" s="20">
        <v>229.85405343711801</v>
      </c>
    </row>
    <row r="263" spans="11:13" x14ac:dyDescent="0.25">
      <c r="K263" s="54">
        <v>42901</v>
      </c>
      <c r="L263" s="20">
        <v>182.27467217149299</v>
      </c>
      <c r="M263" s="20">
        <v>233.982397446639</v>
      </c>
    </row>
    <row r="264" spans="11:13" x14ac:dyDescent="0.25">
      <c r="K264" s="54">
        <v>42931</v>
      </c>
      <c r="L264" s="20">
        <v>182.67002139597801</v>
      </c>
      <c r="M264" s="20">
        <v>237.301134463636</v>
      </c>
    </row>
    <row r="265" spans="11:13" x14ac:dyDescent="0.25">
      <c r="K265" s="54">
        <v>42962</v>
      </c>
      <c r="L265" s="20">
        <v>184.194021374811</v>
      </c>
      <c r="M265" s="20">
        <v>238.69364804262699</v>
      </c>
    </row>
    <row r="266" spans="11:13" x14ac:dyDescent="0.25">
      <c r="K266" s="54">
        <v>42993</v>
      </c>
      <c r="L266" s="20">
        <v>186.53189335731199</v>
      </c>
      <c r="M266" s="20">
        <v>239.560001263967</v>
      </c>
    </row>
    <row r="267" spans="11:13" x14ac:dyDescent="0.25">
      <c r="K267" s="54">
        <v>43023</v>
      </c>
      <c r="L267" s="20">
        <v>190.54025907177001</v>
      </c>
      <c r="M267" s="20">
        <v>241.11128250375299</v>
      </c>
    </row>
    <row r="268" spans="11:13" x14ac:dyDescent="0.25">
      <c r="K268" s="54">
        <v>43054</v>
      </c>
      <c r="L268" s="20">
        <v>190.84036495370401</v>
      </c>
      <c r="M268" s="20">
        <v>243.497753990012</v>
      </c>
    </row>
    <row r="269" spans="11:13" x14ac:dyDescent="0.25">
      <c r="K269" s="54">
        <v>43084</v>
      </c>
      <c r="L269" s="20">
        <v>188.23975095101699</v>
      </c>
      <c r="M269" s="20">
        <v>245.594614111613</v>
      </c>
    </row>
    <row r="270" spans="11:13" x14ac:dyDescent="0.25">
      <c r="K270" s="54">
        <v>43115</v>
      </c>
      <c r="L270" s="20">
        <v>184.11934151786599</v>
      </c>
      <c r="M270" s="20">
        <v>247.65840505525199</v>
      </c>
    </row>
    <row r="271" spans="11:13" x14ac:dyDescent="0.25">
      <c r="K271" s="54">
        <v>43146</v>
      </c>
      <c r="L271" s="20">
        <v>185.81717958603801</v>
      </c>
      <c r="M271" s="20">
        <v>250.18189124744799</v>
      </c>
    </row>
    <row r="272" spans="11:13" x14ac:dyDescent="0.25">
      <c r="K272" s="54">
        <v>43174</v>
      </c>
      <c r="L272" s="20">
        <v>191.429323922875</v>
      </c>
      <c r="M272" s="20">
        <v>253.973921403627</v>
      </c>
    </row>
    <row r="273" spans="11:13" x14ac:dyDescent="0.25">
      <c r="K273" s="54">
        <v>43205</v>
      </c>
      <c r="L273" s="20">
        <v>198.00830445169899</v>
      </c>
      <c r="M273" s="20">
        <v>256.16097375241702</v>
      </c>
    </row>
    <row r="274" spans="11:13" x14ac:dyDescent="0.25">
      <c r="K274" s="54">
        <v>43235</v>
      </c>
      <c r="L274" s="20">
        <v>196.860921150282</v>
      </c>
      <c r="M274" s="20">
        <v>256.054275201086</v>
      </c>
    </row>
    <row r="275" spans="11:13" x14ac:dyDescent="0.25">
      <c r="K275" s="54">
        <v>43266</v>
      </c>
      <c r="L275" s="20">
        <v>192.672102451206</v>
      </c>
      <c r="M275" s="20">
        <v>253.809644972661</v>
      </c>
    </row>
    <row r="276" spans="11:13" x14ac:dyDescent="0.25">
      <c r="K276" s="54">
        <v>43296</v>
      </c>
      <c r="L276" s="20">
        <v>189.477890146899</v>
      </c>
      <c r="M276" s="20">
        <v>255.01196779856599</v>
      </c>
    </row>
    <row r="277" spans="11:13" x14ac:dyDescent="0.25">
      <c r="K277" s="54">
        <v>43327</v>
      </c>
      <c r="L277" s="20">
        <v>190.82542435970899</v>
      </c>
      <c r="M277" s="20">
        <v>257.686838414953</v>
      </c>
    </row>
    <row r="278" spans="11:13" x14ac:dyDescent="0.25">
      <c r="K278" s="54">
        <v>43358</v>
      </c>
      <c r="L278" s="20">
        <v>192.63244741374999</v>
      </c>
      <c r="M278" s="20">
        <v>261.54557358800901</v>
      </c>
    </row>
    <row r="279" spans="11:13" x14ac:dyDescent="0.25">
      <c r="K279" s="54">
        <v>43388</v>
      </c>
      <c r="L279" s="20">
        <v>192.06391988351299</v>
      </c>
      <c r="M279" s="20">
        <v>262.40927932041302</v>
      </c>
    </row>
    <row r="280" spans="11:13" x14ac:dyDescent="0.25">
      <c r="K280" s="54">
        <v>43419</v>
      </c>
      <c r="L280" s="20">
        <v>191.08102892858699</v>
      </c>
      <c r="M280" s="20">
        <v>262.706944628305</v>
      </c>
    </row>
    <row r="281" spans="11:13" x14ac:dyDescent="0.25">
      <c r="K281" s="54">
        <v>43449</v>
      </c>
      <c r="L281" s="20">
        <v>190.832595708231</v>
      </c>
      <c r="M281" s="20">
        <v>262.86675583673298</v>
      </c>
    </row>
    <row r="282" spans="11:13" x14ac:dyDescent="0.25">
      <c r="K282" s="54">
        <v>43480</v>
      </c>
      <c r="L282" s="20">
        <v>193.168067127482</v>
      </c>
      <c r="M282" s="20">
        <v>263.23438274514803</v>
      </c>
    </row>
    <row r="283" spans="11:13" x14ac:dyDescent="0.25">
      <c r="K283" s="54">
        <v>43511</v>
      </c>
      <c r="L283" s="20">
        <v>195.87556360146201</v>
      </c>
      <c r="M283" s="20">
        <v>266.19202509630099</v>
      </c>
    </row>
    <row r="284" spans="11:13" x14ac:dyDescent="0.25">
      <c r="K284" s="54">
        <v>43539</v>
      </c>
      <c r="L284" s="20">
        <v>197.72795716044601</v>
      </c>
      <c r="M284" s="20">
        <v>268.61460190722102</v>
      </c>
    </row>
    <row r="285" spans="11:13" x14ac:dyDescent="0.25">
      <c r="K285" s="54">
        <v>43570</v>
      </c>
      <c r="L285" s="20">
        <v>200.55914562145901</v>
      </c>
      <c r="M285" s="20">
        <v>272.63952526951999</v>
      </c>
    </row>
    <row r="286" spans="11:13" x14ac:dyDescent="0.25">
      <c r="K286" s="54">
        <v>43600</v>
      </c>
      <c r="L286" s="20">
        <v>204.230168433817</v>
      </c>
      <c r="M286" s="20">
        <v>273.87676847457601</v>
      </c>
    </row>
    <row r="287" spans="11:13" x14ac:dyDescent="0.25">
      <c r="K287" s="54">
        <v>43631</v>
      </c>
      <c r="L287" s="20">
        <v>209.82362912049601</v>
      </c>
      <c r="M287" s="20">
        <v>275.79402292942001</v>
      </c>
    </row>
    <row r="288" spans="11:13" x14ac:dyDescent="0.25">
      <c r="K288" s="54">
        <v>43661</v>
      </c>
      <c r="L288" s="20">
        <v>211.956005689855</v>
      </c>
      <c r="M288" s="20">
        <v>276.58136393022397</v>
      </c>
    </row>
    <row r="289" spans="11:13" x14ac:dyDescent="0.25">
      <c r="K289" s="54">
        <v>43692</v>
      </c>
      <c r="L289" s="20">
        <v>211.10938717048899</v>
      </c>
      <c r="M289" s="20">
        <v>278.42129881943202</v>
      </c>
    </row>
    <row r="290" spans="11:13" x14ac:dyDescent="0.25">
      <c r="K290" s="54">
        <v>43723</v>
      </c>
      <c r="L290" s="20">
        <v>208.41462549385301</v>
      </c>
      <c r="M290" s="20">
        <v>280.46740863494102</v>
      </c>
    </row>
    <row r="291" spans="11:13" x14ac:dyDescent="0.25">
      <c r="K291" s="54">
        <v>43753</v>
      </c>
      <c r="L291" s="20">
        <v>206.668919467916</v>
      </c>
      <c r="M291" s="20">
        <v>283.05004480373998</v>
      </c>
    </row>
    <row r="292" spans="11:13" x14ac:dyDescent="0.25">
      <c r="K292" s="54">
        <v>43784</v>
      </c>
      <c r="L292" s="20">
        <v>205.95804476498199</v>
      </c>
      <c r="M292" s="20">
        <v>286.24661309109803</v>
      </c>
    </row>
    <row r="293" spans="11:13" x14ac:dyDescent="0.25">
      <c r="K293" s="54">
        <v>43814</v>
      </c>
      <c r="L293" s="20">
        <v>205.869082423978</v>
      </c>
      <c r="M293" s="20">
        <v>288.54844859603702</v>
      </c>
    </row>
    <row r="294" spans="11:13" x14ac:dyDescent="0.25">
      <c r="K294" s="54">
        <v>43845</v>
      </c>
      <c r="L294" s="20">
        <v>205.66352465786201</v>
      </c>
      <c r="M294" s="20">
        <v>289.38390241108698</v>
      </c>
    </row>
    <row r="295" spans="11:13" x14ac:dyDescent="0.25">
      <c r="K295" s="54">
        <v>43876</v>
      </c>
      <c r="L295" s="20">
        <v>207.29481961046</v>
      </c>
      <c r="M295" s="20">
        <v>290.45236392810699</v>
      </c>
    </row>
    <row r="296" spans="11:13" x14ac:dyDescent="0.25">
      <c r="K296" s="54">
        <v>43905</v>
      </c>
      <c r="L296" s="20">
        <v>209.747537911286</v>
      </c>
      <c r="M296" s="20">
        <v>291.53385962273001</v>
      </c>
    </row>
    <row r="297" spans="11:13" x14ac:dyDescent="0.25">
      <c r="K297" s="54">
        <v>43936</v>
      </c>
      <c r="L297" s="20">
        <v>211.14568421798899</v>
      </c>
      <c r="M297" s="20">
        <v>296.52147394624399</v>
      </c>
    </row>
    <row r="298" spans="11:13" x14ac:dyDescent="0.25">
      <c r="K298" s="54">
        <v>43966</v>
      </c>
      <c r="L298" s="20">
        <v>208.82036077428799</v>
      </c>
      <c r="M298" s="20">
        <v>294.54351705034998</v>
      </c>
    </row>
    <row r="299" spans="11:13" x14ac:dyDescent="0.25">
      <c r="K299" s="54">
        <v>43997</v>
      </c>
      <c r="L299" s="20">
        <v>205.54879572686301</v>
      </c>
      <c r="M299" s="20">
        <v>294.48363742172899</v>
      </c>
    </row>
    <row r="300" spans="11:13" x14ac:dyDescent="0.25">
      <c r="K300" s="54">
        <v>44027</v>
      </c>
      <c r="L300" s="20">
        <v>205.363002884666</v>
      </c>
      <c r="M300" s="20">
        <v>295.14878976128102</v>
      </c>
    </row>
    <row r="301" spans="11:13" x14ac:dyDescent="0.25">
      <c r="K301" s="54">
        <v>44058</v>
      </c>
      <c r="L301" s="20">
        <v>207.30878552729399</v>
      </c>
      <c r="M301" s="20">
        <v>304.03664558066799</v>
      </c>
    </row>
    <row r="302" spans="11:13" x14ac:dyDescent="0.25">
      <c r="K302" s="54">
        <v>44089</v>
      </c>
      <c r="L302" s="20">
        <v>210.81466912438901</v>
      </c>
      <c r="M302" s="20">
        <v>311.10880386545102</v>
      </c>
    </row>
    <row r="303" spans="11:13" x14ac:dyDescent="0.25">
      <c r="K303" s="54">
        <v>44119</v>
      </c>
      <c r="L303" s="20">
        <v>213.04372392913399</v>
      </c>
      <c r="M303" s="20">
        <v>313.72906615314002</v>
      </c>
    </row>
    <row r="304" spans="11:13" x14ac:dyDescent="0.25">
      <c r="K304" s="54">
        <v>44150</v>
      </c>
      <c r="L304" s="20">
        <v>217.923404192292</v>
      </c>
      <c r="M304" s="20">
        <v>312.84048242659901</v>
      </c>
    </row>
    <row r="305" spans="11:13" x14ac:dyDescent="0.25">
      <c r="K305" s="54">
        <v>44180</v>
      </c>
      <c r="L305" s="20">
        <v>217.76891618205701</v>
      </c>
      <c r="M305" s="20">
        <v>312.523069067032</v>
      </c>
    </row>
    <row r="306" spans="11:13" x14ac:dyDescent="0.25">
      <c r="K306" s="54">
        <v>44211</v>
      </c>
      <c r="L306" s="20">
        <v>217.393691323349</v>
      </c>
      <c r="M306" s="20">
        <v>312.09136108725897</v>
      </c>
    </row>
    <row r="307" spans="11:13" x14ac:dyDescent="0.25">
      <c r="K307" s="54">
        <v>44242</v>
      </c>
      <c r="L307" s="20">
        <v>213.88049850276499</v>
      </c>
      <c r="M307" s="20">
        <v>314.12796698348501</v>
      </c>
    </row>
    <row r="308" spans="11:13" x14ac:dyDescent="0.25">
      <c r="K308" s="54">
        <v>44270</v>
      </c>
      <c r="L308" s="20">
        <v>218.262147969578</v>
      </c>
      <c r="M308" s="20">
        <v>317.09829832166002</v>
      </c>
    </row>
    <row r="309" spans="11:13" x14ac:dyDescent="0.25">
      <c r="K309" s="54">
        <v>44301</v>
      </c>
      <c r="L309" s="20">
        <v>221.28018602222599</v>
      </c>
      <c r="M309" s="20">
        <v>322.47342838923998</v>
      </c>
    </row>
    <row r="310" spans="11:13" x14ac:dyDescent="0.25">
      <c r="K310" s="54">
        <v>44331</v>
      </c>
      <c r="L310" s="20">
        <v>223.97869279597899</v>
      </c>
      <c r="M310" s="20">
        <v>329.68847320976698</v>
      </c>
    </row>
    <row r="311" spans="11:13" x14ac:dyDescent="0.25">
      <c r="K311" s="54">
        <v>44362</v>
      </c>
      <c r="L311" s="20">
        <v>224.08888869569299</v>
      </c>
      <c r="M311" s="20">
        <v>340.16601529919899</v>
      </c>
    </row>
    <row r="312" spans="11:13" x14ac:dyDescent="0.25">
      <c r="K312" s="54">
        <v>44392</v>
      </c>
      <c r="L312" s="20">
        <v>228.48972628264701</v>
      </c>
      <c r="M312" s="20">
        <v>350.87891369346801</v>
      </c>
    </row>
    <row r="313" spans="11:13" x14ac:dyDescent="0.25">
      <c r="K313" s="54">
        <v>44423</v>
      </c>
      <c r="L313" s="20">
        <v>234.57838856977699</v>
      </c>
      <c r="M313" s="20">
        <v>359.18619805180901</v>
      </c>
    </row>
    <row r="314" spans="11:13" x14ac:dyDescent="0.25">
      <c r="K314" s="54">
        <v>44454</v>
      </c>
      <c r="L314" s="20">
        <v>238.67438478059199</v>
      </c>
      <c r="M314" s="20">
        <v>364.17586281683299</v>
      </c>
    </row>
    <row r="315" spans="11:13" x14ac:dyDescent="0.25">
      <c r="K315" s="54">
        <v>44484</v>
      </c>
      <c r="L315" s="20">
        <v>238.93920668271701</v>
      </c>
      <c r="M315" s="20">
        <v>368.85236589435198</v>
      </c>
    </row>
    <row r="316" spans="11:13" x14ac:dyDescent="0.25">
      <c r="K316" s="54">
        <v>44515</v>
      </c>
      <c r="L316" s="20">
        <v>237.96553430439201</v>
      </c>
      <c r="M316" s="20">
        <v>373.87764893369001</v>
      </c>
    </row>
    <row r="317" spans="11:13" x14ac:dyDescent="0.25">
      <c r="K317" s="38">
        <v>42674</v>
      </c>
      <c r="L317" s="132" t="s">
        <v>75</v>
      </c>
    </row>
    <row r="318" spans="11:13" x14ac:dyDescent="0.25">
      <c r="K318" s="81"/>
      <c r="L318" s="128" t="s">
        <v>108</v>
      </c>
      <c r="M318" s="129" t="s">
        <v>109</v>
      </c>
    </row>
    <row r="319" spans="11:13" x14ac:dyDescent="0.25">
      <c r="K319" s="81" t="s">
        <v>96</v>
      </c>
      <c r="L319" s="130">
        <f>MAX($L$126:$L$161)</f>
        <v>172.66070272554799</v>
      </c>
      <c r="M319" s="130">
        <f>MAX($M$126:$M$161)</f>
        <v>182.172605045616</v>
      </c>
    </row>
    <row r="320" spans="11:13" x14ac:dyDescent="0.25">
      <c r="K320" s="81" t="s">
        <v>97</v>
      </c>
      <c r="L320" s="130">
        <f>MIN($L$162:$L$197)</f>
        <v>105.57285850123699</v>
      </c>
      <c r="M320" s="130">
        <f>MIN($M$162:$M$197)</f>
        <v>117.370065624665</v>
      </c>
    </row>
    <row r="321" spans="11:13" x14ac:dyDescent="0.25">
      <c r="K321" s="81" t="s">
        <v>98</v>
      </c>
      <c r="L321" s="131">
        <f>L316/L319-1</f>
        <v>0.37822637431662143</v>
      </c>
      <c r="M321" s="131">
        <f>M316/M319-1</f>
        <v>1.0523264123059066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6 K322:K364">
    <cfRule type="expression" dxfId="33" priority="3">
      <formula>$L6=""</formula>
    </cfRule>
  </conditionalFormatting>
  <conditionalFormatting sqref="K317">
    <cfRule type="expression" dxfId="32" priority="2">
      <formula>$L317=""</formula>
    </cfRule>
  </conditionalFormatting>
  <conditionalFormatting sqref="K318:K321">
    <cfRule type="expression" dxfId="31" priority="1">
      <formula>$L318=""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712D-611D-4136-8166-FDF3E751DC8F}">
  <sheetPr codeName="Sheet1"/>
  <dimension ref="A1:Z130"/>
  <sheetViews>
    <sheetView topLeftCell="J94" workbookViewId="0">
      <selection activeCell="V125" sqref="V125"/>
    </sheetView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58.166785805911097</v>
      </c>
      <c r="R7" s="20">
        <v>67.993179831202397</v>
      </c>
      <c r="S7" s="20">
        <v>68.859304418247504</v>
      </c>
      <c r="T7" s="20">
        <v>62.393601664439402</v>
      </c>
      <c r="U7" s="75" t="s">
        <v>15</v>
      </c>
      <c r="V7" s="76" t="s">
        <v>15</v>
      </c>
      <c r="W7" s="74">
        <v>60.828326717240898</v>
      </c>
      <c r="X7" s="20">
        <v>68.843927995228796</v>
      </c>
      <c r="Y7" s="20">
        <v>78.676559462760196</v>
      </c>
      <c r="Z7" s="77">
        <v>67.320285271423003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61.724851135880598</v>
      </c>
      <c r="R8" s="20">
        <v>70.154365513930003</v>
      </c>
      <c r="S8" s="20">
        <v>67.228921927143304</v>
      </c>
      <c r="T8" s="20">
        <v>63.061212795032702</v>
      </c>
      <c r="U8" s="75" t="s">
        <v>15</v>
      </c>
      <c r="V8" s="76" t="s">
        <v>15</v>
      </c>
      <c r="W8" s="74">
        <v>60.832953136537498</v>
      </c>
      <c r="X8" s="20">
        <v>68.159404445445006</v>
      </c>
      <c r="Y8" s="20">
        <v>73.012523207013999</v>
      </c>
      <c r="Z8" s="77">
        <v>66.437856886879999</v>
      </c>
    </row>
    <row r="9" spans="1:26" x14ac:dyDescent="0.25">
      <c r="P9" s="38">
        <v>35338</v>
      </c>
      <c r="Q9" s="74">
        <v>65.405509165094898</v>
      </c>
      <c r="R9" s="20">
        <v>71.5544998099911</v>
      </c>
      <c r="S9" s="20">
        <v>69.224691030337198</v>
      </c>
      <c r="T9" s="20">
        <v>64.193904364547095</v>
      </c>
      <c r="U9" s="75" t="s">
        <v>15</v>
      </c>
      <c r="V9" s="76" t="s">
        <v>15</v>
      </c>
      <c r="W9" s="74">
        <v>64.153824332207904</v>
      </c>
      <c r="X9" s="20">
        <v>69.726891206572901</v>
      </c>
      <c r="Y9" s="20">
        <v>67.431172934945494</v>
      </c>
      <c r="Z9" s="77">
        <v>67.791815979709</v>
      </c>
    </row>
    <row r="10" spans="1:26" x14ac:dyDescent="0.25">
      <c r="P10" s="38">
        <v>35430</v>
      </c>
      <c r="Q10" s="74">
        <v>65.384034861178193</v>
      </c>
      <c r="R10" s="20">
        <v>70.360071318303596</v>
      </c>
      <c r="S10" s="20">
        <v>74.203109145488597</v>
      </c>
      <c r="T10" s="20">
        <v>65.333192873436204</v>
      </c>
      <c r="U10" s="75" t="s">
        <v>15</v>
      </c>
      <c r="V10" s="76" t="s">
        <v>15</v>
      </c>
      <c r="W10" s="74">
        <v>66.855481901392295</v>
      </c>
      <c r="X10" s="20">
        <v>72.319555823763494</v>
      </c>
      <c r="Y10" s="20">
        <v>70.415091893980005</v>
      </c>
      <c r="Z10" s="77">
        <v>68.708623766220796</v>
      </c>
    </row>
    <row r="11" spans="1:26" x14ac:dyDescent="0.25">
      <c r="P11" s="38">
        <v>35520</v>
      </c>
      <c r="Q11" s="74">
        <v>65.841731428348893</v>
      </c>
      <c r="R11" s="20">
        <v>70.435235810934103</v>
      </c>
      <c r="S11" s="20">
        <v>76.249044284002593</v>
      </c>
      <c r="T11" s="20">
        <v>67.875995674061897</v>
      </c>
      <c r="U11" s="75" t="s">
        <v>15</v>
      </c>
      <c r="V11" s="76" t="s">
        <v>15</v>
      </c>
      <c r="W11" s="74">
        <v>67.549272381705606</v>
      </c>
      <c r="X11" s="20">
        <v>73.013506552614004</v>
      </c>
      <c r="Y11" s="20">
        <v>78.857171900502806</v>
      </c>
      <c r="Z11" s="77">
        <v>70.302344362357502</v>
      </c>
    </row>
    <row r="12" spans="1:26" x14ac:dyDescent="0.25">
      <c r="P12" s="38">
        <v>35611</v>
      </c>
      <c r="Q12" s="74">
        <v>69.469336334653306</v>
      </c>
      <c r="R12" s="20">
        <v>73.515216648695201</v>
      </c>
      <c r="S12" s="20">
        <v>76.665435941056202</v>
      </c>
      <c r="T12" s="20">
        <v>71.231186045186007</v>
      </c>
      <c r="U12" s="75" t="s">
        <v>15</v>
      </c>
      <c r="V12" s="76" t="s">
        <v>15</v>
      </c>
      <c r="W12" s="74">
        <v>67.454180722602004</v>
      </c>
      <c r="X12" s="20">
        <v>72.511082390174707</v>
      </c>
      <c r="Y12" s="20">
        <v>83.179220834887403</v>
      </c>
      <c r="Z12" s="77">
        <v>72.558274141504299</v>
      </c>
    </row>
    <row r="13" spans="1:26" x14ac:dyDescent="0.25">
      <c r="P13" s="38">
        <v>35703</v>
      </c>
      <c r="Q13" s="74">
        <v>74.536603914998594</v>
      </c>
      <c r="R13" s="20">
        <v>77.760332730930799</v>
      </c>
      <c r="S13" s="20">
        <v>79.0136972452474</v>
      </c>
      <c r="T13" s="20">
        <v>72.858993872072602</v>
      </c>
      <c r="U13" s="75" t="s">
        <v>15</v>
      </c>
      <c r="V13" s="76" t="s">
        <v>15</v>
      </c>
      <c r="W13" s="74">
        <v>73.179634660791606</v>
      </c>
      <c r="X13" s="20">
        <v>74.410745951717999</v>
      </c>
      <c r="Y13" s="20">
        <v>84.606971236890004</v>
      </c>
      <c r="Z13" s="77">
        <v>74.5315841236485</v>
      </c>
    </row>
    <row r="14" spans="1:26" x14ac:dyDescent="0.25">
      <c r="P14" s="38">
        <v>35795</v>
      </c>
      <c r="Q14" s="74">
        <v>77.425757285511096</v>
      </c>
      <c r="R14" s="20">
        <v>79.6036891268067</v>
      </c>
      <c r="S14" s="20">
        <v>82.077243292051506</v>
      </c>
      <c r="T14" s="20">
        <v>73.510396016048702</v>
      </c>
      <c r="U14" s="75" t="s">
        <v>15</v>
      </c>
      <c r="V14" s="76" t="s">
        <v>15</v>
      </c>
      <c r="W14" s="74">
        <v>81.526323903507304</v>
      </c>
      <c r="X14" s="20">
        <v>78.834240551970396</v>
      </c>
      <c r="Y14" s="20">
        <v>84.452826432275302</v>
      </c>
      <c r="Z14" s="77">
        <v>77.298379053049601</v>
      </c>
    </row>
    <row r="15" spans="1:26" x14ac:dyDescent="0.25">
      <c r="P15" s="38">
        <v>35885</v>
      </c>
      <c r="Q15" s="74">
        <v>78.026917987830402</v>
      </c>
      <c r="R15" s="20">
        <v>79.225816371151694</v>
      </c>
      <c r="S15" s="20">
        <v>83.613924275630495</v>
      </c>
      <c r="T15" s="20">
        <v>74.975807932548406</v>
      </c>
      <c r="U15" s="78">
        <v>75.2006165254097</v>
      </c>
      <c r="V15" s="79">
        <v>86.262216999545501</v>
      </c>
      <c r="W15" s="74">
        <v>82.925086229342696</v>
      </c>
      <c r="X15" s="20">
        <v>81.218419462707402</v>
      </c>
      <c r="Y15" s="20">
        <v>84.231084968868302</v>
      </c>
      <c r="Z15" s="77">
        <v>79.868834675455503</v>
      </c>
    </row>
    <row r="16" spans="1:26" x14ac:dyDescent="0.25">
      <c r="P16" s="38">
        <v>35976</v>
      </c>
      <c r="Q16" s="74">
        <v>78.403491479115402</v>
      </c>
      <c r="R16" s="20">
        <v>79.131650944610399</v>
      </c>
      <c r="S16" s="20">
        <v>84.895984075703097</v>
      </c>
      <c r="T16" s="20">
        <v>77.393339425187307</v>
      </c>
      <c r="U16" s="78">
        <v>73.378616018684298</v>
      </c>
      <c r="V16" s="79">
        <v>84.130649068440306</v>
      </c>
      <c r="W16" s="74">
        <v>84.525562606843593</v>
      </c>
      <c r="X16" s="20">
        <v>81.478518553365902</v>
      </c>
      <c r="Y16" s="20">
        <v>87.782536733277595</v>
      </c>
      <c r="Z16" s="77">
        <v>81.090947702026497</v>
      </c>
    </row>
    <row r="17" spans="1:26" x14ac:dyDescent="0.25">
      <c r="P17" s="38">
        <v>36068</v>
      </c>
      <c r="Q17" s="74">
        <v>79.850224554513304</v>
      </c>
      <c r="R17" s="20">
        <v>81.274340343889406</v>
      </c>
      <c r="S17" s="20">
        <v>85.198790298929296</v>
      </c>
      <c r="T17" s="20">
        <v>80.113786456246999</v>
      </c>
      <c r="U17" s="78">
        <v>74.172701424704798</v>
      </c>
      <c r="V17" s="79">
        <v>84.236401193983298</v>
      </c>
      <c r="W17" s="74">
        <v>87.394799173151895</v>
      </c>
      <c r="X17" s="20">
        <v>81.910853117667202</v>
      </c>
      <c r="Y17" s="20">
        <v>90.9388433043612</v>
      </c>
      <c r="Z17" s="77">
        <v>82.394836676837599</v>
      </c>
    </row>
    <row r="18" spans="1:26" x14ac:dyDescent="0.25">
      <c r="P18" s="38">
        <v>36160</v>
      </c>
      <c r="Q18" s="74">
        <v>82.3184629336981</v>
      </c>
      <c r="R18" s="20">
        <v>84.548418009765996</v>
      </c>
      <c r="S18" s="20">
        <v>85.497618639589106</v>
      </c>
      <c r="T18" s="20">
        <v>82.525347657464906</v>
      </c>
      <c r="U18" s="78">
        <v>78.132277791794493</v>
      </c>
      <c r="V18" s="79">
        <v>81.539861790578499</v>
      </c>
      <c r="W18" s="74">
        <v>86.868480414828198</v>
      </c>
      <c r="X18" s="20">
        <v>82.071426770573296</v>
      </c>
      <c r="Y18" s="20">
        <v>92.128272394652598</v>
      </c>
      <c r="Z18" s="77">
        <v>82.421988998164807</v>
      </c>
    </row>
    <row r="19" spans="1:26" x14ac:dyDescent="0.25">
      <c r="P19" s="38">
        <v>36250</v>
      </c>
      <c r="Q19" s="74">
        <v>85.421458992798605</v>
      </c>
      <c r="R19" s="20">
        <v>87.036527472208505</v>
      </c>
      <c r="S19" s="20">
        <v>87.705896473710297</v>
      </c>
      <c r="T19" s="20">
        <v>85.005716603561893</v>
      </c>
      <c r="U19" s="78">
        <v>81.288099663895593</v>
      </c>
      <c r="V19" s="79">
        <v>87.599222111946801</v>
      </c>
      <c r="W19" s="74">
        <v>85.225028081622696</v>
      </c>
      <c r="X19" s="20">
        <v>83.718656609001002</v>
      </c>
      <c r="Y19" s="20">
        <v>93.048123477474505</v>
      </c>
      <c r="Z19" s="77">
        <v>81.793880614527097</v>
      </c>
    </row>
    <row r="20" spans="1:26" x14ac:dyDescent="0.25">
      <c r="P20" s="38">
        <v>36341</v>
      </c>
      <c r="Q20" s="74">
        <v>89.367046891530507</v>
      </c>
      <c r="R20" s="20">
        <v>87.340374663794194</v>
      </c>
      <c r="S20" s="20">
        <v>91.448289412690897</v>
      </c>
      <c r="T20" s="20">
        <v>87.038005052021006</v>
      </c>
      <c r="U20" s="78">
        <v>85.301703408039998</v>
      </c>
      <c r="V20" s="79">
        <v>88.5865445623417</v>
      </c>
      <c r="W20" s="74">
        <v>86.963289032302796</v>
      </c>
      <c r="X20" s="20">
        <v>86.920674938144202</v>
      </c>
      <c r="Y20" s="20">
        <v>92.7431693026397</v>
      </c>
      <c r="Z20" s="77">
        <v>85.607969837616196</v>
      </c>
    </row>
    <row r="21" spans="1:26" x14ac:dyDescent="0.25">
      <c r="P21" s="38">
        <v>36433</v>
      </c>
      <c r="Q21" s="74">
        <v>90.581391075579702</v>
      </c>
      <c r="R21" s="20">
        <v>87.527500693462301</v>
      </c>
      <c r="S21" s="20">
        <v>94.149020264654595</v>
      </c>
      <c r="T21" s="20">
        <v>88.803481510341896</v>
      </c>
      <c r="U21" s="78">
        <v>88.721191058925299</v>
      </c>
      <c r="V21" s="79">
        <v>86.930342906611102</v>
      </c>
      <c r="W21" s="74">
        <v>90.421779727325003</v>
      </c>
      <c r="X21" s="20">
        <v>89.398082882134204</v>
      </c>
      <c r="Y21" s="20">
        <v>93.031834578196296</v>
      </c>
      <c r="Z21" s="77">
        <v>91.822461367947994</v>
      </c>
    </row>
    <row r="22" spans="1:26" x14ac:dyDescent="0.25">
      <c r="P22" s="38">
        <v>36525</v>
      </c>
      <c r="Q22" s="74">
        <v>90.229625426534795</v>
      </c>
      <c r="R22" s="20">
        <v>90.527476351939598</v>
      </c>
      <c r="S22" s="20">
        <v>94.797362864391502</v>
      </c>
      <c r="T22" s="20">
        <v>91.453073318566794</v>
      </c>
      <c r="U22" s="78">
        <v>89.640004974674099</v>
      </c>
      <c r="V22" s="79">
        <v>91.069886063794101</v>
      </c>
      <c r="W22" s="74">
        <v>88.544973548111699</v>
      </c>
      <c r="X22" s="20">
        <v>90.675085630090706</v>
      </c>
      <c r="Y22" s="20">
        <v>94.349698002364505</v>
      </c>
      <c r="Z22" s="77">
        <v>94.428743187720499</v>
      </c>
    </row>
    <row r="23" spans="1:26" x14ac:dyDescent="0.25">
      <c r="P23" s="38">
        <v>36616</v>
      </c>
      <c r="Q23" s="74">
        <v>92.904883702863401</v>
      </c>
      <c r="R23" s="20">
        <v>94.617391345117198</v>
      </c>
      <c r="S23" s="20">
        <v>95.901312281835104</v>
      </c>
      <c r="T23" s="20">
        <v>96.0578439978338</v>
      </c>
      <c r="U23" s="78">
        <v>93.777922311883202</v>
      </c>
      <c r="V23" s="79">
        <v>90.572108216807393</v>
      </c>
      <c r="W23" s="74">
        <v>86.6378428310516</v>
      </c>
      <c r="X23" s="20">
        <v>90.508321690163697</v>
      </c>
      <c r="Y23" s="20">
        <v>94.662731930039698</v>
      </c>
      <c r="Z23" s="77">
        <v>94.548758084871395</v>
      </c>
    </row>
    <row r="24" spans="1:26" x14ac:dyDescent="0.25">
      <c r="P24" s="38">
        <v>36707</v>
      </c>
      <c r="Q24" s="74">
        <v>98.159750245751098</v>
      </c>
      <c r="R24" s="20">
        <v>98.143004211518601</v>
      </c>
      <c r="S24" s="20">
        <v>98.176010054443495</v>
      </c>
      <c r="T24" s="20">
        <v>100.731184128115</v>
      </c>
      <c r="U24" s="78">
        <v>95.740660562589198</v>
      </c>
      <c r="V24" s="79">
        <v>93.771280287252793</v>
      </c>
      <c r="W24" s="74">
        <v>91.786244758874503</v>
      </c>
      <c r="X24" s="20">
        <v>93.1241816800826</v>
      </c>
      <c r="Y24" s="20">
        <v>95.152367066828901</v>
      </c>
      <c r="Z24" s="77">
        <v>95.325852360715999</v>
      </c>
    </row>
    <row r="25" spans="1:26" x14ac:dyDescent="0.25">
      <c r="P25" s="38">
        <v>36799</v>
      </c>
      <c r="Q25" s="74">
        <v>100.83684207617399</v>
      </c>
      <c r="R25" s="20">
        <v>99.597046858708495</v>
      </c>
      <c r="S25" s="20">
        <v>99.409450442780397</v>
      </c>
      <c r="T25" s="20">
        <v>100.578855673723</v>
      </c>
      <c r="U25" s="78">
        <v>96.945382048519605</v>
      </c>
      <c r="V25" s="79">
        <v>98.018440127934596</v>
      </c>
      <c r="W25" s="74">
        <v>98.121265648095303</v>
      </c>
      <c r="X25" s="20">
        <v>98.479741649110295</v>
      </c>
      <c r="Y25" s="20">
        <v>97.604933342271195</v>
      </c>
      <c r="Z25" s="77">
        <v>97.657978678478301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100.119454704462</v>
      </c>
      <c r="R27" s="20">
        <v>101.43107468402999</v>
      </c>
      <c r="S27" s="20">
        <v>102.155988871337</v>
      </c>
      <c r="T27" s="20">
        <v>104.530577767083</v>
      </c>
      <c r="U27" s="78">
        <v>99.885049225285996</v>
      </c>
      <c r="V27" s="79">
        <v>100.78903159837201</v>
      </c>
      <c r="W27" s="74">
        <v>99.829519134031997</v>
      </c>
      <c r="X27" s="20">
        <v>98.669136086570703</v>
      </c>
      <c r="Y27" s="20">
        <v>100.66618649695</v>
      </c>
      <c r="Z27" s="77">
        <v>102.07124521428899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101.765491100604</v>
      </c>
      <c r="R28" s="20">
        <v>102.603865952014</v>
      </c>
      <c r="S28" s="20">
        <v>105.40157222246199</v>
      </c>
      <c r="T28" s="20">
        <v>110.70685754627</v>
      </c>
      <c r="U28" s="78">
        <v>102.248109472357</v>
      </c>
      <c r="V28" s="79">
        <v>99.044627832577802</v>
      </c>
      <c r="W28" s="74">
        <v>99.994563808746904</v>
      </c>
      <c r="X28" s="20">
        <v>99.738539183983804</v>
      </c>
      <c r="Y28" s="20">
        <v>102.15218174479701</v>
      </c>
      <c r="Z28" s="77">
        <v>104.063599925202</v>
      </c>
    </row>
    <row r="29" spans="1:26" x14ac:dyDescent="0.25">
      <c r="P29" s="38">
        <v>37164</v>
      </c>
      <c r="Q29" s="74">
        <v>102.634492656997</v>
      </c>
      <c r="R29" s="20">
        <v>102.477427303993</v>
      </c>
      <c r="S29" s="20">
        <v>107.53780258271399</v>
      </c>
      <c r="T29" s="20">
        <v>113.14111614486301</v>
      </c>
      <c r="U29" s="78">
        <v>102.905330970156</v>
      </c>
      <c r="V29" s="79">
        <v>99.2128965233142</v>
      </c>
      <c r="W29" s="74">
        <v>98.607604296412504</v>
      </c>
      <c r="X29" s="20">
        <v>101.60223365088</v>
      </c>
      <c r="Y29" s="20">
        <v>103.52466761863499</v>
      </c>
      <c r="Z29" s="77">
        <v>104.90646007333299</v>
      </c>
    </row>
    <row r="30" spans="1:26" x14ac:dyDescent="0.25">
      <c r="P30" s="38">
        <v>37256</v>
      </c>
      <c r="Q30" s="74">
        <v>102.351540884027</v>
      </c>
      <c r="R30" s="20">
        <v>102.609460010541</v>
      </c>
      <c r="S30" s="20">
        <v>108.485145193657</v>
      </c>
      <c r="T30" s="20">
        <v>113.829294850548</v>
      </c>
      <c r="U30" s="78">
        <v>104.901781092204</v>
      </c>
      <c r="V30" s="79">
        <v>97.483851121080704</v>
      </c>
      <c r="W30" s="74">
        <v>98.221670361689604</v>
      </c>
      <c r="X30" s="20">
        <v>100.41531500632</v>
      </c>
      <c r="Y30" s="20">
        <v>102.97684137227</v>
      </c>
      <c r="Z30" s="77">
        <v>106.49650589667699</v>
      </c>
    </row>
    <row r="31" spans="1:26" x14ac:dyDescent="0.25">
      <c r="P31" s="38">
        <v>37346</v>
      </c>
      <c r="Q31" s="74">
        <v>103.12065636843001</v>
      </c>
      <c r="R31" s="20">
        <v>103.769461975825</v>
      </c>
      <c r="S31" s="20">
        <v>110.06584898709301</v>
      </c>
      <c r="T31" s="20">
        <v>117.384700389814</v>
      </c>
      <c r="U31" s="78">
        <v>108.267401029266</v>
      </c>
      <c r="V31" s="79">
        <v>99.269843403490299</v>
      </c>
      <c r="W31" s="74">
        <v>99.406959427830799</v>
      </c>
      <c r="X31" s="20">
        <v>98.551342925734005</v>
      </c>
      <c r="Y31" s="20">
        <v>103.460454666134</v>
      </c>
      <c r="Z31" s="77">
        <v>109.672609411579</v>
      </c>
    </row>
    <row r="32" spans="1:26" x14ac:dyDescent="0.25">
      <c r="O32" s="80"/>
      <c r="P32" s="38">
        <v>37437</v>
      </c>
      <c r="Q32" s="74">
        <v>105.64719090080099</v>
      </c>
      <c r="R32" s="20">
        <v>106.743161050127</v>
      </c>
      <c r="S32" s="20">
        <v>112.85515832234201</v>
      </c>
      <c r="T32" s="20">
        <v>122.76913357395</v>
      </c>
      <c r="U32" s="78">
        <v>111.130663847834</v>
      </c>
      <c r="V32" s="79">
        <v>100.282134507737</v>
      </c>
      <c r="W32" s="74">
        <v>98.833696148550402</v>
      </c>
      <c r="X32" s="20">
        <v>98.527702891462198</v>
      </c>
      <c r="Y32" s="20">
        <v>105.20663037687601</v>
      </c>
      <c r="Z32" s="77">
        <v>111.342600947061</v>
      </c>
    </row>
    <row r="33" spans="16:26" x14ac:dyDescent="0.25">
      <c r="P33" s="38">
        <v>37529</v>
      </c>
      <c r="Q33" s="74">
        <v>108.298378589967</v>
      </c>
      <c r="R33" s="20">
        <v>110.59467329156401</v>
      </c>
      <c r="S33" s="20">
        <v>116.86839202395799</v>
      </c>
      <c r="T33" s="20">
        <v>127.893528103656</v>
      </c>
      <c r="U33" s="78">
        <v>116.262601013015</v>
      </c>
      <c r="V33" s="79">
        <v>101.087687577094</v>
      </c>
      <c r="W33" s="74">
        <v>98.811406131375406</v>
      </c>
      <c r="X33" s="20">
        <v>99.689507757273901</v>
      </c>
      <c r="Y33" s="20">
        <v>109.109952233382</v>
      </c>
      <c r="Z33" s="77">
        <v>112.277495468433</v>
      </c>
    </row>
    <row r="34" spans="16:26" x14ac:dyDescent="0.25">
      <c r="P34" s="38">
        <v>37621</v>
      </c>
      <c r="Q34" s="74">
        <v>110.024558215086</v>
      </c>
      <c r="R34" s="20">
        <v>112.065207902848</v>
      </c>
      <c r="S34" s="20">
        <v>120.74512296867699</v>
      </c>
      <c r="T34" s="20">
        <v>131.702916741237</v>
      </c>
      <c r="U34" s="78">
        <v>121.85545630128399</v>
      </c>
      <c r="V34" s="79">
        <v>103.05471690511401</v>
      </c>
      <c r="W34" s="74">
        <v>101.892968282993</v>
      </c>
      <c r="X34" s="20">
        <v>102.302243723713</v>
      </c>
      <c r="Y34" s="20">
        <v>113.828259157833</v>
      </c>
      <c r="Z34" s="77">
        <v>115.44087900453999</v>
      </c>
    </row>
    <row r="35" spans="16:26" x14ac:dyDescent="0.25">
      <c r="P35" s="38">
        <v>37711</v>
      </c>
      <c r="Q35" s="74">
        <v>112.699484407558</v>
      </c>
      <c r="R35" s="20">
        <v>112.119006904816</v>
      </c>
      <c r="S35" s="20">
        <v>124.831011255785</v>
      </c>
      <c r="T35" s="20">
        <v>136.02633375771001</v>
      </c>
      <c r="U35" s="78">
        <v>128.21658347182401</v>
      </c>
      <c r="V35" s="79">
        <v>104.159833882576</v>
      </c>
      <c r="W35" s="74">
        <v>105.95769718269599</v>
      </c>
      <c r="X35" s="20">
        <v>104.96306342067101</v>
      </c>
      <c r="Y35" s="20">
        <v>116.44225057025599</v>
      </c>
      <c r="Z35" s="77">
        <v>118.92889700823299</v>
      </c>
    </row>
    <row r="36" spans="16:26" x14ac:dyDescent="0.25">
      <c r="P36" s="38">
        <v>37802</v>
      </c>
      <c r="Q36" s="74">
        <v>115.957782092255</v>
      </c>
      <c r="R36" s="20">
        <v>113.288476746293</v>
      </c>
      <c r="S36" s="20">
        <v>128.934693698026</v>
      </c>
      <c r="T36" s="20">
        <v>141.02306053787899</v>
      </c>
      <c r="U36" s="78">
        <v>131.19434155631899</v>
      </c>
      <c r="V36" s="79">
        <v>106.037172561811</v>
      </c>
      <c r="W36" s="74">
        <v>103.663274332382</v>
      </c>
      <c r="X36" s="20">
        <v>106.87702788063901</v>
      </c>
      <c r="Y36" s="20">
        <v>120.637261224181</v>
      </c>
      <c r="Z36" s="77">
        <v>121.250767261937</v>
      </c>
    </row>
    <row r="37" spans="16:26" x14ac:dyDescent="0.25">
      <c r="P37" s="38">
        <v>37894</v>
      </c>
      <c r="Q37" s="74">
        <v>117.986631522438</v>
      </c>
      <c r="R37" s="20">
        <v>116.509954788226</v>
      </c>
      <c r="S37" s="20">
        <v>132.67730734229599</v>
      </c>
      <c r="T37" s="20">
        <v>144.089806680078</v>
      </c>
      <c r="U37" s="78">
        <v>134.08061793430099</v>
      </c>
      <c r="V37" s="79">
        <v>107.664255132371</v>
      </c>
      <c r="W37" s="74">
        <v>98.394288337876006</v>
      </c>
      <c r="X37" s="20">
        <v>108.748343688112</v>
      </c>
      <c r="Y37" s="20">
        <v>124.493494731128</v>
      </c>
      <c r="Z37" s="77">
        <v>122.77827700697701</v>
      </c>
    </row>
    <row r="38" spans="16:26" x14ac:dyDescent="0.25">
      <c r="P38" s="38">
        <v>37986</v>
      </c>
      <c r="Q38" s="74">
        <v>120.337106692966</v>
      </c>
      <c r="R38" s="20">
        <v>120.837945424032</v>
      </c>
      <c r="S38" s="20">
        <v>137.810634768949</v>
      </c>
      <c r="T38" s="20">
        <v>147.22556331579901</v>
      </c>
      <c r="U38" s="78">
        <v>134.330841392319</v>
      </c>
      <c r="V38" s="79">
        <v>111.480004728916</v>
      </c>
      <c r="W38" s="74">
        <v>100.017796709279</v>
      </c>
      <c r="X38" s="20">
        <v>110.89740150591</v>
      </c>
      <c r="Y38" s="20">
        <v>126.80342086857399</v>
      </c>
      <c r="Z38" s="77">
        <v>123.821875274365</v>
      </c>
    </row>
    <row r="39" spans="16:26" x14ac:dyDescent="0.25">
      <c r="P39" s="38">
        <v>38077</v>
      </c>
      <c r="Q39" s="74">
        <v>124.699886128766</v>
      </c>
      <c r="R39" s="20">
        <v>127.05980178885601</v>
      </c>
      <c r="S39" s="20">
        <v>145.16312748857601</v>
      </c>
      <c r="T39" s="20">
        <v>154.37551252276401</v>
      </c>
      <c r="U39" s="78">
        <v>140.68236367336399</v>
      </c>
      <c r="V39" s="79">
        <v>115.50751890751199</v>
      </c>
      <c r="W39" s="74">
        <v>106.486603522243</v>
      </c>
      <c r="X39" s="20">
        <v>113.83499055313</v>
      </c>
      <c r="Y39" s="20">
        <v>133.12800609851701</v>
      </c>
      <c r="Z39" s="77">
        <v>125.830749964123</v>
      </c>
    </row>
    <row r="40" spans="16:26" x14ac:dyDescent="0.25">
      <c r="P40" s="38">
        <v>38168</v>
      </c>
      <c r="Q40" s="74">
        <v>129.304024018256</v>
      </c>
      <c r="R40" s="20">
        <v>133.68067483948499</v>
      </c>
      <c r="S40" s="20">
        <v>152.25156614770299</v>
      </c>
      <c r="T40" s="20">
        <v>163.21164315423701</v>
      </c>
      <c r="U40" s="78">
        <v>150.01069376094</v>
      </c>
      <c r="V40" s="79">
        <v>120.123528955422</v>
      </c>
      <c r="W40" s="74">
        <v>112.38375735697601</v>
      </c>
      <c r="X40" s="20">
        <v>117.597432360026</v>
      </c>
      <c r="Y40" s="20">
        <v>141.13823559900399</v>
      </c>
      <c r="Z40" s="77">
        <v>130.79580939741399</v>
      </c>
    </row>
    <row r="41" spans="16:26" x14ac:dyDescent="0.25">
      <c r="P41" s="38">
        <v>38260</v>
      </c>
      <c r="Q41" s="74">
        <v>133.665396184711</v>
      </c>
      <c r="R41" s="20">
        <v>134.76350344772899</v>
      </c>
      <c r="S41" s="20">
        <v>155.57184483396301</v>
      </c>
      <c r="T41" s="20">
        <v>167.02189199264399</v>
      </c>
      <c r="U41" s="78">
        <v>163.21360912544</v>
      </c>
      <c r="V41" s="79">
        <v>126.71019054848</v>
      </c>
      <c r="W41" s="74">
        <v>116.33071689296401</v>
      </c>
      <c r="X41" s="20">
        <v>121.992286469118</v>
      </c>
      <c r="Y41" s="20">
        <v>147.26699764704799</v>
      </c>
      <c r="Z41" s="77">
        <v>136.617747107523</v>
      </c>
    </row>
    <row r="42" spans="16:26" x14ac:dyDescent="0.25">
      <c r="P42" s="38">
        <v>38352</v>
      </c>
      <c r="Q42" s="74">
        <v>138.37802184035601</v>
      </c>
      <c r="R42" s="20">
        <v>135.80686396477799</v>
      </c>
      <c r="S42" s="20">
        <v>159.32949222861299</v>
      </c>
      <c r="T42" s="20">
        <v>168.49185960439999</v>
      </c>
      <c r="U42" s="78">
        <v>168.281405677599</v>
      </c>
      <c r="V42" s="79">
        <v>128.021277934224</v>
      </c>
      <c r="W42" s="74">
        <v>119.30955229231</v>
      </c>
      <c r="X42" s="20">
        <v>125.205576602777</v>
      </c>
      <c r="Y42" s="20">
        <v>150.51347653851201</v>
      </c>
      <c r="Z42" s="77">
        <v>140.75693145989001</v>
      </c>
    </row>
    <row r="43" spans="16:26" x14ac:dyDescent="0.25">
      <c r="P43" s="38">
        <v>38442</v>
      </c>
      <c r="Q43" s="74">
        <v>144.15675478810601</v>
      </c>
      <c r="R43" s="20">
        <v>143.74535716486699</v>
      </c>
      <c r="S43" s="20">
        <v>169.843179280768</v>
      </c>
      <c r="T43" s="20">
        <v>174.642110091662</v>
      </c>
      <c r="U43" s="78">
        <v>186.61004841926501</v>
      </c>
      <c r="V43" s="79">
        <v>135.04122488185499</v>
      </c>
      <c r="W43" s="74">
        <v>122.437714171848</v>
      </c>
      <c r="X43" s="20">
        <v>128.926625814369</v>
      </c>
      <c r="Y43" s="20">
        <v>153.745297756913</v>
      </c>
      <c r="Z43" s="77">
        <v>144.479387834627</v>
      </c>
    </row>
    <row r="44" spans="16:26" x14ac:dyDescent="0.25">
      <c r="P44" s="38">
        <v>38533</v>
      </c>
      <c r="Q44" s="74">
        <v>150.99398308213401</v>
      </c>
      <c r="R44" s="20">
        <v>152.91413526563201</v>
      </c>
      <c r="S44" s="20">
        <v>182.009443935159</v>
      </c>
      <c r="T44" s="20">
        <v>184.54404351053299</v>
      </c>
      <c r="U44" s="78">
        <v>196.65383251367899</v>
      </c>
      <c r="V44" s="79">
        <v>139.60258727956401</v>
      </c>
      <c r="W44" s="74">
        <v>124.69044369448901</v>
      </c>
      <c r="X44" s="20">
        <v>133.88088192185</v>
      </c>
      <c r="Y44" s="20">
        <v>161.65061918065501</v>
      </c>
      <c r="Z44" s="77">
        <v>150.91187912578999</v>
      </c>
    </row>
    <row r="45" spans="16:26" x14ac:dyDescent="0.25">
      <c r="P45" s="38">
        <v>38625</v>
      </c>
      <c r="Q45" s="74">
        <v>155.763537244101</v>
      </c>
      <c r="R45" s="20">
        <v>156.03151772063401</v>
      </c>
      <c r="S45" s="20">
        <v>182.79633593996701</v>
      </c>
      <c r="T45" s="20">
        <v>190.61217092542199</v>
      </c>
      <c r="U45" s="78">
        <v>200.24140704373099</v>
      </c>
      <c r="V45" s="79">
        <v>141.92099104490501</v>
      </c>
      <c r="W45" s="74">
        <v>128.64513460827601</v>
      </c>
      <c r="X45" s="20">
        <v>138.08208408521801</v>
      </c>
      <c r="Y45" s="20">
        <v>168.118167594955</v>
      </c>
      <c r="Z45" s="77">
        <v>159.953913602347</v>
      </c>
    </row>
    <row r="46" spans="16:26" x14ac:dyDescent="0.25">
      <c r="P46" s="38">
        <v>38717</v>
      </c>
      <c r="Q46" s="74">
        <v>158.43377168964599</v>
      </c>
      <c r="R46" s="20">
        <v>157.902450124746</v>
      </c>
      <c r="S46" s="20">
        <v>180.98956007395299</v>
      </c>
      <c r="T46" s="20">
        <v>191.16221087266001</v>
      </c>
      <c r="U46" s="78">
        <v>214.72220080080299</v>
      </c>
      <c r="V46" s="79">
        <v>149.127107390318</v>
      </c>
      <c r="W46" s="74">
        <v>134.43970606444799</v>
      </c>
      <c r="X46" s="20">
        <v>143.18675361518601</v>
      </c>
      <c r="Y46" s="20">
        <v>170.37442168478401</v>
      </c>
      <c r="Z46" s="77">
        <v>166.15645905627201</v>
      </c>
    </row>
    <row r="47" spans="16:26" x14ac:dyDescent="0.25">
      <c r="P47" s="38">
        <v>38807</v>
      </c>
      <c r="Q47" s="74">
        <v>161.49805251505299</v>
      </c>
      <c r="R47" s="20">
        <v>163.37373234599499</v>
      </c>
      <c r="S47" s="20">
        <v>187.98557085174301</v>
      </c>
      <c r="T47" s="20">
        <v>190.94792005806499</v>
      </c>
      <c r="U47" s="78">
        <v>209.59649928790699</v>
      </c>
      <c r="V47" s="79">
        <v>147.48026926135299</v>
      </c>
      <c r="W47" s="74">
        <v>138.90081662790701</v>
      </c>
      <c r="X47" s="20">
        <v>148.67617216181401</v>
      </c>
      <c r="Y47" s="20">
        <v>172.20606073971999</v>
      </c>
      <c r="Z47" s="77">
        <v>166.21358856798</v>
      </c>
    </row>
    <row r="48" spans="16:26" x14ac:dyDescent="0.25">
      <c r="P48" s="38">
        <v>38898</v>
      </c>
      <c r="Q48" s="74">
        <v>164.73894709318</v>
      </c>
      <c r="R48" s="20">
        <v>168.921933108936</v>
      </c>
      <c r="S48" s="20">
        <v>194.25999617185201</v>
      </c>
      <c r="T48" s="20">
        <v>190.00744373821399</v>
      </c>
      <c r="U48" s="78">
        <v>212.55573421307699</v>
      </c>
      <c r="V48" s="79">
        <v>147.25953481241999</v>
      </c>
      <c r="W48" s="74">
        <v>144.850528628712</v>
      </c>
      <c r="X48" s="20">
        <v>152.47184292652301</v>
      </c>
      <c r="Y48" s="20">
        <v>173.41749577525201</v>
      </c>
      <c r="Z48" s="77">
        <v>163.899511717709</v>
      </c>
    </row>
    <row r="49" spans="16:26" x14ac:dyDescent="0.25">
      <c r="P49" s="38">
        <v>38990</v>
      </c>
      <c r="Q49" s="74">
        <v>164.97989039740099</v>
      </c>
      <c r="R49" s="20">
        <v>171.64364339383101</v>
      </c>
      <c r="S49" s="20">
        <v>190.46847938739799</v>
      </c>
      <c r="T49" s="20">
        <v>187.737746182552</v>
      </c>
      <c r="U49" s="78">
        <v>215.682268049513</v>
      </c>
      <c r="V49" s="79">
        <v>150.13243840807999</v>
      </c>
      <c r="W49" s="74">
        <v>150.379551364847</v>
      </c>
      <c r="X49" s="20">
        <v>155.323759617647</v>
      </c>
      <c r="Y49" s="20">
        <v>174.373700433203</v>
      </c>
      <c r="Z49" s="77">
        <v>168.39982500034199</v>
      </c>
    </row>
    <row r="50" spans="16:26" x14ac:dyDescent="0.25">
      <c r="P50" s="38">
        <v>39082</v>
      </c>
      <c r="Q50" s="74">
        <v>164.274319104618</v>
      </c>
      <c r="R50" s="20">
        <v>172.867124165414</v>
      </c>
      <c r="S50" s="20">
        <v>187.86315532092101</v>
      </c>
      <c r="T50" s="20">
        <v>187.88789799815501</v>
      </c>
      <c r="U50" s="78">
        <v>216.11737306768401</v>
      </c>
      <c r="V50" s="79">
        <v>151.96800402205699</v>
      </c>
      <c r="W50" s="74">
        <v>154.65089597494</v>
      </c>
      <c r="X50" s="20">
        <v>158.210194110131</v>
      </c>
      <c r="Y50" s="20">
        <v>176.09190563268601</v>
      </c>
      <c r="Z50" s="77">
        <v>177.072100428428</v>
      </c>
    </row>
    <row r="51" spans="16:26" x14ac:dyDescent="0.25">
      <c r="P51" s="38">
        <v>39172</v>
      </c>
      <c r="Q51" s="74">
        <v>168.18274666105199</v>
      </c>
      <c r="R51" s="20">
        <v>175.09392383704301</v>
      </c>
      <c r="S51" s="20">
        <v>194.50904347176899</v>
      </c>
      <c r="T51" s="20">
        <v>192.93341208995</v>
      </c>
      <c r="U51" s="78">
        <v>214.82328098212699</v>
      </c>
      <c r="V51" s="79">
        <v>156.85445999038399</v>
      </c>
      <c r="W51" s="74">
        <v>162.21223918598301</v>
      </c>
      <c r="X51" s="20">
        <v>163.22039154172001</v>
      </c>
      <c r="Y51" s="20">
        <v>178.58251276799899</v>
      </c>
      <c r="Z51" s="77">
        <v>176.75843450456901</v>
      </c>
    </row>
    <row r="52" spans="16:26" x14ac:dyDescent="0.25">
      <c r="P52" s="38">
        <v>39263</v>
      </c>
      <c r="Q52" s="74">
        <v>174.45618521101699</v>
      </c>
      <c r="R52" s="20">
        <v>178.397052955361</v>
      </c>
      <c r="S52" s="20">
        <v>199.70649546106699</v>
      </c>
      <c r="T52" s="20">
        <v>197.35555762302801</v>
      </c>
      <c r="U52" s="78">
        <v>214.45294681131199</v>
      </c>
      <c r="V52" s="79">
        <v>165.68028281776</v>
      </c>
      <c r="W52" s="74">
        <v>168.26845863975501</v>
      </c>
      <c r="X52" s="20">
        <v>168.72515885714401</v>
      </c>
      <c r="Y52" s="20">
        <v>181.58505979245399</v>
      </c>
      <c r="Z52" s="77">
        <v>172.152486385304</v>
      </c>
    </row>
    <row r="53" spans="16:26" x14ac:dyDescent="0.25">
      <c r="P53" s="38">
        <v>39355</v>
      </c>
      <c r="Q53" s="74">
        <v>171.69277174776499</v>
      </c>
      <c r="R53" s="20">
        <v>179.510733336632</v>
      </c>
      <c r="S53" s="20">
        <v>194.58416659909801</v>
      </c>
      <c r="T53" s="20">
        <v>189.942211917809</v>
      </c>
      <c r="U53" s="78">
        <v>215.41755571471401</v>
      </c>
      <c r="V53" s="79">
        <v>170.491325360019</v>
      </c>
      <c r="W53" s="74">
        <v>171.20591488836499</v>
      </c>
      <c r="X53" s="20">
        <v>169.355393158466</v>
      </c>
      <c r="Y53" s="20">
        <v>184.10352927750199</v>
      </c>
      <c r="Z53" s="77">
        <v>169.28083510160499</v>
      </c>
    </row>
    <row r="54" spans="16:26" x14ac:dyDescent="0.25">
      <c r="P54" s="38">
        <v>39447</v>
      </c>
      <c r="Q54" s="74">
        <v>164.866370498962</v>
      </c>
      <c r="R54" s="20">
        <v>176.89561533254201</v>
      </c>
      <c r="S54" s="20">
        <v>187.307107377557</v>
      </c>
      <c r="T54" s="20">
        <v>179.39701837392801</v>
      </c>
      <c r="U54" s="78">
        <v>221.32419409134701</v>
      </c>
      <c r="V54" s="79">
        <v>170.33650147555201</v>
      </c>
      <c r="W54" s="74">
        <v>170.52434117934601</v>
      </c>
      <c r="X54" s="20">
        <v>167.53095523934999</v>
      </c>
      <c r="Y54" s="20">
        <v>182.788742083643</v>
      </c>
      <c r="Z54" s="77">
        <v>166.472715939691</v>
      </c>
    </row>
    <row r="55" spans="16:26" x14ac:dyDescent="0.25">
      <c r="P55" s="38">
        <v>39538</v>
      </c>
      <c r="Q55" s="74">
        <v>163.766518937076</v>
      </c>
      <c r="R55" s="20">
        <v>173.506362767361</v>
      </c>
      <c r="S55" s="20">
        <v>184.47040908966</v>
      </c>
      <c r="T55" s="20">
        <v>176.186049550923</v>
      </c>
      <c r="U55" s="78">
        <v>212.01262388686001</v>
      </c>
      <c r="V55" s="79">
        <v>171.33436776583599</v>
      </c>
      <c r="W55" s="74">
        <v>161.102632581145</v>
      </c>
      <c r="X55" s="20">
        <v>167.53806753567099</v>
      </c>
      <c r="Y55" s="20">
        <v>178.98205845660101</v>
      </c>
      <c r="Z55" s="77">
        <v>162.252619370829</v>
      </c>
    </row>
    <row r="56" spans="16:26" x14ac:dyDescent="0.25">
      <c r="P56" s="38">
        <v>39629</v>
      </c>
      <c r="Q56" s="74">
        <v>163.50735813006401</v>
      </c>
      <c r="R56" s="20">
        <v>171.741616681707</v>
      </c>
      <c r="S56" s="20">
        <v>181.52855553691501</v>
      </c>
      <c r="T56" s="20">
        <v>175.311043953801</v>
      </c>
      <c r="U56" s="78">
        <v>199.60319006120599</v>
      </c>
      <c r="V56" s="79">
        <v>160.611181621584</v>
      </c>
      <c r="W56" s="74">
        <v>155.453243446275</v>
      </c>
      <c r="X56" s="20">
        <v>165.856905734924</v>
      </c>
      <c r="Y56" s="20">
        <v>176.18119975277</v>
      </c>
      <c r="Z56" s="77">
        <v>158.48008931003099</v>
      </c>
    </row>
    <row r="57" spans="16:26" x14ac:dyDescent="0.25">
      <c r="P57" s="38">
        <v>39721</v>
      </c>
      <c r="Q57" s="74">
        <v>154.28975699722801</v>
      </c>
      <c r="R57" s="20">
        <v>165.388487594678</v>
      </c>
      <c r="S57" s="20">
        <v>170.136483004018</v>
      </c>
      <c r="T57" s="20">
        <v>167.25550335502899</v>
      </c>
      <c r="U57" s="78">
        <v>186.86889464476801</v>
      </c>
      <c r="V57" s="79">
        <v>150.98754941006999</v>
      </c>
      <c r="W57" s="74">
        <v>153.72709958950099</v>
      </c>
      <c r="X57" s="20">
        <v>161.323183977485</v>
      </c>
      <c r="Y57" s="20">
        <v>168.39776068798801</v>
      </c>
      <c r="Z57" s="77">
        <v>154.48251400636499</v>
      </c>
    </row>
    <row r="58" spans="16:26" x14ac:dyDescent="0.25">
      <c r="P58" s="38">
        <v>39813</v>
      </c>
      <c r="Q58" s="74">
        <v>142.08667910470101</v>
      </c>
      <c r="R58" s="20">
        <v>154.27260794784999</v>
      </c>
      <c r="S58" s="20">
        <v>157.97796305752601</v>
      </c>
      <c r="T58" s="20">
        <v>157.07707209774401</v>
      </c>
      <c r="U58" s="78">
        <v>167.890274637179</v>
      </c>
      <c r="V58" s="79">
        <v>147.84153039154799</v>
      </c>
      <c r="W58" s="74">
        <v>149.782590151785</v>
      </c>
      <c r="X58" s="20">
        <v>158.15016856434801</v>
      </c>
      <c r="Y58" s="20">
        <v>157.60976047111001</v>
      </c>
      <c r="Z58" s="77">
        <v>146.07984273183399</v>
      </c>
    </row>
    <row r="59" spans="16:26" x14ac:dyDescent="0.25">
      <c r="P59" s="38">
        <v>39903</v>
      </c>
      <c r="Q59" s="74">
        <v>131.74854023255801</v>
      </c>
      <c r="R59" s="20">
        <v>142.57021289552699</v>
      </c>
      <c r="S59" s="20">
        <v>152.62150545480301</v>
      </c>
      <c r="T59" s="20">
        <v>149.435633327375</v>
      </c>
      <c r="U59" s="78">
        <v>161.08932503535701</v>
      </c>
      <c r="V59" s="79">
        <v>134.87932956489399</v>
      </c>
      <c r="W59" s="74">
        <v>134.362459980549</v>
      </c>
      <c r="X59" s="20">
        <v>148.23411093282999</v>
      </c>
      <c r="Y59" s="20">
        <v>148.79545318951099</v>
      </c>
      <c r="Z59" s="77">
        <v>135.02194865830799</v>
      </c>
    </row>
    <row r="60" spans="16:26" x14ac:dyDescent="0.25">
      <c r="P60" s="38">
        <v>39994</v>
      </c>
      <c r="Q60" s="74">
        <v>122.170708841595</v>
      </c>
      <c r="R60" s="20">
        <v>135.42346347260201</v>
      </c>
      <c r="S60" s="20">
        <v>149.82140801981299</v>
      </c>
      <c r="T60" s="20">
        <v>139.06729533423601</v>
      </c>
      <c r="U60" s="78">
        <v>153.11720139604299</v>
      </c>
      <c r="V60" s="79">
        <v>125.357408554855</v>
      </c>
      <c r="W60" s="74">
        <v>112.15650554467</v>
      </c>
      <c r="X60" s="20">
        <v>132.66725875336601</v>
      </c>
      <c r="Y60" s="20">
        <v>139.882462793895</v>
      </c>
      <c r="Z60" s="77">
        <v>126.108196822935</v>
      </c>
    </row>
    <row r="61" spans="16:26" x14ac:dyDescent="0.25">
      <c r="P61" s="38">
        <v>40086</v>
      </c>
      <c r="Q61" s="74">
        <v>120.681762831474</v>
      </c>
      <c r="R61" s="20">
        <v>133.786695936207</v>
      </c>
      <c r="S61" s="20">
        <v>146.569510610149</v>
      </c>
      <c r="T61" s="20">
        <v>129.50844924484201</v>
      </c>
      <c r="U61" s="78">
        <v>146.491241423877</v>
      </c>
      <c r="V61" s="79">
        <v>112.666584326383</v>
      </c>
      <c r="W61" s="74">
        <v>101.88920002924201</v>
      </c>
      <c r="X61" s="20">
        <v>125.04617430058001</v>
      </c>
      <c r="Y61" s="20">
        <v>132.58281549135</v>
      </c>
      <c r="Z61" s="77">
        <v>121.53234217960301</v>
      </c>
    </row>
    <row r="62" spans="16:26" x14ac:dyDescent="0.25">
      <c r="P62" s="38">
        <v>40178</v>
      </c>
      <c r="Q62" s="74">
        <v>122.07116090720901</v>
      </c>
      <c r="R62" s="20">
        <v>130.899145676708</v>
      </c>
      <c r="S62" s="20">
        <v>142.26610260577701</v>
      </c>
      <c r="T62" s="20">
        <v>125.83657911613901</v>
      </c>
      <c r="U62" s="78">
        <v>143.05057820635801</v>
      </c>
      <c r="V62" s="79">
        <v>98.485912434536303</v>
      </c>
      <c r="W62" s="74">
        <v>100.252516862044</v>
      </c>
      <c r="X62" s="20">
        <v>123.578184124616</v>
      </c>
      <c r="Y62" s="20">
        <v>128.93545822114399</v>
      </c>
      <c r="Z62" s="77">
        <v>119.30373339207</v>
      </c>
    </row>
    <row r="63" spans="16:26" x14ac:dyDescent="0.25">
      <c r="P63" s="38">
        <v>40268</v>
      </c>
      <c r="Q63" s="74">
        <v>117.88027881833101</v>
      </c>
      <c r="R63" s="20">
        <v>128.26456829507501</v>
      </c>
      <c r="S63" s="20">
        <v>137.64165434522999</v>
      </c>
      <c r="T63" s="20">
        <v>126.655501312898</v>
      </c>
      <c r="U63" s="78">
        <v>135.880093146364</v>
      </c>
      <c r="V63" s="79">
        <v>98.441206782549401</v>
      </c>
      <c r="W63" s="74">
        <v>109.615551444951</v>
      </c>
      <c r="X63" s="20">
        <v>120.420076446409</v>
      </c>
      <c r="Y63" s="20">
        <v>129.33484097402899</v>
      </c>
      <c r="Z63" s="77">
        <v>119.721542002048</v>
      </c>
    </row>
    <row r="64" spans="16:26" x14ac:dyDescent="0.25">
      <c r="P64" s="38">
        <v>40359</v>
      </c>
      <c r="Q64" s="74">
        <v>112.386151449935</v>
      </c>
      <c r="R64" s="20">
        <v>129.261400361532</v>
      </c>
      <c r="S64" s="20">
        <v>132.42467317696199</v>
      </c>
      <c r="T64" s="20">
        <v>126.259933383168</v>
      </c>
      <c r="U64" s="78">
        <v>134.680132348976</v>
      </c>
      <c r="V64" s="79">
        <v>96.401606441371996</v>
      </c>
      <c r="W64" s="74">
        <v>117.684382274604</v>
      </c>
      <c r="X64" s="20">
        <v>119.434312496613</v>
      </c>
      <c r="Y64" s="20">
        <v>129.78498818911501</v>
      </c>
      <c r="Z64" s="77">
        <v>125.407257521324</v>
      </c>
    </row>
    <row r="65" spans="16:26" x14ac:dyDescent="0.25">
      <c r="P65" s="38">
        <v>40451</v>
      </c>
      <c r="Q65" s="74">
        <v>110.248955616937</v>
      </c>
      <c r="R65" s="20">
        <v>125.957712131058</v>
      </c>
      <c r="S65" s="20">
        <v>132.24778799943499</v>
      </c>
      <c r="T65" s="20">
        <v>126.410424954146</v>
      </c>
      <c r="U65" s="78">
        <v>131.76318958946899</v>
      </c>
      <c r="V65" s="79">
        <v>98.339267182973401</v>
      </c>
      <c r="W65" s="74">
        <v>113.24576383047901</v>
      </c>
      <c r="X65" s="20">
        <v>120.656430153773</v>
      </c>
      <c r="Y65" s="20">
        <v>128.33763652624901</v>
      </c>
      <c r="Z65" s="77">
        <v>134.06461413792999</v>
      </c>
    </row>
    <row r="66" spans="16:26" x14ac:dyDescent="0.25">
      <c r="P66" s="38">
        <v>40543</v>
      </c>
      <c r="Q66" s="74">
        <v>108.645533711844</v>
      </c>
      <c r="R66" s="20">
        <v>119.110025608619</v>
      </c>
      <c r="S66" s="20">
        <v>134.003537121676</v>
      </c>
      <c r="T66" s="20">
        <v>128.84877495913199</v>
      </c>
      <c r="U66" s="78">
        <v>129.51475793907099</v>
      </c>
      <c r="V66" s="79">
        <v>101.065583473899</v>
      </c>
      <c r="W66" s="74">
        <v>113.63418625272099</v>
      </c>
      <c r="X66" s="20">
        <v>119.92824395021501</v>
      </c>
      <c r="Y66" s="20">
        <v>129.88984555422999</v>
      </c>
      <c r="Z66" s="77">
        <v>139.25734378102101</v>
      </c>
    </row>
    <row r="67" spans="16:26" x14ac:dyDescent="0.25">
      <c r="P67" s="38">
        <v>40633</v>
      </c>
      <c r="Q67" s="74">
        <v>106.563254496575</v>
      </c>
      <c r="R67" s="20">
        <v>118.41977124220899</v>
      </c>
      <c r="S67" s="20">
        <v>132.150230660955</v>
      </c>
      <c r="T67" s="20">
        <v>132.652804677945</v>
      </c>
      <c r="U67" s="78">
        <v>130.569482056325</v>
      </c>
      <c r="V67" s="79">
        <v>99.914066797887799</v>
      </c>
      <c r="W67" s="74">
        <v>119.14878887825201</v>
      </c>
      <c r="X67" s="20">
        <v>119.829060575749</v>
      </c>
      <c r="Y67" s="20">
        <v>133.729794465504</v>
      </c>
      <c r="Z67" s="77">
        <v>140.797669859428</v>
      </c>
    </row>
    <row r="68" spans="16:26" x14ac:dyDescent="0.25">
      <c r="P68" s="38">
        <v>40724</v>
      </c>
      <c r="Q68" s="74">
        <v>107.606612483955</v>
      </c>
      <c r="R68" s="20">
        <v>123.27474824477601</v>
      </c>
      <c r="S68" s="20">
        <v>130.129187818514</v>
      </c>
      <c r="T68" s="20">
        <v>137.17275803019299</v>
      </c>
      <c r="U68" s="78">
        <v>126.54805160523</v>
      </c>
      <c r="V68" s="79">
        <v>100.495373647973</v>
      </c>
      <c r="W68" s="74">
        <v>120.649349520698</v>
      </c>
      <c r="X68" s="20">
        <v>121.528475693677</v>
      </c>
      <c r="Y68" s="20">
        <v>135.462342212978</v>
      </c>
      <c r="Z68" s="77">
        <v>143.48301835267</v>
      </c>
    </row>
    <row r="69" spans="16:26" x14ac:dyDescent="0.25">
      <c r="P69" s="38">
        <v>40816</v>
      </c>
      <c r="Q69" s="74">
        <v>109.199644208446</v>
      </c>
      <c r="R69" s="20">
        <v>123.602969729533</v>
      </c>
      <c r="S69" s="20">
        <v>130.52457398052499</v>
      </c>
      <c r="T69" s="20">
        <v>141.449797753311</v>
      </c>
      <c r="U69" s="78">
        <v>124.83275501595401</v>
      </c>
      <c r="V69" s="79">
        <v>101.845930198061</v>
      </c>
      <c r="W69" s="74">
        <v>119.311620866412</v>
      </c>
      <c r="X69" s="20">
        <v>124.623650453237</v>
      </c>
      <c r="Y69" s="20">
        <v>135.57277959589399</v>
      </c>
      <c r="Z69" s="77">
        <v>148.94041405898</v>
      </c>
    </row>
    <row r="70" spans="16:26" x14ac:dyDescent="0.25">
      <c r="P70" s="38">
        <v>40908</v>
      </c>
      <c r="Q70" s="74">
        <v>108.189154483895</v>
      </c>
      <c r="R70" s="20">
        <v>119.394687880479</v>
      </c>
      <c r="S70" s="20">
        <v>131.36795661247601</v>
      </c>
      <c r="T70" s="20">
        <v>144.260706481033</v>
      </c>
      <c r="U70" s="78">
        <v>128.034678693975</v>
      </c>
      <c r="V70" s="79">
        <v>100.820081145903</v>
      </c>
      <c r="W70" s="74">
        <v>122.48173413712399</v>
      </c>
      <c r="X70" s="20">
        <v>125.132450184706</v>
      </c>
      <c r="Y70" s="20">
        <v>135.327711401317</v>
      </c>
      <c r="Z70" s="77">
        <v>151.77191538557801</v>
      </c>
    </row>
    <row r="71" spans="16:26" x14ac:dyDescent="0.25">
      <c r="P71" s="38">
        <v>40999</v>
      </c>
      <c r="Q71" s="74">
        <v>107.16794810193799</v>
      </c>
      <c r="R71" s="20">
        <v>118.41613293267</v>
      </c>
      <c r="S71" s="20">
        <v>131.683947211065</v>
      </c>
      <c r="T71" s="20">
        <v>146.44956636318099</v>
      </c>
      <c r="U71" s="78">
        <v>125.590129516594</v>
      </c>
      <c r="V71" s="79">
        <v>102.94409593574299</v>
      </c>
      <c r="W71" s="74">
        <v>126.721074947049</v>
      </c>
      <c r="X71" s="20">
        <v>124.774716836773</v>
      </c>
      <c r="Y71" s="20">
        <v>136.26137929802999</v>
      </c>
      <c r="Z71" s="77">
        <v>149.820506656894</v>
      </c>
    </row>
    <row r="72" spans="16:26" x14ac:dyDescent="0.25">
      <c r="P72" s="38">
        <v>41090</v>
      </c>
      <c r="Q72" s="74">
        <v>107.83167650374899</v>
      </c>
      <c r="R72" s="20">
        <v>120.524777311527</v>
      </c>
      <c r="S72" s="20">
        <v>133.46833094534401</v>
      </c>
      <c r="T72" s="20">
        <v>150.79438993308401</v>
      </c>
      <c r="U72" s="78">
        <v>124.227069360915</v>
      </c>
      <c r="V72" s="79">
        <v>104.531170187024</v>
      </c>
      <c r="W72" s="74">
        <v>128.39815341888101</v>
      </c>
      <c r="X72" s="20">
        <v>127.59904814397601</v>
      </c>
      <c r="Y72" s="20">
        <v>138.745104490058</v>
      </c>
      <c r="Z72" s="77">
        <v>152.126620143884</v>
      </c>
    </row>
    <row r="73" spans="16:26" x14ac:dyDescent="0.25">
      <c r="P73" s="38">
        <v>41182</v>
      </c>
      <c r="Q73" s="74">
        <v>110.27831868898301</v>
      </c>
      <c r="R73" s="20">
        <v>124.36339139195699</v>
      </c>
      <c r="S73" s="20">
        <v>136.42269119463799</v>
      </c>
      <c r="T73" s="20">
        <v>156.81855066883099</v>
      </c>
      <c r="U73" s="78">
        <v>127.62921631963</v>
      </c>
      <c r="V73" s="79">
        <v>104.338265112983</v>
      </c>
      <c r="W73" s="74">
        <v>129.00443613329</v>
      </c>
      <c r="X73" s="20">
        <v>129.247236726415</v>
      </c>
      <c r="Y73" s="20">
        <v>140.70418253860501</v>
      </c>
      <c r="Z73" s="77">
        <v>159.28624697914901</v>
      </c>
    </row>
    <row r="74" spans="16:26" x14ac:dyDescent="0.25">
      <c r="P74" s="38">
        <v>41274</v>
      </c>
      <c r="Q74" s="74">
        <v>112.641874929102</v>
      </c>
      <c r="R74" s="20">
        <v>125.57188024119</v>
      </c>
      <c r="S74" s="20">
        <v>138.273940109791</v>
      </c>
      <c r="T74" s="20">
        <v>160.78862208402799</v>
      </c>
      <c r="U74" s="78">
        <v>128.421255608411</v>
      </c>
      <c r="V74" s="79">
        <v>108.85913041476201</v>
      </c>
      <c r="W74" s="74">
        <v>129.40543531737299</v>
      </c>
      <c r="X74" s="20">
        <v>128.38589573858101</v>
      </c>
      <c r="Y74" s="20">
        <v>141.03723798165899</v>
      </c>
      <c r="Z74" s="77">
        <v>164.007924214322</v>
      </c>
    </row>
    <row r="75" spans="16:26" x14ac:dyDescent="0.25">
      <c r="P75" s="38">
        <v>41364</v>
      </c>
      <c r="Q75" s="74">
        <v>114.4997947761</v>
      </c>
      <c r="R75" s="20">
        <v>125.283693706748</v>
      </c>
      <c r="S75" s="20">
        <v>141.48156478508599</v>
      </c>
      <c r="T75" s="20">
        <v>164.294619607421</v>
      </c>
      <c r="U75" s="78">
        <v>127.76448647945899</v>
      </c>
      <c r="V75" s="79">
        <v>112.32867849562901</v>
      </c>
      <c r="W75" s="74">
        <v>135.710999835416</v>
      </c>
      <c r="X75" s="20">
        <v>130.20788232303599</v>
      </c>
      <c r="Y75" s="20">
        <v>143.10929225395799</v>
      </c>
      <c r="Z75" s="77">
        <v>166.767221812092</v>
      </c>
    </row>
    <row r="76" spans="16:26" x14ac:dyDescent="0.25">
      <c r="P76" s="38">
        <v>41455</v>
      </c>
      <c r="Q76" s="74">
        <v>116.731235434173</v>
      </c>
      <c r="R76" s="20">
        <v>128.29167343447901</v>
      </c>
      <c r="S76" s="20">
        <v>148.772177063583</v>
      </c>
      <c r="T76" s="20">
        <v>170.98232124431499</v>
      </c>
      <c r="U76" s="78">
        <v>130.031175184803</v>
      </c>
      <c r="V76" s="79">
        <v>114.416317396153</v>
      </c>
      <c r="W76" s="74">
        <v>144.97178639904999</v>
      </c>
      <c r="X76" s="20">
        <v>133.752522270366</v>
      </c>
      <c r="Y76" s="20">
        <v>149.32589358992701</v>
      </c>
      <c r="Z76" s="77">
        <v>169.34432996660101</v>
      </c>
    </row>
    <row r="77" spans="16:26" x14ac:dyDescent="0.25">
      <c r="P77" s="38">
        <v>41547</v>
      </c>
      <c r="Q77" s="74">
        <v>119.426729665037</v>
      </c>
      <c r="R77" s="20">
        <v>133.22137196120599</v>
      </c>
      <c r="S77" s="20">
        <v>151.73935233019199</v>
      </c>
      <c r="T77" s="20">
        <v>177.442941923711</v>
      </c>
      <c r="U77" s="78">
        <v>129.501150418712</v>
      </c>
      <c r="V77" s="79">
        <v>115.638986401069</v>
      </c>
      <c r="W77" s="74">
        <v>148.83564336777999</v>
      </c>
      <c r="X77" s="20">
        <v>136.79613164068601</v>
      </c>
      <c r="Y77" s="20">
        <v>153.98594774751101</v>
      </c>
      <c r="Z77" s="77">
        <v>173.313452520326</v>
      </c>
    </row>
    <row r="78" spans="16:26" x14ac:dyDescent="0.25">
      <c r="P78" s="38">
        <v>41639</v>
      </c>
      <c r="Q78" s="74">
        <v>121.93068729954901</v>
      </c>
      <c r="R78" s="20">
        <v>136.35492991204899</v>
      </c>
      <c r="S78" s="20">
        <v>150.09130887767699</v>
      </c>
      <c r="T78" s="20">
        <v>181.31376476038801</v>
      </c>
      <c r="U78" s="78">
        <v>135.00435115932601</v>
      </c>
      <c r="V78" s="79">
        <v>114.07049271264999</v>
      </c>
      <c r="W78" s="74">
        <v>148.358677654487</v>
      </c>
      <c r="X78" s="20">
        <v>141.39762530038701</v>
      </c>
      <c r="Y78" s="20">
        <v>156.08142512494999</v>
      </c>
      <c r="Z78" s="77">
        <v>178.317067315673</v>
      </c>
    </row>
    <row r="79" spans="16:26" x14ac:dyDescent="0.25">
      <c r="P79" s="38">
        <v>41729</v>
      </c>
      <c r="Q79" s="74">
        <v>125.543931947846</v>
      </c>
      <c r="R79" s="20">
        <v>140.745618775509</v>
      </c>
      <c r="S79" s="20">
        <v>152.86812333280201</v>
      </c>
      <c r="T79" s="20">
        <v>188.272339453434</v>
      </c>
      <c r="U79" s="78">
        <v>138.51318198711601</v>
      </c>
      <c r="V79" s="79">
        <v>118.185711739448</v>
      </c>
      <c r="W79" s="74">
        <v>147.75892363791999</v>
      </c>
      <c r="X79" s="20">
        <v>146.80556123944299</v>
      </c>
      <c r="Y79" s="20">
        <v>159.40501422428</v>
      </c>
      <c r="Z79" s="77">
        <v>176.48874091270301</v>
      </c>
    </row>
    <row r="80" spans="16:26" x14ac:dyDescent="0.25">
      <c r="P80" s="38">
        <v>41820</v>
      </c>
      <c r="Q80" s="74">
        <v>131.01629865372101</v>
      </c>
      <c r="R80" s="20">
        <v>147.58959666818799</v>
      </c>
      <c r="S80" s="20">
        <v>159.85338125338399</v>
      </c>
      <c r="T80" s="20">
        <v>199.86904285553999</v>
      </c>
      <c r="U80" s="78">
        <v>143.177168115668</v>
      </c>
      <c r="V80" s="79">
        <v>125.26512739128501</v>
      </c>
      <c r="W80" s="74">
        <v>152.314967306856</v>
      </c>
      <c r="X80" s="20">
        <v>149.55420256760399</v>
      </c>
      <c r="Y80" s="20">
        <v>162.50154211888099</v>
      </c>
      <c r="Z80" s="77">
        <v>175.745890237498</v>
      </c>
    </row>
    <row r="81" spans="15:26" x14ac:dyDescent="0.25">
      <c r="P81" s="38">
        <v>41912</v>
      </c>
      <c r="Q81" s="74">
        <v>132.88626053526801</v>
      </c>
      <c r="R81" s="20">
        <v>151.030329437028</v>
      </c>
      <c r="S81" s="20">
        <v>164.812010319715</v>
      </c>
      <c r="T81" s="20">
        <v>204.82147753651299</v>
      </c>
      <c r="U81" s="78">
        <v>149.566846301704</v>
      </c>
      <c r="V81" s="79">
        <v>130.276648275463</v>
      </c>
      <c r="W81" s="74">
        <v>157.15277480086999</v>
      </c>
      <c r="X81" s="20">
        <v>152.90273072468401</v>
      </c>
      <c r="Y81" s="20">
        <v>165.048973230001</v>
      </c>
      <c r="Z81" s="77">
        <v>186.146517329559</v>
      </c>
    </row>
    <row r="82" spans="15:26" x14ac:dyDescent="0.25">
      <c r="P82" s="38">
        <v>42004</v>
      </c>
      <c r="Q82" s="74">
        <v>133.05425961584299</v>
      </c>
      <c r="R82" s="20">
        <v>151.91457226842999</v>
      </c>
      <c r="S82" s="20">
        <v>166.41246161490201</v>
      </c>
      <c r="T82" s="20">
        <v>204.02519179211399</v>
      </c>
      <c r="U82" s="78">
        <v>157.013402658518</v>
      </c>
      <c r="V82" s="79">
        <v>138.735984630166</v>
      </c>
      <c r="W82" s="74">
        <v>161.68888879450299</v>
      </c>
      <c r="X82" s="20">
        <v>157.961756032512</v>
      </c>
      <c r="Y82" s="20">
        <v>169.582407044505</v>
      </c>
      <c r="Z82" s="77">
        <v>195.53681479643399</v>
      </c>
    </row>
    <row r="83" spans="15:26" x14ac:dyDescent="0.25">
      <c r="P83" s="38">
        <v>42094</v>
      </c>
      <c r="Q83" s="74">
        <v>137.896945281857</v>
      </c>
      <c r="R83" s="20">
        <v>155.749114365341</v>
      </c>
      <c r="S83" s="20">
        <v>169.35370349910201</v>
      </c>
      <c r="T83" s="20">
        <v>209.82739392692599</v>
      </c>
      <c r="U83" s="78">
        <v>160.357649134962</v>
      </c>
      <c r="V83" s="79">
        <v>138.80743463400199</v>
      </c>
      <c r="W83" s="74">
        <v>169.90081182085601</v>
      </c>
      <c r="X83" s="20">
        <v>161.09376083013601</v>
      </c>
      <c r="Y83" s="20">
        <v>174.87412745874099</v>
      </c>
      <c r="Z83" s="77">
        <v>199.76842969008899</v>
      </c>
    </row>
    <row r="84" spans="15:26" x14ac:dyDescent="0.25">
      <c r="P84" s="38">
        <v>42185</v>
      </c>
      <c r="Q84" s="74">
        <v>144.128016261715</v>
      </c>
      <c r="R84" s="20">
        <v>162.60317553394799</v>
      </c>
      <c r="S84" s="20">
        <v>172.991178565621</v>
      </c>
      <c r="T84" s="20">
        <v>222.295151962424</v>
      </c>
      <c r="U84" s="78">
        <v>164.588782085703</v>
      </c>
      <c r="V84" s="79">
        <v>139.88000995225099</v>
      </c>
      <c r="W84" s="74">
        <v>175.09503489878901</v>
      </c>
      <c r="X84" s="20">
        <v>163.71912153511499</v>
      </c>
      <c r="Y84" s="20">
        <v>177.01797550612201</v>
      </c>
      <c r="Z84" s="77">
        <v>204.58211513454401</v>
      </c>
    </row>
    <row r="85" spans="15:26" x14ac:dyDescent="0.25">
      <c r="P85" s="38">
        <v>42277</v>
      </c>
      <c r="Q85" s="74">
        <v>143.93039710765299</v>
      </c>
      <c r="R85" s="20">
        <v>165.34408638158001</v>
      </c>
      <c r="S85" s="20">
        <v>174.42161206178901</v>
      </c>
      <c r="T85" s="20">
        <v>228.06794030593801</v>
      </c>
      <c r="U85" s="78">
        <v>165.56936028078701</v>
      </c>
      <c r="V85" s="79">
        <v>145.519833949017</v>
      </c>
      <c r="W85" s="74">
        <v>175.283289903124</v>
      </c>
      <c r="X85" s="20">
        <v>165.66266076405299</v>
      </c>
      <c r="Y85" s="20">
        <v>178.66621242787701</v>
      </c>
      <c r="Z85" s="77">
        <v>208.39006215000001</v>
      </c>
    </row>
    <row r="86" spans="15:26" x14ac:dyDescent="0.25">
      <c r="P86" s="38">
        <v>42369</v>
      </c>
      <c r="Q86" s="74">
        <v>141.84755068610301</v>
      </c>
      <c r="R86" s="20">
        <v>164.83938040763499</v>
      </c>
      <c r="S86" s="20">
        <v>175.49931515294099</v>
      </c>
      <c r="T86" s="20">
        <v>227.61502537374901</v>
      </c>
      <c r="U86" s="78">
        <v>172.78293593214599</v>
      </c>
      <c r="V86" s="79">
        <v>147.54569679699301</v>
      </c>
      <c r="W86" s="74">
        <v>169.809086443647</v>
      </c>
      <c r="X86" s="20">
        <v>168.368348570731</v>
      </c>
      <c r="Y86" s="20">
        <v>180.688724939493</v>
      </c>
      <c r="Z86" s="77">
        <v>212.38327735573699</v>
      </c>
    </row>
    <row r="87" spans="15:26" x14ac:dyDescent="0.25">
      <c r="P87" s="38">
        <v>42460</v>
      </c>
      <c r="Q87" s="74">
        <v>144.771144351543</v>
      </c>
      <c r="R87" s="20">
        <v>170.57081003187901</v>
      </c>
      <c r="S87" s="20">
        <v>178.97388509819399</v>
      </c>
      <c r="T87" s="20">
        <v>235.237944606881</v>
      </c>
      <c r="U87" s="78">
        <v>174.861826635212</v>
      </c>
      <c r="V87" s="79">
        <v>153.15444688058599</v>
      </c>
      <c r="W87" s="74">
        <v>165.84278150334299</v>
      </c>
      <c r="X87" s="20">
        <v>173.24726649735999</v>
      </c>
      <c r="Y87" s="20">
        <v>180.795329209225</v>
      </c>
      <c r="Z87" s="77">
        <v>217.71956734053401</v>
      </c>
    </row>
    <row r="88" spans="15:26" x14ac:dyDescent="0.25">
      <c r="P88" s="38">
        <v>42551</v>
      </c>
      <c r="Q88" s="74">
        <v>149.593175622632</v>
      </c>
      <c r="R88" s="20">
        <v>180.85786755951401</v>
      </c>
      <c r="S88" s="20">
        <v>183.96610832368901</v>
      </c>
      <c r="T88" s="20">
        <v>250.18368463908899</v>
      </c>
      <c r="U88" s="78">
        <v>178.87652250874001</v>
      </c>
      <c r="V88" s="79">
        <v>159.80615514373301</v>
      </c>
      <c r="W88" s="74">
        <v>171.30206703710601</v>
      </c>
      <c r="X88" s="20">
        <v>177.13899589742999</v>
      </c>
      <c r="Y88" s="20">
        <v>181.211142864815</v>
      </c>
      <c r="Z88" s="77">
        <v>223.14762109386501</v>
      </c>
    </row>
    <row r="89" spans="15:26" x14ac:dyDescent="0.25">
      <c r="P89" s="38">
        <v>42643</v>
      </c>
      <c r="Q89" s="74">
        <v>153.80696010520501</v>
      </c>
      <c r="R89" s="20">
        <v>183.072402715858</v>
      </c>
      <c r="S89" s="20">
        <v>189.420763957372</v>
      </c>
      <c r="T89" s="20">
        <v>257.59617640853202</v>
      </c>
      <c r="U89" s="78">
        <v>186.79458146985201</v>
      </c>
      <c r="V89" s="79">
        <v>159.99736565486401</v>
      </c>
      <c r="W89" s="74">
        <v>177.37343793433399</v>
      </c>
      <c r="X89" s="20">
        <v>179.05839567414799</v>
      </c>
      <c r="Y89" s="20">
        <v>184.612085043436</v>
      </c>
      <c r="Z89" s="77">
        <v>226.788425501521</v>
      </c>
    </row>
    <row r="90" spans="15:26" x14ac:dyDescent="0.25">
      <c r="O90" s="81"/>
      <c r="P90" s="38">
        <v>42735</v>
      </c>
      <c r="Q90" s="74">
        <v>157.269837229383</v>
      </c>
      <c r="R90" s="20">
        <v>181.419991194218</v>
      </c>
      <c r="S90" s="20">
        <v>194.11396855493899</v>
      </c>
      <c r="T90" s="20">
        <v>257.66575018012799</v>
      </c>
      <c r="U90" s="78">
        <v>191.50196271857999</v>
      </c>
      <c r="V90" s="79">
        <v>166.353418829324</v>
      </c>
      <c r="W90" s="74">
        <v>177.00106481336101</v>
      </c>
      <c r="X90" s="20">
        <v>182.17427158786199</v>
      </c>
      <c r="Y90" s="20">
        <v>190.23992371708101</v>
      </c>
      <c r="Z90" s="77">
        <v>227.85317093010701</v>
      </c>
    </row>
    <row r="91" spans="15:26" x14ac:dyDescent="0.25">
      <c r="O91" s="82"/>
      <c r="P91" s="38">
        <v>42825</v>
      </c>
      <c r="Q91" s="74">
        <v>163.826421243494</v>
      </c>
      <c r="R91" s="20">
        <v>192.206379129672</v>
      </c>
      <c r="S91" s="20">
        <v>199.688656763529</v>
      </c>
      <c r="T91" s="20">
        <v>266.114944407314</v>
      </c>
      <c r="U91" s="78">
        <v>198.025386457812</v>
      </c>
      <c r="V91" s="79">
        <v>171.33992906236699</v>
      </c>
      <c r="W91" s="74">
        <v>175.894215356655</v>
      </c>
      <c r="X91" s="20">
        <v>188.28591022464099</v>
      </c>
      <c r="Y91" s="20">
        <v>191.62834304521499</v>
      </c>
      <c r="Z91" s="77">
        <v>230.010798746652</v>
      </c>
    </row>
    <row r="92" spans="15:26" x14ac:dyDescent="0.25">
      <c r="O92" s="83"/>
      <c r="P92" s="38">
        <v>42916</v>
      </c>
      <c r="Q92" s="74">
        <v>171.47633698360801</v>
      </c>
      <c r="R92" s="20">
        <v>210.75473685366501</v>
      </c>
      <c r="S92" s="20">
        <v>207.43016177286</v>
      </c>
      <c r="T92" s="20">
        <v>280.632481765075</v>
      </c>
      <c r="U92" s="78">
        <v>207.871263068697</v>
      </c>
      <c r="V92" s="79">
        <v>173.484968526258</v>
      </c>
      <c r="W92" s="74">
        <v>180.97657059732799</v>
      </c>
      <c r="X92" s="20">
        <v>193.301377675764</v>
      </c>
      <c r="Y92" s="20">
        <v>190.00717040473401</v>
      </c>
      <c r="Z92" s="77">
        <v>234.91868746839</v>
      </c>
    </row>
    <row r="93" spans="15:26" x14ac:dyDescent="0.25">
      <c r="O93" s="83"/>
      <c r="P93" s="38">
        <v>43008</v>
      </c>
      <c r="Q93" s="74">
        <v>170.21014279774201</v>
      </c>
      <c r="R93" s="20">
        <v>214.32687060384399</v>
      </c>
      <c r="S93" s="20">
        <v>210.982857722033</v>
      </c>
      <c r="T93" s="20">
        <v>284.14875318395798</v>
      </c>
      <c r="U93" s="78">
        <v>219.037015181908</v>
      </c>
      <c r="V93" s="79">
        <v>177.97379524736101</v>
      </c>
      <c r="W93" s="74">
        <v>185.09549412542901</v>
      </c>
      <c r="X93" s="20">
        <v>195.99056331635799</v>
      </c>
      <c r="Y93" s="20">
        <v>189.782226124451</v>
      </c>
      <c r="Z93" s="77">
        <v>240.709971871584</v>
      </c>
    </row>
    <row r="94" spans="15:26" x14ac:dyDescent="0.25">
      <c r="O94" s="83"/>
      <c r="P94" s="38">
        <v>43100</v>
      </c>
      <c r="Q94" s="74">
        <v>167.65880539335399</v>
      </c>
      <c r="R94" s="20">
        <v>209.29378207396499</v>
      </c>
      <c r="S94" s="20">
        <v>210.08541455723201</v>
      </c>
      <c r="T94" s="20">
        <v>281.88674135958303</v>
      </c>
      <c r="U94" s="78">
        <v>238.04598138183701</v>
      </c>
      <c r="V94" s="79">
        <v>181.660842639224</v>
      </c>
      <c r="W94" s="74">
        <v>185.732398520375</v>
      </c>
      <c r="X94" s="20">
        <v>201.38240621968501</v>
      </c>
      <c r="Y94" s="20">
        <v>191.767671129608</v>
      </c>
      <c r="Z94" s="77">
        <v>246.732580324514</v>
      </c>
    </row>
    <row r="95" spans="15:26" x14ac:dyDescent="0.25">
      <c r="O95" s="83"/>
      <c r="P95" s="38">
        <v>43190</v>
      </c>
      <c r="Q95" s="74">
        <v>173.76560935157499</v>
      </c>
      <c r="R95" s="20">
        <v>213.82401329272301</v>
      </c>
      <c r="S95" s="20">
        <v>210.34995914116101</v>
      </c>
      <c r="T95" s="20">
        <v>291.786002410614</v>
      </c>
      <c r="U95" s="78">
        <v>245.86372197406399</v>
      </c>
      <c r="V95" s="79">
        <v>182.540080907271</v>
      </c>
      <c r="W95" s="74">
        <v>187.80164925104</v>
      </c>
      <c r="X95" s="20">
        <v>209.74832718913299</v>
      </c>
      <c r="Y95" s="20">
        <v>195.70054219461599</v>
      </c>
      <c r="Z95" s="77">
        <v>252.186317849847</v>
      </c>
    </row>
    <row r="96" spans="15:26" x14ac:dyDescent="0.25">
      <c r="O96" s="83"/>
      <c r="P96" s="38">
        <v>43281</v>
      </c>
      <c r="Q96" s="74">
        <v>182.41886744177299</v>
      </c>
      <c r="R96" s="20">
        <v>221.22597256189499</v>
      </c>
      <c r="S96" s="20">
        <v>212.45126326253501</v>
      </c>
      <c r="T96" s="20">
        <v>309.07147617156801</v>
      </c>
      <c r="U96" s="78">
        <v>245.997851009557</v>
      </c>
      <c r="V96" s="79">
        <v>184.434270514563</v>
      </c>
      <c r="W96" s="74">
        <v>189.81029940235399</v>
      </c>
      <c r="X96" s="20">
        <v>216.04886768777499</v>
      </c>
      <c r="Y96" s="20">
        <v>196.62166011327</v>
      </c>
      <c r="Z96" s="77">
        <v>256.81440718935499</v>
      </c>
    </row>
    <row r="97" spans="15:26" x14ac:dyDescent="0.25">
      <c r="O97" s="83"/>
      <c r="P97" s="38">
        <v>43373</v>
      </c>
      <c r="Q97" s="74">
        <v>184.80426263833101</v>
      </c>
      <c r="R97" s="20">
        <v>225.313770543224</v>
      </c>
      <c r="S97" s="20">
        <v>215.46372494929199</v>
      </c>
      <c r="T97" s="20">
        <v>314.12490777654102</v>
      </c>
      <c r="U97" s="78">
        <v>245.14144500469999</v>
      </c>
      <c r="V97" s="79">
        <v>185.84515125106199</v>
      </c>
      <c r="W97" s="74">
        <v>190.98714707856701</v>
      </c>
      <c r="X97" s="20">
        <v>219.07512089294201</v>
      </c>
      <c r="Y97" s="20">
        <v>194.87608275403599</v>
      </c>
      <c r="Z97" s="77">
        <v>261.041932546341</v>
      </c>
    </row>
    <row r="98" spans="15:26" x14ac:dyDescent="0.25">
      <c r="O98" s="81"/>
      <c r="P98" s="38">
        <v>43465</v>
      </c>
      <c r="Q98" s="74">
        <v>183.39818190183601</v>
      </c>
      <c r="R98" s="20">
        <v>228.78419189936599</v>
      </c>
      <c r="S98" s="20">
        <v>216.960335367059</v>
      </c>
      <c r="T98" s="20">
        <v>311.427736800415</v>
      </c>
      <c r="U98" s="78">
        <v>240.35591118296901</v>
      </c>
      <c r="V98" s="79">
        <v>189.058946457502</v>
      </c>
      <c r="W98" s="74">
        <v>191.76666126873999</v>
      </c>
      <c r="X98" s="20">
        <v>220.35556013710001</v>
      </c>
      <c r="Y98" s="20">
        <v>193.74577969787899</v>
      </c>
      <c r="Z98" s="77">
        <v>264.94692796979001</v>
      </c>
    </row>
    <row r="99" spans="15:26" x14ac:dyDescent="0.25">
      <c r="O99" s="81"/>
      <c r="P99" s="38">
        <v>43555</v>
      </c>
      <c r="Q99" s="74">
        <v>184.70692691775901</v>
      </c>
      <c r="R99" s="20">
        <v>234.851650847321</v>
      </c>
      <c r="S99" s="20">
        <v>217.49237419705199</v>
      </c>
      <c r="T99" s="20">
        <v>319.26490165006197</v>
      </c>
      <c r="U99" s="78">
        <v>236.90962280847299</v>
      </c>
      <c r="V99" s="79">
        <v>186.52484551365501</v>
      </c>
      <c r="W99" s="74">
        <v>199.34963693680601</v>
      </c>
      <c r="X99" s="20">
        <v>225.49898412971899</v>
      </c>
      <c r="Y99" s="20">
        <v>193.403475709616</v>
      </c>
      <c r="Z99" s="77">
        <v>270.84389782756398</v>
      </c>
    </row>
    <row r="100" spans="15:26" x14ac:dyDescent="0.25">
      <c r="O100" s="81"/>
      <c r="P100" s="38">
        <v>43646</v>
      </c>
      <c r="Q100" s="74">
        <v>188.583735120559</v>
      </c>
      <c r="R100" s="20">
        <v>240.48899601936</v>
      </c>
      <c r="S100" s="20">
        <v>219.912018684174</v>
      </c>
      <c r="T100" s="20">
        <v>336.94634073917399</v>
      </c>
      <c r="U100" s="78">
        <v>247.65788339956899</v>
      </c>
      <c r="V100" s="79">
        <v>188.76563485890401</v>
      </c>
      <c r="W100" s="74">
        <v>207.13420775817099</v>
      </c>
      <c r="X100" s="20">
        <v>235.29153781226501</v>
      </c>
      <c r="Y100" s="20">
        <v>194.27759198528</v>
      </c>
      <c r="Z100" s="77">
        <v>276.83062067367803</v>
      </c>
    </row>
    <row r="101" spans="15:26" x14ac:dyDescent="0.25">
      <c r="O101" s="81"/>
      <c r="P101" s="38">
        <v>43738</v>
      </c>
      <c r="Q101" s="74">
        <v>191.97827323776201</v>
      </c>
      <c r="R101" s="20">
        <v>243.683545832166</v>
      </c>
      <c r="S101" s="20">
        <v>221.76649669136199</v>
      </c>
      <c r="T101" s="20">
        <v>349.62520629343697</v>
      </c>
      <c r="U101" s="78">
        <v>254.19079183693501</v>
      </c>
      <c r="V101" s="79">
        <v>188.15087031995199</v>
      </c>
      <c r="W101" s="74">
        <v>205.83659167039701</v>
      </c>
      <c r="X101" s="20">
        <v>241.90618944119299</v>
      </c>
      <c r="Y101" s="20">
        <v>195.105562476974</v>
      </c>
      <c r="Z101" s="77">
        <v>282.71669712303799</v>
      </c>
    </row>
    <row r="102" spans="15:26" x14ac:dyDescent="0.25">
      <c r="O102" s="81"/>
      <c r="P102" s="38">
        <v>43830</v>
      </c>
      <c r="Q102" s="74">
        <v>193.50110880006301</v>
      </c>
      <c r="R102" s="20">
        <v>246.583850583063</v>
      </c>
      <c r="S102" s="20">
        <v>221.72915247007401</v>
      </c>
      <c r="T102" s="20">
        <v>350.62068462657101</v>
      </c>
      <c r="U102" s="78">
        <v>267.61462829171103</v>
      </c>
      <c r="V102" s="79">
        <v>198.02307290754001</v>
      </c>
      <c r="W102" s="74">
        <v>205.05943312881101</v>
      </c>
      <c r="X102" s="20">
        <v>248.341334247329</v>
      </c>
      <c r="Y102" s="20">
        <v>195.95042230203501</v>
      </c>
      <c r="Z102" s="77">
        <v>289.778914984344</v>
      </c>
    </row>
    <row r="103" spans="15:26" x14ac:dyDescent="0.25">
      <c r="O103" s="81"/>
      <c r="P103" s="38">
        <v>43921</v>
      </c>
      <c r="Q103" s="74">
        <v>195.18404167070901</v>
      </c>
      <c r="R103" s="20">
        <v>251.548268556273</v>
      </c>
      <c r="S103" s="20">
        <v>219.77965062524001</v>
      </c>
      <c r="T103" s="20">
        <v>351.61531361454303</v>
      </c>
      <c r="U103" s="78">
        <v>275.73798285254099</v>
      </c>
      <c r="V103" s="79">
        <v>205.04152856101101</v>
      </c>
      <c r="W103" s="74">
        <v>205.22429198677301</v>
      </c>
      <c r="X103" s="20">
        <v>254.16703724522</v>
      </c>
      <c r="Y103" s="20">
        <v>197.087852297968</v>
      </c>
      <c r="Z103" s="77">
        <v>292.90215287101802</v>
      </c>
    </row>
    <row r="104" spans="15:26" x14ac:dyDescent="0.25">
      <c r="O104" s="81"/>
      <c r="P104" s="38">
        <v>44012</v>
      </c>
      <c r="Q104" s="74">
        <v>196.45160703432899</v>
      </c>
      <c r="R104" s="20">
        <v>257.81204711048099</v>
      </c>
      <c r="S104" s="20">
        <v>215.989992162595</v>
      </c>
      <c r="T104" s="20">
        <v>359.099035686332</v>
      </c>
      <c r="U104" s="78">
        <v>279.05195893389703</v>
      </c>
      <c r="V104" s="79">
        <v>197.29253483871199</v>
      </c>
      <c r="W104" s="74">
        <v>198.35135561285699</v>
      </c>
      <c r="X104" s="20">
        <v>258.42020354225298</v>
      </c>
      <c r="Y104" s="20">
        <v>194.63716079803299</v>
      </c>
      <c r="Z104" s="77">
        <v>299.14318024542303</v>
      </c>
    </row>
    <row r="105" spans="15:26" x14ac:dyDescent="0.25">
      <c r="O105" s="81"/>
      <c r="P105" s="38">
        <v>44104</v>
      </c>
      <c r="Q105" s="74">
        <v>200.74201731601801</v>
      </c>
      <c r="R105" s="20">
        <v>264.69319301625097</v>
      </c>
      <c r="S105" s="20">
        <v>219.74146855222301</v>
      </c>
      <c r="T105" s="20">
        <v>373.72214492916203</v>
      </c>
      <c r="U105" s="78">
        <v>291.45448387226799</v>
      </c>
      <c r="V105" s="79">
        <v>198.977747407029</v>
      </c>
      <c r="W105" s="74">
        <v>196.06978735484799</v>
      </c>
      <c r="X105" s="20">
        <v>268.69070253451798</v>
      </c>
      <c r="Y105" s="20">
        <v>194.53417185938</v>
      </c>
      <c r="Z105" s="77">
        <v>309.62817335857397</v>
      </c>
    </row>
    <row r="106" spans="15:26" x14ac:dyDescent="0.25">
      <c r="O106" s="81"/>
      <c r="P106" s="38">
        <v>44196</v>
      </c>
      <c r="Q106" s="74">
        <v>204.94527360517401</v>
      </c>
      <c r="R106" s="20">
        <v>272.15048221766102</v>
      </c>
      <c r="S106" s="20">
        <v>228.857941329965</v>
      </c>
      <c r="T106" s="20">
        <v>385.98125263926698</v>
      </c>
      <c r="U106" s="78">
        <v>288.60355041245401</v>
      </c>
      <c r="V106" s="79">
        <v>193.899987120406</v>
      </c>
      <c r="W106" s="74">
        <v>199.70256211254201</v>
      </c>
      <c r="X106" s="20">
        <v>279.67745730444</v>
      </c>
      <c r="Y106" s="20">
        <v>197.38967206204401</v>
      </c>
      <c r="Z106" s="77">
        <v>314.51662843515697</v>
      </c>
    </row>
    <row r="107" spans="15:26" x14ac:dyDescent="0.25">
      <c r="O107" s="81"/>
      <c r="P107" s="38">
        <v>44286</v>
      </c>
      <c r="Q107" s="74">
        <v>205.624137420892</v>
      </c>
      <c r="R107" s="20">
        <v>284.32631258445798</v>
      </c>
      <c r="S107" s="20">
        <v>237.75644651694401</v>
      </c>
      <c r="T107" s="20">
        <v>398.104201357938</v>
      </c>
      <c r="U107" s="78">
        <v>297.738147369947</v>
      </c>
      <c r="V107" s="79">
        <v>179.86772162883901</v>
      </c>
      <c r="W107" s="74">
        <v>199.53005564636501</v>
      </c>
      <c r="X107" s="20">
        <v>286.40230032080598</v>
      </c>
      <c r="Y107" s="20">
        <v>200.97551773828101</v>
      </c>
      <c r="Z107" s="77">
        <v>323.56285309528198</v>
      </c>
    </row>
    <row r="108" spans="15:26" x14ac:dyDescent="0.25">
      <c r="O108" s="81"/>
      <c r="P108" s="38">
        <v>44377</v>
      </c>
      <c r="Q108" s="74">
        <v>208.91695140916499</v>
      </c>
      <c r="R108" s="20">
        <v>300.18904708504903</v>
      </c>
      <c r="S108" s="20">
        <v>247.78578831428001</v>
      </c>
      <c r="T108" s="20">
        <v>419.30849856992302</v>
      </c>
      <c r="U108" s="78">
        <v>321.14632935839501</v>
      </c>
      <c r="V108" s="79">
        <v>188.24143013878401</v>
      </c>
      <c r="W108" s="74">
        <v>206.38280782092801</v>
      </c>
      <c r="X108" s="20">
        <v>300.91029612501598</v>
      </c>
      <c r="Y108" s="20">
        <v>209.35539216334399</v>
      </c>
      <c r="Z108" s="77">
        <v>342.32477892847902</v>
      </c>
    </row>
    <row r="109" spans="15:26" x14ac:dyDescent="0.25">
      <c r="O109" s="81"/>
      <c r="P109" s="38">
        <v>44469</v>
      </c>
      <c r="Q109" s="74">
        <v>212.99465210550699</v>
      </c>
      <c r="R109" s="20">
        <v>307.46743864324998</v>
      </c>
      <c r="S109" s="20">
        <v>252.98508403733101</v>
      </c>
      <c r="T109" s="20">
        <v>426.96607322148998</v>
      </c>
      <c r="U109" s="78">
        <v>324.42388808905702</v>
      </c>
      <c r="V109" s="79">
        <v>197.19042706538099</v>
      </c>
      <c r="W109" s="74">
        <v>210.46960576062199</v>
      </c>
      <c r="X109" s="20">
        <v>306.514496874055</v>
      </c>
      <c r="Y109" s="20">
        <v>213.55556002604499</v>
      </c>
      <c r="Z109" s="77">
        <v>350.607045794356</v>
      </c>
    </row>
    <row r="110" spans="15:26" ht="30" x14ac:dyDescent="0.25">
      <c r="O110" s="81"/>
      <c r="P110" s="81"/>
      <c r="Q110" s="133" t="s">
        <v>9</v>
      </c>
      <c r="R110" s="134" t="s">
        <v>10</v>
      </c>
      <c r="S110" s="134" t="s">
        <v>11</v>
      </c>
      <c r="T110" s="134" t="s">
        <v>12</v>
      </c>
      <c r="U110" s="134" t="s">
        <v>13</v>
      </c>
      <c r="V110" s="135" t="s">
        <v>14</v>
      </c>
      <c r="W110" s="133" t="s">
        <v>9</v>
      </c>
      <c r="X110" s="134" t="s">
        <v>10</v>
      </c>
      <c r="Y110" s="134" t="s">
        <v>11</v>
      </c>
      <c r="Z110" s="134" t="s">
        <v>12</v>
      </c>
    </row>
    <row r="111" spans="15:26" x14ac:dyDescent="0.25">
      <c r="O111" s="82"/>
      <c r="P111" s="82"/>
      <c r="Q111" s="136" t="s">
        <v>110</v>
      </c>
      <c r="R111" s="136" t="s">
        <v>111</v>
      </c>
      <c r="S111" s="136" t="s">
        <v>112</v>
      </c>
      <c r="T111" s="136" t="s">
        <v>113</v>
      </c>
      <c r="U111" s="136" t="s">
        <v>114</v>
      </c>
      <c r="V111" s="136" t="s">
        <v>115</v>
      </c>
      <c r="W111" s="136" t="s">
        <v>110</v>
      </c>
      <c r="X111" s="136" t="s">
        <v>111</v>
      </c>
      <c r="Y111" s="136" t="s">
        <v>112</v>
      </c>
      <c r="Z111" s="136" t="s">
        <v>113</v>
      </c>
    </row>
    <row r="112" spans="15:26" x14ac:dyDescent="0.25">
      <c r="O112" s="83" t="s">
        <v>116</v>
      </c>
      <c r="P112" s="121" t="s">
        <v>116</v>
      </c>
      <c r="Q112" s="137">
        <f>Q104/Q103-1</f>
        <v>6.4942059441439604E-3</v>
      </c>
      <c r="R112" s="137">
        <f t="shared" ref="Q112:Z117" si="0">R104/R103-1</f>
        <v>2.4900901088121596E-2</v>
      </c>
      <c r="S112" s="137">
        <f t="shared" si="0"/>
        <v>-1.7242990658434487E-2</v>
      </c>
      <c r="T112" s="137">
        <f t="shared" si="0"/>
        <v>2.1283834298505555E-2</v>
      </c>
      <c r="U112" s="137">
        <f t="shared" si="0"/>
        <v>1.2018569393569045E-2</v>
      </c>
      <c r="V112" s="137">
        <f t="shared" si="0"/>
        <v>-3.7792313472698624E-2</v>
      </c>
      <c r="W112" s="137">
        <f t="shared" si="0"/>
        <v>-3.3489877379423438E-2</v>
      </c>
      <c r="X112" s="137">
        <f t="shared" si="0"/>
        <v>1.673374463947308E-2</v>
      </c>
      <c r="Y112" s="137">
        <f t="shared" si="0"/>
        <v>-1.2434513194805707E-2</v>
      </c>
      <c r="Z112" s="137">
        <f t="shared" si="0"/>
        <v>2.1307550365303296E-2</v>
      </c>
    </row>
    <row r="113" spans="15:26" x14ac:dyDescent="0.25">
      <c r="O113" s="83" t="s">
        <v>116</v>
      </c>
      <c r="P113" s="121" t="s">
        <v>116</v>
      </c>
      <c r="Q113" s="137">
        <f>Q105/Q104-1</f>
        <v>2.1839527537890202E-2</v>
      </c>
      <c r="R113" s="137">
        <f t="shared" si="0"/>
        <v>2.6690552217760288E-2</v>
      </c>
      <c r="S113" s="137">
        <f t="shared" si="0"/>
        <v>1.7368750987332593E-2</v>
      </c>
      <c r="T113" s="137">
        <f t="shared" si="0"/>
        <v>4.0721661128611641E-2</v>
      </c>
      <c r="U113" s="137">
        <f t="shared" si="0"/>
        <v>4.4445217248265001E-2</v>
      </c>
      <c r="V113" s="137">
        <f t="shared" si="0"/>
        <v>8.541694543560352E-3</v>
      </c>
      <c r="W113" s="137">
        <f t="shared" si="0"/>
        <v>-1.1502660271514253E-2</v>
      </c>
      <c r="X113" s="137">
        <f t="shared" si="0"/>
        <v>3.9743405706998969E-2</v>
      </c>
      <c r="Y113" s="137">
        <f t="shared" si="0"/>
        <v>-5.2913296839485202E-4</v>
      </c>
      <c r="Z113" s="137">
        <f t="shared" si="0"/>
        <v>3.5050082387132697E-2</v>
      </c>
    </row>
    <row r="114" spans="15:26" x14ac:dyDescent="0.25">
      <c r="O114" s="83" t="s">
        <v>116</v>
      </c>
      <c r="P114" s="121" t="s">
        <v>116</v>
      </c>
      <c r="Q114" s="137">
        <f t="shared" si="0"/>
        <v>2.0938597436425122E-2</v>
      </c>
      <c r="R114" s="137">
        <f t="shared" si="0"/>
        <v>2.8173331986486749E-2</v>
      </c>
      <c r="S114" s="137">
        <f t="shared" si="0"/>
        <v>4.1487266094134556E-2</v>
      </c>
      <c r="T114" s="137">
        <f t="shared" si="0"/>
        <v>3.2802732929911427E-2</v>
      </c>
      <c r="U114" s="137">
        <f t="shared" si="0"/>
        <v>-9.7817450667988526E-3</v>
      </c>
      <c r="V114" s="137">
        <f t="shared" si="0"/>
        <v>-2.5519236963900016E-2</v>
      </c>
      <c r="W114" s="137">
        <f t="shared" si="0"/>
        <v>1.8527968060267241E-2</v>
      </c>
      <c r="X114" s="137">
        <f t="shared" si="0"/>
        <v>4.0889970014911681E-2</v>
      </c>
      <c r="Y114" s="137">
        <f t="shared" si="0"/>
        <v>1.467865607040042E-2</v>
      </c>
      <c r="Z114" s="137">
        <f t="shared" si="0"/>
        <v>1.5788146871640762E-2</v>
      </c>
    </row>
    <row r="115" spans="15:26" x14ac:dyDescent="0.25">
      <c r="O115" s="83" t="s">
        <v>116</v>
      </c>
      <c r="P115" s="121" t="s">
        <v>116</v>
      </c>
      <c r="Q115" s="137">
        <f t="shared" si="0"/>
        <v>3.3124150841643552E-3</v>
      </c>
      <c r="R115" s="137">
        <f t="shared" si="0"/>
        <v>4.473933048944212E-2</v>
      </c>
      <c r="S115" s="137">
        <f t="shared" si="0"/>
        <v>3.8882221588060428E-2</v>
      </c>
      <c r="T115" s="137">
        <f t="shared" si="0"/>
        <v>3.1408128337261365E-2</v>
      </c>
      <c r="U115" s="137">
        <f t="shared" si="0"/>
        <v>3.1651020732206492E-2</v>
      </c>
      <c r="V115" s="137">
        <f t="shared" si="0"/>
        <v>-7.2368573613433962E-2</v>
      </c>
      <c r="W115" s="137">
        <f t="shared" si="0"/>
        <v>-8.6381699038884374E-4</v>
      </c>
      <c r="X115" s="137">
        <f t="shared" si="0"/>
        <v>2.4044994835052957E-2</v>
      </c>
      <c r="Y115" s="137">
        <f t="shared" si="0"/>
        <v>1.8166328758628669E-2</v>
      </c>
      <c r="Z115" s="137">
        <f t="shared" si="0"/>
        <v>2.8762309659535301E-2</v>
      </c>
    </row>
    <row r="116" spans="15:26" x14ac:dyDescent="0.25">
      <c r="O116" s="83" t="s">
        <v>116</v>
      </c>
      <c r="P116" s="121" t="s">
        <v>116</v>
      </c>
      <c r="Q116" s="137">
        <f>Q108/Q107-1</f>
        <v>1.6013752225658928E-2</v>
      </c>
      <c r="R116" s="137">
        <f t="shared" si="0"/>
        <v>5.5790596221653166E-2</v>
      </c>
      <c r="S116" s="137">
        <f t="shared" si="0"/>
        <v>4.2183259147176244E-2</v>
      </c>
      <c r="T116" s="137">
        <f t="shared" si="0"/>
        <v>5.3263183708327944E-2</v>
      </c>
      <c r="U116" s="137">
        <f t="shared" si="0"/>
        <v>7.8620029697984206E-2</v>
      </c>
      <c r="V116" s="137">
        <f t="shared" si="0"/>
        <v>4.6554815028036822E-2</v>
      </c>
      <c r="W116" s="137">
        <f t="shared" si="0"/>
        <v>3.4344460799972998E-2</v>
      </c>
      <c r="X116" s="137">
        <f t="shared" si="0"/>
        <v>5.0656003069665445E-2</v>
      </c>
      <c r="Y116" s="137">
        <f t="shared" si="0"/>
        <v>4.1695996205744823E-2</v>
      </c>
      <c r="Z116" s="137">
        <f t="shared" si="0"/>
        <v>5.7985413509974437E-2</v>
      </c>
    </row>
    <row r="117" spans="15:26" x14ac:dyDescent="0.25">
      <c r="O117" s="83" t="s">
        <v>117</v>
      </c>
      <c r="P117" s="121" t="str">
        <f>"QTR "&amp;YEAR(P109)&amp;"Q"&amp;(MONTH(P109)/3)</f>
        <v>QTR 2021Q3</v>
      </c>
      <c r="Q117" s="137">
        <f>Q109/Q108-1</f>
        <v>1.9518285466246343E-2</v>
      </c>
      <c r="R117" s="137">
        <f>R109/R108-1</f>
        <v>2.4246026391958386E-2</v>
      </c>
      <c r="S117" s="137">
        <f t="shared" si="0"/>
        <v>2.0983026340705369E-2</v>
      </c>
      <c r="T117" s="137">
        <f t="shared" si="0"/>
        <v>1.8262388379161276E-2</v>
      </c>
      <c r="U117" s="137">
        <f>U109/U108-1</f>
        <v>1.0205810968508144E-2</v>
      </c>
      <c r="V117" s="137">
        <f t="shared" si="0"/>
        <v>4.7539996482172775E-2</v>
      </c>
      <c r="W117" s="137">
        <f>W109/W108-1</f>
        <v>1.9802027033375635E-2</v>
      </c>
      <c r="X117" s="137">
        <f t="shared" si="0"/>
        <v>1.8624157502110439E-2</v>
      </c>
      <c r="Y117" s="137">
        <f t="shared" si="0"/>
        <v>2.0062382054262695E-2</v>
      </c>
      <c r="Z117" s="137">
        <f t="shared" si="0"/>
        <v>2.4194178673835776E-2</v>
      </c>
    </row>
    <row r="118" spans="15:26" x14ac:dyDescent="0.25">
      <c r="O118" s="81"/>
      <c r="P118" s="8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8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 t="s">
        <v>118</v>
      </c>
      <c r="P120" s="121" t="s">
        <v>118</v>
      </c>
      <c r="Q120" s="137">
        <f>Q104/Q100-1</f>
        <v>4.1720840393473901E-2</v>
      </c>
      <c r="R120" s="137">
        <f t="shared" ref="Q120:Z125" si="1">R104/R100-1</f>
        <v>7.2032614289455621E-2</v>
      </c>
      <c r="S120" s="137">
        <f t="shared" si="1"/>
        <v>-1.783452557548304E-2</v>
      </c>
      <c r="T120" s="137">
        <f t="shared" si="1"/>
        <v>6.5745468250406391E-2</v>
      </c>
      <c r="U120" s="137">
        <f>U104/U100-1</f>
        <v>0.12676388533805372</v>
      </c>
      <c r="V120" s="137">
        <f t="shared" si="1"/>
        <v>4.5171887278007805E-2</v>
      </c>
      <c r="W120" s="137">
        <f t="shared" si="1"/>
        <v>-4.2401746386420025E-2</v>
      </c>
      <c r="X120" s="137">
        <f t="shared" si="1"/>
        <v>9.8297907119982986E-2</v>
      </c>
      <c r="Y120" s="137">
        <f t="shared" si="1"/>
        <v>1.8507992047802624E-3</v>
      </c>
      <c r="Z120" s="137">
        <f t="shared" si="1"/>
        <v>8.0600041705814585E-2</v>
      </c>
    </row>
    <row r="121" spans="15:26" x14ac:dyDescent="0.25">
      <c r="O121" s="81" t="s">
        <v>118</v>
      </c>
      <c r="P121" s="121" t="s">
        <v>118</v>
      </c>
      <c r="Q121" s="137">
        <f t="shared" si="1"/>
        <v>4.5649666133845468E-2</v>
      </c>
      <c r="R121" s="137">
        <f t="shared" si="1"/>
        <v>8.6216929880670312E-2</v>
      </c>
      <c r="S121" s="137">
        <f t="shared" si="1"/>
        <v>-9.1313528840077929E-3</v>
      </c>
      <c r="T121" s="137">
        <f t="shared" si="1"/>
        <v>6.8922200693678715E-2</v>
      </c>
      <c r="U121" s="137">
        <f t="shared" si="1"/>
        <v>0.14659733252350815</v>
      </c>
      <c r="V121" s="137">
        <f>V105/V101-1</f>
        <v>5.7543592908530394E-2</v>
      </c>
      <c r="W121" s="137">
        <f t="shared" si="1"/>
        <v>-4.7449310330538563E-2</v>
      </c>
      <c r="X121" s="137">
        <f t="shared" si="1"/>
        <v>0.11072272749695911</v>
      </c>
      <c r="Y121" s="137">
        <f t="shared" si="1"/>
        <v>-2.9286228969583883E-3</v>
      </c>
      <c r="Z121" s="137">
        <f t="shared" si="1"/>
        <v>9.5188846323512877E-2</v>
      </c>
    </row>
    <row r="122" spans="15:26" x14ac:dyDescent="0.25">
      <c r="O122" s="81" t="s">
        <v>118</v>
      </c>
      <c r="P122" s="121" t="s">
        <v>118</v>
      </c>
      <c r="Q122" s="137">
        <f t="shared" si="1"/>
        <v>5.9142631667996381E-2</v>
      </c>
      <c r="R122" s="137">
        <f t="shared" si="1"/>
        <v>0.10368331735490433</v>
      </c>
      <c r="S122" s="137">
        <f t="shared" si="1"/>
        <v>3.2150886703331105E-2</v>
      </c>
      <c r="T122" s="137">
        <f t="shared" si="1"/>
        <v>0.10085134609316282</v>
      </c>
      <c r="U122" s="137">
        <f t="shared" si="1"/>
        <v>7.8429651827045088E-2</v>
      </c>
      <c r="V122" s="137">
        <f t="shared" si="1"/>
        <v>-2.0821239295984229E-2</v>
      </c>
      <c r="W122" s="137">
        <f t="shared" si="1"/>
        <v>-2.6123504461772362E-2</v>
      </c>
      <c r="X122" s="137">
        <f t="shared" si="1"/>
        <v>0.12618166505420558</v>
      </c>
      <c r="Y122" s="137">
        <f t="shared" si="1"/>
        <v>7.3449689115268058E-3</v>
      </c>
      <c r="Z122" s="137">
        <f t="shared" si="1"/>
        <v>8.536754115512335E-2</v>
      </c>
    </row>
    <row r="123" spans="15:26" x14ac:dyDescent="0.25">
      <c r="O123" s="81" t="s">
        <v>118</v>
      </c>
      <c r="P123" s="121" t="s">
        <v>118</v>
      </c>
      <c r="Q123" s="137">
        <f t="shared" si="1"/>
        <v>5.3488469963114404E-2</v>
      </c>
      <c r="R123" s="137">
        <f t="shared" si="1"/>
        <v>0.13030518642131828</v>
      </c>
      <c r="S123" s="137">
        <f t="shared" si="1"/>
        <v>8.1794633127146854E-2</v>
      </c>
      <c r="T123" s="137">
        <f t="shared" si="1"/>
        <v>0.13221519639033197</v>
      </c>
      <c r="U123" s="137">
        <f t="shared" si="1"/>
        <v>7.9786485306854615E-2</v>
      </c>
      <c r="V123" s="137">
        <f t="shared" si="1"/>
        <v>-0.12277418681397223</v>
      </c>
      <c r="W123" s="137">
        <f t="shared" si="1"/>
        <v>-2.7746405093092008E-2</v>
      </c>
      <c r="X123" s="137">
        <f t="shared" si="1"/>
        <v>0.1268270796440274</v>
      </c>
      <c r="Y123" s="137">
        <f t="shared" si="1"/>
        <v>1.9725545714686765E-2</v>
      </c>
      <c r="Z123" s="137">
        <f t="shared" si="1"/>
        <v>0.10467898553741817</v>
      </c>
    </row>
    <row r="124" spans="15:26" x14ac:dyDescent="0.25">
      <c r="O124" s="81" t="s">
        <v>118</v>
      </c>
      <c r="P124" s="121" t="s">
        <v>118</v>
      </c>
      <c r="Q124" s="137">
        <f t="shared" si="1"/>
        <v>6.3452493787224284E-2</v>
      </c>
      <c r="R124" s="137">
        <f t="shared" si="1"/>
        <v>0.16437168258629931</v>
      </c>
      <c r="S124" s="137">
        <f t="shared" si="1"/>
        <v>0.14720958056125788</v>
      </c>
      <c r="T124" s="137">
        <f t="shared" si="1"/>
        <v>0.16766812745268167</v>
      </c>
      <c r="U124" s="137">
        <f>U108/U104-1</f>
        <v>0.15084778686133316</v>
      </c>
      <c r="V124" s="137">
        <f t="shared" si="1"/>
        <v>-4.5876569568774173E-2</v>
      </c>
      <c r="W124" s="137">
        <f t="shared" si="1"/>
        <v>4.0491037650112416E-2</v>
      </c>
      <c r="X124" s="137">
        <f t="shared" si="1"/>
        <v>0.16442248709790075</v>
      </c>
      <c r="Y124" s="137">
        <f t="shared" si="1"/>
        <v>7.5618814541707602E-2</v>
      </c>
      <c r="Z124" s="137">
        <f t="shared" si="1"/>
        <v>0.14435093806126198</v>
      </c>
    </row>
    <row r="125" spans="15:26" x14ac:dyDescent="0.25">
      <c r="O125" s="81" t="s">
        <v>118</v>
      </c>
      <c r="P125" s="121" t="str">
        <f>"Y/Y "&amp;RIGHT(P117,4)</f>
        <v>Y/Y 21Q3</v>
      </c>
      <c r="Q125" s="137">
        <f>Q109/Q105-1</f>
        <v>6.1036722422691758E-2</v>
      </c>
      <c r="R125" s="137">
        <f t="shared" si="1"/>
        <v>0.16159934125836339</v>
      </c>
      <c r="S125" s="137">
        <f t="shared" si="1"/>
        <v>0.15128512476108913</v>
      </c>
      <c r="T125" s="137">
        <f t="shared" si="1"/>
        <v>0.14246928905542955</v>
      </c>
      <c r="U125" s="137">
        <f>U109/U105-1</f>
        <v>0.11312025047189911</v>
      </c>
      <c r="V125" s="137">
        <f t="shared" si="1"/>
        <v>-8.9825136978350928E-3</v>
      </c>
      <c r="W125" s="137">
        <f>W109/W105-1</f>
        <v>7.3442311536316085E-2</v>
      </c>
      <c r="X125" s="137">
        <f t="shared" si="1"/>
        <v>0.14077075977229958</v>
      </c>
      <c r="Y125" s="137">
        <f t="shared" si="1"/>
        <v>9.7779161290051819E-2</v>
      </c>
      <c r="Z125" s="137">
        <f t="shared" si="1"/>
        <v>0.13234865545754215</v>
      </c>
    </row>
    <row r="126" spans="15:26" x14ac:dyDescent="0.25">
      <c r="O126" s="81"/>
      <c r="P126" s="81"/>
      <c r="Q126" s="138"/>
      <c r="R126" s="124"/>
      <c r="S126" s="124"/>
      <c r="T126" s="124"/>
      <c r="U126" s="139"/>
      <c r="V126" s="139"/>
      <c r="W126" s="138"/>
      <c r="X126" s="124"/>
      <c r="Y126" s="124"/>
      <c r="Z126" s="124"/>
    </row>
    <row r="127" spans="15:26" x14ac:dyDescent="0.25">
      <c r="O127" s="81" t="s">
        <v>96</v>
      </c>
      <c r="P127" s="81" t="s">
        <v>96</v>
      </c>
      <c r="Q127" s="138">
        <f>MAX($Q$47:$Q$58)</f>
        <v>174.45618521101699</v>
      </c>
      <c r="R127" s="138">
        <f>MAX($R$47:$R$58)</f>
        <v>179.510733336632</v>
      </c>
      <c r="S127" s="138">
        <f>MAX($S$47:$S$58)</f>
        <v>199.70649546106699</v>
      </c>
      <c r="T127" s="138">
        <f>MAX($T$47:$T$58)</f>
        <v>197.35555762302801</v>
      </c>
      <c r="U127" s="138">
        <f>MAX($U$47:$U$58)</f>
        <v>221.32419409134701</v>
      </c>
      <c r="V127" s="138">
        <f>MAX($V$47:$V$58)</f>
        <v>171.33436776583599</v>
      </c>
      <c r="W127" s="138">
        <f>MAX($Q$47:$Q$58)</f>
        <v>174.45618521101699</v>
      </c>
      <c r="X127" s="138">
        <f>MAX($R$47:$R$58)</f>
        <v>179.510733336632</v>
      </c>
      <c r="Y127" s="138">
        <f>MAX($S$47:$S$58)</f>
        <v>199.70649546106699</v>
      </c>
      <c r="Z127" s="138">
        <f>MAX($Z$47:$Z$58)</f>
        <v>177.072100428428</v>
      </c>
    </row>
    <row r="128" spans="15:26" x14ac:dyDescent="0.25">
      <c r="O128" s="81" t="s">
        <v>97</v>
      </c>
      <c r="P128" s="81" t="s">
        <v>97</v>
      </c>
      <c r="Q128" s="138">
        <f>MIN($Q$59:$Q$70)</f>
        <v>106.563254496575</v>
      </c>
      <c r="R128" s="138">
        <f>MIN($R$59:$R$70)</f>
        <v>118.41977124220899</v>
      </c>
      <c r="S128" s="138">
        <f>MIN($S$59:$S$70)</f>
        <v>130.129187818514</v>
      </c>
      <c r="T128" s="138">
        <f>MIN($T$59:$T$70)</f>
        <v>125.83657911613901</v>
      </c>
      <c r="U128" s="138">
        <f>MIN($U$59:$U$70)</f>
        <v>124.83275501595401</v>
      </c>
      <c r="V128" s="138">
        <f>MIN($V$59:$V$70)</f>
        <v>96.401606441371996</v>
      </c>
      <c r="W128" s="138">
        <f>MIN($Q$59:$Q$70)</f>
        <v>106.563254496575</v>
      </c>
      <c r="X128" s="138">
        <f>MIN($R$59:$R$70)</f>
        <v>118.41977124220899</v>
      </c>
      <c r="Y128" s="138">
        <f>MIN($S$59:$S$70)</f>
        <v>130.129187818514</v>
      </c>
      <c r="Z128" s="138">
        <f>MIN($T$59:$T$70)</f>
        <v>125.83657911613901</v>
      </c>
    </row>
    <row r="129" spans="15:26" x14ac:dyDescent="0.25">
      <c r="O129" s="81" t="s">
        <v>119</v>
      </c>
      <c r="P129" s="81" t="s">
        <v>119</v>
      </c>
      <c r="Q129" s="137">
        <f>Q109/Q127-1</f>
        <v>0.22090627998012802</v>
      </c>
      <c r="R129" s="137">
        <f t="shared" ref="R129:V129" si="2">R109/R127-1</f>
        <v>0.71280810304899123</v>
      </c>
      <c r="S129" s="137">
        <f t="shared" si="2"/>
        <v>0.26678445512379811</v>
      </c>
      <c r="T129" s="137">
        <f t="shared" si="2"/>
        <v>1.1634357722879267</v>
      </c>
      <c r="U129" s="137">
        <f t="shared" si="2"/>
        <v>0.46583110545590745</v>
      </c>
      <c r="V129" s="137">
        <f t="shared" si="2"/>
        <v>0.15090994081749365</v>
      </c>
      <c r="W129" s="137">
        <f>W109/W127-1</f>
        <v>0.20643246615787358</v>
      </c>
      <c r="X129" s="137">
        <f t="shared" ref="X129:Z129" si="3">X109/X127-1</f>
        <v>0.70749955268276921</v>
      </c>
      <c r="Y129" s="137">
        <f t="shared" si="3"/>
        <v>6.9347091255115956E-2</v>
      </c>
      <c r="Z129" s="137">
        <f t="shared" si="3"/>
        <v>0.98002421017234331</v>
      </c>
    </row>
    <row r="130" spans="15:26" x14ac:dyDescent="0.25">
      <c r="O130" s="81" t="s">
        <v>99</v>
      </c>
      <c r="P130" s="81" t="s">
        <v>99</v>
      </c>
      <c r="Q130" s="137">
        <f>Q109/Q128-1</f>
        <v>0.99876264207333065</v>
      </c>
      <c r="R130" s="137">
        <f t="shared" ref="R130:V130" si="4">R109/R128-1</f>
        <v>1.5964197989740558</v>
      </c>
      <c r="S130" s="137">
        <f t="shared" si="4"/>
        <v>0.94410714673912532</v>
      </c>
      <c r="T130" s="137">
        <f t="shared" si="4"/>
        <v>2.3930203460746338</v>
      </c>
      <c r="U130" s="137">
        <f t="shared" si="4"/>
        <v>1.598868286192952</v>
      </c>
      <c r="V130" s="137">
        <f t="shared" si="4"/>
        <v>1.0455097621770975</v>
      </c>
      <c r="W130" s="137">
        <f>W109/W128-1</f>
        <v>0.97506736027273444</v>
      </c>
      <c r="X130" s="137">
        <f t="shared" ref="X130:Z130" si="5">X109/X128-1</f>
        <v>1.5883726480701257</v>
      </c>
      <c r="Y130" s="137">
        <f t="shared" si="5"/>
        <v>0.64110422577817383</v>
      </c>
      <c r="Z130" s="137">
        <f t="shared" si="5"/>
        <v>1.7862092903111138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9">
    <cfRule type="expression" dxfId="30" priority="8">
      <formula>$Q7=""</formula>
    </cfRule>
  </conditionalFormatting>
  <conditionalFormatting sqref="O90 O92:O109">
    <cfRule type="expression" dxfId="29" priority="6">
      <formula>$O90=""</formula>
    </cfRule>
  </conditionalFormatting>
  <conditionalFormatting sqref="O110 O112:O130 P118 P126:P130">
    <cfRule type="expression" dxfId="28" priority="3">
      <formula>$O110=""</formula>
    </cfRule>
  </conditionalFormatting>
  <conditionalFormatting sqref="P110">
    <cfRule type="expression" dxfId="27" priority="4">
      <formula>$O110=""</formula>
    </cfRule>
  </conditionalFormatting>
  <conditionalFormatting sqref="P119">
    <cfRule type="expression" dxfId="26" priority="5">
      <formula>$O120=""</formula>
    </cfRule>
  </conditionalFormatting>
  <conditionalFormatting sqref="P120:P125">
    <cfRule type="expression" dxfId="25" priority="2">
      <formula>$O120=""</formula>
    </cfRule>
  </conditionalFormatting>
  <conditionalFormatting sqref="P112:P117">
    <cfRule type="expression" dxfId="24" priority="1">
      <formula>$O112=""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E6C2-0516-4D80-AF50-33D304448F7B}">
  <sheetPr codeName="Sheet5"/>
  <dimension ref="A1:V410"/>
  <sheetViews>
    <sheetView topLeftCell="E103" workbookViewId="0">
      <selection activeCell="O109" sqref="O109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66.2821323360035</v>
      </c>
      <c r="P7" s="20">
        <v>54.753264903888898</v>
      </c>
      <c r="Q7" s="20">
        <v>74.010492353357705</v>
      </c>
      <c r="R7" s="77">
        <v>62.859542128003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67.027613228030305</v>
      </c>
      <c r="P8" s="20">
        <v>53.474638147716703</v>
      </c>
      <c r="Q8" s="20">
        <v>73.769889460649395</v>
      </c>
      <c r="R8" s="77">
        <v>64.759245291440607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70.258559123325796</v>
      </c>
      <c r="P9" s="20">
        <v>55.815024166364502</v>
      </c>
      <c r="Q9" s="20">
        <v>76.920246148041102</v>
      </c>
      <c r="R9" s="77">
        <v>66.905670028789899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72.024547202448801</v>
      </c>
      <c r="P10" s="20">
        <v>62.693324483369899</v>
      </c>
      <c r="Q10" s="20">
        <v>82.225475560191299</v>
      </c>
      <c r="R10" s="77">
        <v>67.301449094909501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71.4640500312656</v>
      </c>
      <c r="P11" s="20">
        <v>66.631897636610901</v>
      </c>
      <c r="Q11" s="20">
        <v>84.775132719972305</v>
      </c>
      <c r="R11" s="77">
        <v>67.9722505319438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72.035401856726693</v>
      </c>
      <c r="P12" s="20">
        <v>67.125789632894495</v>
      </c>
      <c r="Q12" s="20">
        <v>85.991843783476</v>
      </c>
      <c r="R12" s="77">
        <v>70.0540199745423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72.466071851058601</v>
      </c>
      <c r="P13" s="20">
        <v>71.187684542503305</v>
      </c>
      <c r="Q13" s="20">
        <v>87.178539614738099</v>
      </c>
      <c r="R13" s="77">
        <v>74.017357529637295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73.180292437589102</v>
      </c>
      <c r="P14" s="20">
        <v>76.981679884959405</v>
      </c>
      <c r="Q14" s="20">
        <v>88.2556597086799</v>
      </c>
      <c r="R14" s="77">
        <v>77.270574617529604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75.307616150218095</v>
      </c>
      <c r="P15" s="20">
        <v>77.774803405462706</v>
      </c>
      <c r="Q15" s="20">
        <v>88.160036401464396</v>
      </c>
      <c r="R15" s="77">
        <v>78.225617038611702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78.086100105658502</v>
      </c>
      <c r="P16" s="20">
        <v>78.156771892570802</v>
      </c>
      <c r="Q16" s="20">
        <v>85.550300149947006</v>
      </c>
      <c r="R16" s="77">
        <v>79.438379793778694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78.272300462393602</v>
      </c>
      <c r="P17" s="20">
        <v>82.994131553602003</v>
      </c>
      <c r="Q17" s="20">
        <v>84.961106357464899</v>
      </c>
      <c r="R17" s="77">
        <v>81.496152989603701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77.825759918223994</v>
      </c>
      <c r="P18" s="20">
        <v>87.908890140485795</v>
      </c>
      <c r="Q18" s="20">
        <v>88.008516422133496</v>
      </c>
      <c r="R18" s="77">
        <v>83.436050369935998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82.601897218297907</v>
      </c>
      <c r="P19" s="20">
        <v>88.719858917544499</v>
      </c>
      <c r="Q19" s="20">
        <v>90.028156825452598</v>
      </c>
      <c r="R19" s="77">
        <v>85.036713173075896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91.404792244230507</v>
      </c>
      <c r="P20" s="20">
        <v>88.194251997740295</v>
      </c>
      <c r="Q20" s="20">
        <v>91.316797867541993</v>
      </c>
      <c r="R20" s="77">
        <v>86.197159832660503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94.685065116967294</v>
      </c>
      <c r="P21" s="20">
        <v>88.345434856217906</v>
      </c>
      <c r="Q21" s="20">
        <v>92.921152003921804</v>
      </c>
      <c r="R21" s="77">
        <v>87.9989498122399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92.583734841331903</v>
      </c>
      <c r="P22" s="20">
        <v>90.514711159304795</v>
      </c>
      <c r="Q22" s="20">
        <v>93.904458634294301</v>
      </c>
      <c r="R22" s="77">
        <v>91.026543514199602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94.165606409348001</v>
      </c>
      <c r="P23" s="20">
        <v>94.801624261302507</v>
      </c>
      <c r="Q23" s="20">
        <v>95.609287710249205</v>
      </c>
      <c r="R23" s="77">
        <v>94.725530328911205</v>
      </c>
      <c r="S23" s="74">
        <v>100.368700116222</v>
      </c>
      <c r="T23" s="20">
        <v>75.171086256387994</v>
      </c>
      <c r="U23" s="20">
        <v>98.872015763650296</v>
      </c>
      <c r="V23" s="77">
        <v>90.769897978000699</v>
      </c>
    </row>
    <row r="24" spans="14:22" x14ac:dyDescent="0.25">
      <c r="N24" s="38">
        <v>36707</v>
      </c>
      <c r="O24" s="74">
        <v>99.266125015796902</v>
      </c>
      <c r="P24" s="20">
        <v>100.213641006294</v>
      </c>
      <c r="Q24" s="20">
        <v>98.776670250092394</v>
      </c>
      <c r="R24" s="77">
        <v>98.414182752173204</v>
      </c>
      <c r="S24" s="74">
        <v>99.758456203058103</v>
      </c>
      <c r="T24" s="20">
        <v>83.589984207675798</v>
      </c>
      <c r="U24" s="20">
        <v>98.636619284260803</v>
      </c>
      <c r="V24" s="77">
        <v>94.7056537498339</v>
      </c>
    </row>
    <row r="25" spans="14:22" x14ac:dyDescent="0.25">
      <c r="N25" s="38">
        <v>36799</v>
      </c>
      <c r="O25" s="74">
        <v>101.480529425192</v>
      </c>
      <c r="P25" s="20">
        <v>100.72322810804501</v>
      </c>
      <c r="Q25" s="20">
        <v>100.47764800505099</v>
      </c>
      <c r="R25" s="77">
        <v>99.622717082498596</v>
      </c>
      <c r="S25" s="74">
        <v>100.341729831416</v>
      </c>
      <c r="T25" s="20">
        <v>96.364454881012094</v>
      </c>
      <c r="U25" s="20">
        <v>99.054602690931503</v>
      </c>
      <c r="V25" s="77">
        <v>97.897833673856795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101.554899610392</v>
      </c>
      <c r="P27" s="20">
        <v>103.473869494111</v>
      </c>
      <c r="Q27" s="20">
        <v>99.645041970180799</v>
      </c>
      <c r="R27" s="77">
        <v>102.358329291527</v>
      </c>
      <c r="S27" s="74">
        <v>100.556508316207</v>
      </c>
      <c r="T27" s="20">
        <v>102.861185153989</v>
      </c>
      <c r="U27" s="20">
        <v>100.766488006397</v>
      </c>
      <c r="V27" s="77">
        <v>99.8383785086735</v>
      </c>
    </row>
    <row r="28" spans="14:22" x14ac:dyDescent="0.25">
      <c r="N28" s="38">
        <v>37072</v>
      </c>
      <c r="O28" s="74">
        <v>107.161912342736</v>
      </c>
      <c r="P28" s="20">
        <v>102.85209928721299</v>
      </c>
      <c r="Q28" s="20">
        <v>101.271661796058</v>
      </c>
      <c r="R28" s="77">
        <v>105.261996280836</v>
      </c>
      <c r="S28" s="74">
        <v>106.137155237675</v>
      </c>
      <c r="T28" s="20">
        <v>107.54186697481001</v>
      </c>
      <c r="U28" s="20">
        <v>100.152154564597</v>
      </c>
      <c r="V28" s="77">
        <v>98.471922774649897</v>
      </c>
    </row>
    <row r="29" spans="14:22" x14ac:dyDescent="0.25">
      <c r="N29" s="38">
        <v>37164</v>
      </c>
      <c r="O29" s="74">
        <v>109.605362728264</v>
      </c>
      <c r="P29" s="20">
        <v>99.948532003148301</v>
      </c>
      <c r="Q29" s="20">
        <v>105.171246796161</v>
      </c>
      <c r="R29" s="77">
        <v>105.949806519378</v>
      </c>
      <c r="S29" s="74">
        <v>110.978705056886</v>
      </c>
      <c r="T29" s="20">
        <v>105.790935927748</v>
      </c>
      <c r="U29" s="20">
        <v>98.632834653107807</v>
      </c>
      <c r="V29" s="77">
        <v>98.076100186151507</v>
      </c>
    </row>
    <row r="30" spans="14:22" x14ac:dyDescent="0.25">
      <c r="N30" s="38">
        <v>37256</v>
      </c>
      <c r="O30" s="74">
        <v>108.25552014386901</v>
      </c>
      <c r="P30" s="20">
        <v>102.885467533314</v>
      </c>
      <c r="Q30" s="20">
        <v>107.70445368861699</v>
      </c>
      <c r="R30" s="77">
        <v>106.09031216514801</v>
      </c>
      <c r="S30" s="74">
        <v>110.63110155374901</v>
      </c>
      <c r="T30" s="20">
        <v>101.519985687386</v>
      </c>
      <c r="U30" s="20">
        <v>99.483520344542399</v>
      </c>
      <c r="V30" s="77">
        <v>98.551588520510705</v>
      </c>
    </row>
    <row r="31" spans="14:22" x14ac:dyDescent="0.25">
      <c r="N31" s="38">
        <v>37346</v>
      </c>
      <c r="O31" s="74">
        <v>109.633625634833</v>
      </c>
      <c r="P31" s="20">
        <v>109.418854969401</v>
      </c>
      <c r="Q31" s="20">
        <v>107.59526024436001</v>
      </c>
      <c r="R31" s="77">
        <v>108.38715962885399</v>
      </c>
      <c r="S31" s="74">
        <v>109.501781830591</v>
      </c>
      <c r="T31" s="20">
        <v>102.402505216439</v>
      </c>
      <c r="U31" s="20">
        <v>102.63011319373101</v>
      </c>
      <c r="V31" s="77">
        <v>99.484243713655403</v>
      </c>
    </row>
    <row r="32" spans="14:22" x14ac:dyDescent="0.25">
      <c r="N32" s="38">
        <v>37437</v>
      </c>
      <c r="O32" s="74">
        <v>114.627566693376</v>
      </c>
      <c r="P32" s="20">
        <v>114.83948996495501</v>
      </c>
      <c r="Q32" s="20">
        <v>108.183397607671</v>
      </c>
      <c r="R32" s="77">
        <v>112.37041283839601</v>
      </c>
      <c r="S32" s="74">
        <v>109.10380148519199</v>
      </c>
      <c r="T32" s="20">
        <v>106.390350566338</v>
      </c>
      <c r="U32" s="20">
        <v>104.372073092976</v>
      </c>
      <c r="V32" s="77">
        <v>99.834174349791795</v>
      </c>
    </row>
    <row r="33" spans="1:22" x14ac:dyDescent="0.25">
      <c r="N33" s="38">
        <v>37529</v>
      </c>
      <c r="O33" s="74">
        <v>118.420664606486</v>
      </c>
      <c r="P33" s="20">
        <v>116.86874092249199</v>
      </c>
      <c r="Q33" s="20">
        <v>112.02355114119</v>
      </c>
      <c r="R33" s="77">
        <v>116.344862489674</v>
      </c>
      <c r="S33" s="74">
        <v>113.80856368038199</v>
      </c>
      <c r="T33" s="20">
        <v>105.77386420161599</v>
      </c>
      <c r="U33" s="20">
        <v>105.420182910579</v>
      </c>
      <c r="V33" s="77">
        <v>100.756563988297</v>
      </c>
    </row>
    <row r="34" spans="1:22" x14ac:dyDescent="0.25">
      <c r="N34" s="38">
        <v>37621</v>
      </c>
      <c r="O34" s="74">
        <v>118.403545052539</v>
      </c>
      <c r="P34" s="20">
        <v>117.956900372268</v>
      </c>
      <c r="Q34" s="20">
        <v>116.962367010365</v>
      </c>
      <c r="R34" s="77">
        <v>118.815265930561</v>
      </c>
      <c r="S34" s="74">
        <v>120.59855036712899</v>
      </c>
      <c r="T34" s="20">
        <v>103.00319746737701</v>
      </c>
      <c r="U34" s="20">
        <v>108.34956430689201</v>
      </c>
      <c r="V34" s="77">
        <v>103.39416469361799</v>
      </c>
    </row>
    <row r="35" spans="1:22" x14ac:dyDescent="0.25">
      <c r="N35" s="38">
        <v>37711</v>
      </c>
      <c r="O35" s="74">
        <v>119.4979464841</v>
      </c>
      <c r="P35" s="20">
        <v>121.64050029320499</v>
      </c>
      <c r="Q35" s="20">
        <v>119.550119801458</v>
      </c>
      <c r="R35" s="77">
        <v>121.74542452593001</v>
      </c>
      <c r="S35" s="74">
        <v>117.184004517692</v>
      </c>
      <c r="T35" s="20">
        <v>105.94493862643201</v>
      </c>
      <c r="U35" s="20">
        <v>112.130493518572</v>
      </c>
      <c r="V35" s="77">
        <v>106.396210244887</v>
      </c>
    </row>
    <row r="36" spans="1:22" x14ac:dyDescent="0.25">
      <c r="N36" s="38">
        <v>37802</v>
      </c>
      <c r="O36" s="74">
        <v>122.68045042709799</v>
      </c>
      <c r="P36" s="20">
        <v>127.302073260908</v>
      </c>
      <c r="Q36" s="20">
        <v>119.116529192416</v>
      </c>
      <c r="R36" s="77">
        <v>125.840061745428</v>
      </c>
      <c r="S36" s="74">
        <v>111.10276544569101</v>
      </c>
      <c r="T36" s="20">
        <v>106.210656593736</v>
      </c>
      <c r="U36" s="20">
        <v>113.770169180715</v>
      </c>
      <c r="V36" s="77">
        <v>109.410541036702</v>
      </c>
    </row>
    <row r="37" spans="1:22" x14ac:dyDescent="0.25">
      <c r="N37" s="38">
        <v>37894</v>
      </c>
      <c r="O37" s="74">
        <v>124.972842031951</v>
      </c>
      <c r="P37" s="20">
        <v>132.678432939347</v>
      </c>
      <c r="Q37" s="20">
        <v>120.97244893227101</v>
      </c>
      <c r="R37" s="77">
        <v>128.97922754870001</v>
      </c>
      <c r="S37" s="74">
        <v>115.043329901452</v>
      </c>
      <c r="T37" s="20">
        <v>102.521348837858</v>
      </c>
      <c r="U37" s="20">
        <v>112.487976172826</v>
      </c>
      <c r="V37" s="77">
        <v>110.252460146863</v>
      </c>
    </row>
    <row r="38" spans="1:22" x14ac:dyDescent="0.25">
      <c r="A38" s="84"/>
      <c r="N38" s="38">
        <v>37986</v>
      </c>
      <c r="O38" s="74">
        <v>127.585422393163</v>
      </c>
      <c r="P38" s="20">
        <v>136.80441773132301</v>
      </c>
      <c r="Q38" s="20">
        <v>127.36199316149801</v>
      </c>
      <c r="R38" s="77">
        <v>132.12321715729601</v>
      </c>
      <c r="S38" s="74">
        <v>124.223445297137</v>
      </c>
      <c r="T38" s="20">
        <v>106.93951163648001</v>
      </c>
      <c r="U38" s="20">
        <v>112.757142453749</v>
      </c>
      <c r="V38" s="77">
        <v>110.43044026092799</v>
      </c>
    </row>
    <row r="39" spans="1:22" x14ac:dyDescent="0.25">
      <c r="N39" s="38">
        <v>38077</v>
      </c>
      <c r="O39" s="74">
        <v>132.16659872870201</v>
      </c>
      <c r="P39" s="20">
        <v>141.557352424192</v>
      </c>
      <c r="Q39" s="20">
        <v>134.762989854127</v>
      </c>
      <c r="R39" s="77">
        <v>138.942811695194</v>
      </c>
      <c r="S39" s="74">
        <v>119.109960247001</v>
      </c>
      <c r="T39" s="20">
        <v>119.619876506853</v>
      </c>
      <c r="U39" s="20">
        <v>116.7935387301</v>
      </c>
      <c r="V39" s="77">
        <v>114.75622310720399</v>
      </c>
    </row>
    <row r="40" spans="1:22" x14ac:dyDescent="0.25">
      <c r="N40" s="38">
        <v>38168</v>
      </c>
      <c r="O40" s="74">
        <v>135.14639375399901</v>
      </c>
      <c r="P40" s="20">
        <v>146.17590571962401</v>
      </c>
      <c r="Q40" s="20">
        <v>140.84216121347399</v>
      </c>
      <c r="R40" s="77">
        <v>148.11558556667401</v>
      </c>
      <c r="S40" s="74">
        <v>113.005873063503</v>
      </c>
      <c r="T40" s="20">
        <v>126.45837198098501</v>
      </c>
      <c r="U40" s="20">
        <v>123.313419427478</v>
      </c>
      <c r="V40" s="77">
        <v>121.53953325726199</v>
      </c>
    </row>
    <row r="41" spans="1:22" x14ac:dyDescent="0.25">
      <c r="N41" s="38">
        <v>38260</v>
      </c>
      <c r="O41" s="74">
        <v>135.19092871020601</v>
      </c>
      <c r="P41" s="20">
        <v>150.05213656454001</v>
      </c>
      <c r="Q41" s="20">
        <v>144.19097504194201</v>
      </c>
      <c r="R41" s="77">
        <v>151.66137710216501</v>
      </c>
      <c r="S41" s="74">
        <v>121.67682015066001</v>
      </c>
      <c r="T41" s="20">
        <v>125.33749732568199</v>
      </c>
      <c r="U41" s="20">
        <v>129.59318833402301</v>
      </c>
      <c r="V41" s="77">
        <v>126.01132414751601</v>
      </c>
    </row>
    <row r="42" spans="1:22" x14ac:dyDescent="0.25">
      <c r="N42" s="38">
        <v>38352</v>
      </c>
      <c r="O42" s="74">
        <v>136.04740542881899</v>
      </c>
      <c r="P42" s="20">
        <v>155.26664095936201</v>
      </c>
      <c r="Q42" s="20">
        <v>149.16779670451299</v>
      </c>
      <c r="R42" s="77">
        <v>152.81871138315699</v>
      </c>
      <c r="S42" s="74">
        <v>129.07670702332999</v>
      </c>
      <c r="T42" s="20">
        <v>129.233285211316</v>
      </c>
      <c r="U42" s="20">
        <v>133.85617721942899</v>
      </c>
      <c r="V42" s="77">
        <v>127.679926638135</v>
      </c>
    </row>
    <row r="43" spans="1:22" x14ac:dyDescent="0.25">
      <c r="N43" s="38">
        <v>38442</v>
      </c>
      <c r="O43" s="74">
        <v>139.93148852646601</v>
      </c>
      <c r="P43" s="20">
        <v>164.1091102069</v>
      </c>
      <c r="Q43" s="20">
        <v>159.77455475998201</v>
      </c>
      <c r="R43" s="77">
        <v>160.53966105874699</v>
      </c>
      <c r="S43" s="74">
        <v>131.10786337339499</v>
      </c>
      <c r="T43" s="20">
        <v>136.503527650047</v>
      </c>
      <c r="U43" s="20">
        <v>138.05229549523801</v>
      </c>
      <c r="V43" s="77">
        <v>130.47633934497901</v>
      </c>
    </row>
    <row r="44" spans="1:22" x14ac:dyDescent="0.25">
      <c r="N44" s="38">
        <v>38533</v>
      </c>
      <c r="O44" s="74">
        <v>145.17668911916601</v>
      </c>
      <c r="P44" s="20">
        <v>174.356825560472</v>
      </c>
      <c r="Q44" s="20">
        <v>171.93922021951499</v>
      </c>
      <c r="R44" s="77">
        <v>171.32752984522801</v>
      </c>
      <c r="S44" s="74">
        <v>132.184718410958</v>
      </c>
      <c r="T44" s="20">
        <v>136.908634710755</v>
      </c>
      <c r="U44" s="20">
        <v>145.276709046381</v>
      </c>
      <c r="V44" s="77">
        <v>135.677371927769</v>
      </c>
    </row>
    <row r="45" spans="1:22" x14ac:dyDescent="0.25">
      <c r="N45" s="38">
        <v>38625</v>
      </c>
      <c r="O45" s="74">
        <v>147.70388999478499</v>
      </c>
      <c r="P45" s="20">
        <v>177.39870705867301</v>
      </c>
      <c r="Q45" s="20">
        <v>174.779781445222</v>
      </c>
      <c r="R45" s="77">
        <v>176.110343405333</v>
      </c>
      <c r="S45" s="74">
        <v>131.19362870971099</v>
      </c>
      <c r="T45" s="20">
        <v>139.67564193303801</v>
      </c>
      <c r="U45" s="20">
        <v>154.66743828656601</v>
      </c>
      <c r="V45" s="77">
        <v>141.28243828154899</v>
      </c>
    </row>
    <row r="46" spans="1:22" x14ac:dyDescent="0.25">
      <c r="N46" s="38">
        <v>38717</v>
      </c>
      <c r="O46" s="74">
        <v>147.718305219668</v>
      </c>
      <c r="P46" s="20">
        <v>178.642391591441</v>
      </c>
      <c r="Q46" s="20">
        <v>173.998484658938</v>
      </c>
      <c r="R46" s="77">
        <v>176.95928775975301</v>
      </c>
      <c r="S46" s="74">
        <v>130.25879459067801</v>
      </c>
      <c r="T46" s="20">
        <v>150.10586168962601</v>
      </c>
      <c r="U46" s="20">
        <v>158.77386086190799</v>
      </c>
      <c r="V46" s="77">
        <v>146.81101030513901</v>
      </c>
    </row>
    <row r="47" spans="1:22" x14ac:dyDescent="0.25">
      <c r="N47" s="38">
        <v>38807</v>
      </c>
      <c r="O47" s="74">
        <v>146.55073333503299</v>
      </c>
      <c r="P47" s="20">
        <v>184.37008764257101</v>
      </c>
      <c r="Q47" s="20">
        <v>178.32346971343199</v>
      </c>
      <c r="R47" s="77">
        <v>181.114752432096</v>
      </c>
      <c r="S47" s="74">
        <v>132.446412024251</v>
      </c>
      <c r="T47" s="20">
        <v>157.341105365792</v>
      </c>
      <c r="U47" s="20">
        <v>158.47617881346099</v>
      </c>
      <c r="V47" s="77">
        <v>151.55440276720299</v>
      </c>
    </row>
    <row r="48" spans="1:22" x14ac:dyDescent="0.25">
      <c r="N48" s="38">
        <v>38898</v>
      </c>
      <c r="O48" s="74">
        <v>143.58130993117899</v>
      </c>
      <c r="P48" s="20">
        <v>187.14618597485401</v>
      </c>
      <c r="Q48" s="20">
        <v>179.31692285753701</v>
      </c>
      <c r="R48" s="77">
        <v>186.334732074838</v>
      </c>
      <c r="S48" s="74">
        <v>136.392733550679</v>
      </c>
      <c r="T48" s="20">
        <v>165.12384542319899</v>
      </c>
      <c r="U48" s="20">
        <v>159.86575573771401</v>
      </c>
      <c r="V48" s="77">
        <v>154.10949222502401</v>
      </c>
    </row>
    <row r="49" spans="14:22" x14ac:dyDescent="0.25">
      <c r="N49" s="38">
        <v>38990</v>
      </c>
      <c r="O49" s="74">
        <v>143.54547115461401</v>
      </c>
      <c r="P49" s="20">
        <v>185.20574554956099</v>
      </c>
      <c r="Q49" s="20">
        <v>174.15087134769701</v>
      </c>
      <c r="R49" s="77">
        <v>187.91706213509801</v>
      </c>
      <c r="S49" s="74">
        <v>138.05687035437401</v>
      </c>
      <c r="T49" s="20">
        <v>178.297678185743</v>
      </c>
      <c r="U49" s="20">
        <v>159.65137950668699</v>
      </c>
      <c r="V49" s="77">
        <v>156.394829282361</v>
      </c>
    </row>
    <row r="50" spans="14:22" x14ac:dyDescent="0.25">
      <c r="N50" s="38">
        <v>39082</v>
      </c>
      <c r="O50" s="74">
        <v>145.753270705337</v>
      </c>
      <c r="P50" s="20">
        <v>186.84533134646901</v>
      </c>
      <c r="Q50" s="20">
        <v>173.38078920614899</v>
      </c>
      <c r="R50" s="77">
        <v>188.790032965736</v>
      </c>
      <c r="S50" s="74">
        <v>140.70546939082999</v>
      </c>
      <c r="T50" s="20">
        <v>189.297559183499</v>
      </c>
      <c r="U50" s="20">
        <v>159.39145162084299</v>
      </c>
      <c r="V50" s="77">
        <v>160.699118383057</v>
      </c>
    </row>
    <row r="51" spans="14:22" x14ac:dyDescent="0.25">
      <c r="N51" s="38">
        <v>39172</v>
      </c>
      <c r="O51" s="74">
        <v>144.60293034794401</v>
      </c>
      <c r="P51" s="20">
        <v>195.01263704486701</v>
      </c>
      <c r="Q51" s="20">
        <v>180.492789986346</v>
      </c>
      <c r="R51" s="77">
        <v>194.03505951904401</v>
      </c>
      <c r="S51" s="74">
        <v>145.07961261739499</v>
      </c>
      <c r="T51" s="20">
        <v>192.62511819515399</v>
      </c>
      <c r="U51" s="20">
        <v>162.740912511126</v>
      </c>
      <c r="V51" s="77">
        <v>166.99377202975199</v>
      </c>
    </row>
    <row r="52" spans="14:22" x14ac:dyDescent="0.25">
      <c r="N52" s="38">
        <v>39263</v>
      </c>
      <c r="O52" s="74">
        <v>140.971702956634</v>
      </c>
      <c r="P52" s="20">
        <v>201.27851702770101</v>
      </c>
      <c r="Q52" s="20">
        <v>185.506551590371</v>
      </c>
      <c r="R52" s="77">
        <v>200.95292771177901</v>
      </c>
      <c r="S52" s="74">
        <v>145.05079877023601</v>
      </c>
      <c r="T52" s="20">
        <v>191.76766575384599</v>
      </c>
      <c r="U52" s="20">
        <v>165.395973133723</v>
      </c>
      <c r="V52" s="77">
        <v>173.91956225735001</v>
      </c>
    </row>
    <row r="53" spans="14:22" x14ac:dyDescent="0.25">
      <c r="N53" s="38">
        <v>39355</v>
      </c>
      <c r="O53" s="74">
        <v>138.563790841714</v>
      </c>
      <c r="P53" s="20">
        <v>196.67585934343001</v>
      </c>
      <c r="Q53" s="20">
        <v>178.65525435233599</v>
      </c>
      <c r="R53" s="77">
        <v>198.93572956780099</v>
      </c>
      <c r="S53" s="74">
        <v>145.214259436281</v>
      </c>
      <c r="T53" s="20">
        <v>195.90368075076299</v>
      </c>
      <c r="U53" s="20">
        <v>164.39665854451599</v>
      </c>
      <c r="V53" s="77">
        <v>176.28224343460499</v>
      </c>
    </row>
    <row r="54" spans="14:22" x14ac:dyDescent="0.25">
      <c r="N54" s="38">
        <v>39447</v>
      </c>
      <c r="O54" s="74">
        <v>137.52837487448599</v>
      </c>
      <c r="P54" s="20">
        <v>191.038657932852</v>
      </c>
      <c r="Q54" s="20">
        <v>170.63202199008899</v>
      </c>
      <c r="R54" s="77">
        <v>191.354328518996</v>
      </c>
      <c r="S54" s="74">
        <v>148.500187438003</v>
      </c>
      <c r="T54" s="20">
        <v>198.477248625013</v>
      </c>
      <c r="U54" s="20">
        <v>161.460206749268</v>
      </c>
      <c r="V54" s="77">
        <v>171.51406159450701</v>
      </c>
    </row>
    <row r="55" spans="14:22" x14ac:dyDescent="0.25">
      <c r="N55" s="38">
        <v>39538</v>
      </c>
      <c r="O55" s="74">
        <v>135.633915464306</v>
      </c>
      <c r="P55" s="20">
        <v>193.29431433072801</v>
      </c>
      <c r="Q55" s="20">
        <v>168.106173281314</v>
      </c>
      <c r="R55" s="77">
        <v>187.91557852807401</v>
      </c>
      <c r="S55" s="74">
        <v>147.58869126835</v>
      </c>
      <c r="T55" s="20">
        <v>183.13074684015299</v>
      </c>
      <c r="U55" s="20">
        <v>157.27819447126399</v>
      </c>
      <c r="V55" s="77">
        <v>166.33691380129801</v>
      </c>
    </row>
    <row r="56" spans="14:22" x14ac:dyDescent="0.25">
      <c r="N56" s="38">
        <v>39629</v>
      </c>
      <c r="O56" s="74">
        <v>133.957864588305</v>
      </c>
      <c r="P56" s="20">
        <v>196.54671823916601</v>
      </c>
      <c r="Q56" s="20">
        <v>163.75041648403999</v>
      </c>
      <c r="R56" s="77">
        <v>186.03189577415901</v>
      </c>
      <c r="S56" s="74">
        <v>143.033365046309</v>
      </c>
      <c r="T56" s="20">
        <v>174.045796250123</v>
      </c>
      <c r="U56" s="20">
        <v>152.98542456179101</v>
      </c>
      <c r="V56" s="77">
        <v>164.32422465356899</v>
      </c>
    </row>
    <row r="57" spans="14:22" x14ac:dyDescent="0.25">
      <c r="N57" s="38">
        <v>39721</v>
      </c>
      <c r="O57" s="74">
        <v>126.31968569949299</v>
      </c>
      <c r="P57" s="20">
        <v>187.938252829997</v>
      </c>
      <c r="Q57" s="20">
        <v>153.26219198245801</v>
      </c>
      <c r="R57" s="77">
        <v>175.70783519695499</v>
      </c>
      <c r="S57" s="74">
        <v>139.80365034081899</v>
      </c>
      <c r="T57" s="20">
        <v>177.544351818699</v>
      </c>
      <c r="U57" s="20">
        <v>147.83882318323799</v>
      </c>
      <c r="V57" s="77">
        <v>159.95684514772501</v>
      </c>
    </row>
    <row r="58" spans="14:22" x14ac:dyDescent="0.25">
      <c r="N58" s="38">
        <v>39813</v>
      </c>
      <c r="O58" s="74">
        <v>115.769792554079</v>
      </c>
      <c r="P58" s="20">
        <v>175.67461969691999</v>
      </c>
      <c r="Q58" s="20">
        <v>143.348203332764</v>
      </c>
      <c r="R58" s="77">
        <v>162.141072867888</v>
      </c>
      <c r="S58" s="74">
        <v>135.39552415808299</v>
      </c>
      <c r="T58" s="20">
        <v>174.88217400385901</v>
      </c>
      <c r="U58" s="20">
        <v>141.64277528212099</v>
      </c>
      <c r="V58" s="77">
        <v>152.025906572183</v>
      </c>
    </row>
    <row r="59" spans="14:22" x14ac:dyDescent="0.25">
      <c r="N59" s="38">
        <v>39903</v>
      </c>
      <c r="O59" s="74">
        <v>109.719666105999</v>
      </c>
      <c r="P59" s="20">
        <v>166.82405462980401</v>
      </c>
      <c r="Q59" s="20">
        <v>137.697340223336</v>
      </c>
      <c r="R59" s="77">
        <v>148.46464552128401</v>
      </c>
      <c r="S59" s="74">
        <v>123.000364588491</v>
      </c>
      <c r="T59" s="20">
        <v>158.40787694497601</v>
      </c>
      <c r="U59" s="20">
        <v>132.18795470215099</v>
      </c>
      <c r="V59" s="77">
        <v>138.392870876833</v>
      </c>
    </row>
    <row r="60" spans="14:22" x14ac:dyDescent="0.25">
      <c r="N60" s="38">
        <v>39994</v>
      </c>
      <c r="O60" s="74">
        <v>108.47965144985901</v>
      </c>
      <c r="P60" s="20">
        <v>159.40796904612299</v>
      </c>
      <c r="Q60" s="20">
        <v>133.343741593424</v>
      </c>
      <c r="R60" s="77">
        <v>134.498359676207</v>
      </c>
      <c r="S60" s="74">
        <v>112.37144495906099</v>
      </c>
      <c r="T60" s="20">
        <v>131.10585370443101</v>
      </c>
      <c r="U60" s="20">
        <v>120.48047511600601</v>
      </c>
      <c r="V60" s="77">
        <v>126.185259710712</v>
      </c>
    </row>
    <row r="61" spans="14:22" x14ac:dyDescent="0.25">
      <c r="N61" s="38">
        <v>40086</v>
      </c>
      <c r="O61" s="74">
        <v>107.092040763665</v>
      </c>
      <c r="P61" s="20">
        <v>161.24055118730899</v>
      </c>
      <c r="Q61" s="20">
        <v>129.45735948513399</v>
      </c>
      <c r="R61" s="77">
        <v>128.70627662454501</v>
      </c>
      <c r="S61" s="74">
        <v>105.43619112608999</v>
      </c>
      <c r="T61" s="20">
        <v>118.682869483595</v>
      </c>
      <c r="U61" s="20">
        <v>113.61147400386599</v>
      </c>
      <c r="V61" s="77">
        <v>118.280706424917</v>
      </c>
    </row>
    <row r="62" spans="14:22" x14ac:dyDescent="0.25">
      <c r="N62" s="38">
        <v>40178</v>
      </c>
      <c r="O62" s="74">
        <v>102.078459506088</v>
      </c>
      <c r="P62" s="20">
        <v>164.180595550318</v>
      </c>
      <c r="Q62" s="20">
        <v>126.118122474911</v>
      </c>
      <c r="R62" s="77">
        <v>127.878970358776</v>
      </c>
      <c r="S62" s="74">
        <v>103.249583852434</v>
      </c>
      <c r="T62" s="20">
        <v>124.81187874134</v>
      </c>
      <c r="U62" s="20">
        <v>111.223414762129</v>
      </c>
      <c r="V62" s="77">
        <v>110.003497632551</v>
      </c>
    </row>
    <row r="63" spans="14:22" x14ac:dyDescent="0.25">
      <c r="N63" s="38">
        <v>40268</v>
      </c>
      <c r="O63" s="74">
        <v>98.073172156617801</v>
      </c>
      <c r="P63" s="20">
        <v>158.29505824715901</v>
      </c>
      <c r="Q63" s="20">
        <v>124.062744742658</v>
      </c>
      <c r="R63" s="77">
        <v>126.507675205068</v>
      </c>
      <c r="S63" s="74">
        <v>105.47332312819699</v>
      </c>
      <c r="T63" s="20">
        <v>136.519855003652</v>
      </c>
      <c r="U63" s="20">
        <v>111.500259307281</v>
      </c>
      <c r="V63" s="77">
        <v>110.532945311931</v>
      </c>
    </row>
    <row r="64" spans="14:22" x14ac:dyDescent="0.25">
      <c r="N64" s="38">
        <v>40359</v>
      </c>
      <c r="O64" s="74">
        <v>96.223696557084295</v>
      </c>
      <c r="P64" s="20">
        <v>149.582601272387</v>
      </c>
      <c r="Q64" s="20">
        <v>122.774268051145</v>
      </c>
      <c r="R64" s="77">
        <v>124.12546470733</v>
      </c>
      <c r="S64" s="74">
        <v>103.67280277742699</v>
      </c>
      <c r="T64" s="20">
        <v>142.424190571259</v>
      </c>
      <c r="U64" s="20">
        <v>117.055079116965</v>
      </c>
      <c r="V64" s="77">
        <v>118.358266921121</v>
      </c>
    </row>
    <row r="65" spans="14:22" x14ac:dyDescent="0.25">
      <c r="N65" s="38">
        <v>40451</v>
      </c>
      <c r="O65" s="74">
        <v>93.835835448047504</v>
      </c>
      <c r="P65" s="20">
        <v>151.60989811026701</v>
      </c>
      <c r="Q65" s="20">
        <v>122.317289905693</v>
      </c>
      <c r="R65" s="77">
        <v>121.11151968937401</v>
      </c>
      <c r="S65" s="74">
        <v>102.83397551194</v>
      </c>
      <c r="T65" s="20">
        <v>140.42080751899701</v>
      </c>
      <c r="U65" s="20">
        <v>125.379627989076</v>
      </c>
      <c r="V65" s="77">
        <v>120.40075884820099</v>
      </c>
    </row>
    <row r="66" spans="14:22" x14ac:dyDescent="0.25">
      <c r="N66" s="38">
        <v>40543</v>
      </c>
      <c r="O66" s="74">
        <v>90.696594781704704</v>
      </c>
      <c r="P66" s="20">
        <v>157.593693143976</v>
      </c>
      <c r="Q66" s="20">
        <v>121.25708607148199</v>
      </c>
      <c r="R66" s="77">
        <v>119.32578173167499</v>
      </c>
      <c r="S66" s="74">
        <v>102.928727019745</v>
      </c>
      <c r="T66" s="20">
        <v>142.58510071271601</v>
      </c>
      <c r="U66" s="20">
        <v>129.51051997606999</v>
      </c>
      <c r="V66" s="77">
        <v>119.862255348928</v>
      </c>
    </row>
    <row r="67" spans="14:22" x14ac:dyDescent="0.25">
      <c r="N67" s="38">
        <v>40633</v>
      </c>
      <c r="O67" s="74">
        <v>90.054568305926793</v>
      </c>
      <c r="P67" s="20">
        <v>155.036114917959</v>
      </c>
      <c r="Q67" s="20">
        <v>119.62028781979301</v>
      </c>
      <c r="R67" s="77">
        <v>119.78453327041601</v>
      </c>
      <c r="S67" s="74">
        <v>102.851586836398</v>
      </c>
      <c r="T67" s="20">
        <v>152.20306794026899</v>
      </c>
      <c r="U67" s="20">
        <v>129.070539905761</v>
      </c>
      <c r="V67" s="77">
        <v>123.081120189792</v>
      </c>
    </row>
    <row r="68" spans="14:22" x14ac:dyDescent="0.25">
      <c r="N68" s="38">
        <v>40724</v>
      </c>
      <c r="O68" s="74">
        <v>92.191515834779594</v>
      </c>
      <c r="P68" s="20">
        <v>153.28196932644701</v>
      </c>
      <c r="Q68" s="20">
        <v>119.39221422143</v>
      </c>
      <c r="R68" s="77">
        <v>120.758939963267</v>
      </c>
      <c r="S68" s="74">
        <v>106.008558203736</v>
      </c>
      <c r="T68" s="20">
        <v>155.212984699164</v>
      </c>
      <c r="U68" s="20">
        <v>127.628721910952</v>
      </c>
      <c r="V68" s="77">
        <v>126.33734317213801</v>
      </c>
    </row>
    <row r="69" spans="14:22" x14ac:dyDescent="0.25">
      <c r="N69" s="38">
        <v>40816</v>
      </c>
      <c r="O69" s="74">
        <v>93.560061875270407</v>
      </c>
      <c r="P69" s="20">
        <v>158.81389938919301</v>
      </c>
      <c r="Q69" s="20">
        <v>119.70471921871</v>
      </c>
      <c r="R69" s="77">
        <v>121.124746023817</v>
      </c>
      <c r="S69" s="74">
        <v>113.63414689848101</v>
      </c>
      <c r="T69" s="20">
        <v>151.705946193877</v>
      </c>
      <c r="U69" s="20">
        <v>128.924769108379</v>
      </c>
      <c r="V69" s="77">
        <v>128.285066460915</v>
      </c>
    </row>
    <row r="70" spans="14:22" x14ac:dyDescent="0.25">
      <c r="N70" s="38">
        <v>40908</v>
      </c>
      <c r="O70" s="74">
        <v>92.526237069459896</v>
      </c>
      <c r="P70" s="20">
        <v>163.069190837999</v>
      </c>
      <c r="Q70" s="20">
        <v>118.729520544892</v>
      </c>
      <c r="R70" s="77">
        <v>121.760841696501</v>
      </c>
      <c r="S70" s="74">
        <v>118.639392966293</v>
      </c>
      <c r="T70" s="20">
        <v>154.487221856275</v>
      </c>
      <c r="U70" s="20">
        <v>131.07827354775401</v>
      </c>
      <c r="V70" s="77">
        <v>129.99557589616299</v>
      </c>
    </row>
    <row r="71" spans="14:22" x14ac:dyDescent="0.25">
      <c r="N71" s="38">
        <v>40999</v>
      </c>
      <c r="O71" s="74">
        <v>89.618385239311607</v>
      </c>
      <c r="P71" s="20">
        <v>159.591372403788</v>
      </c>
      <c r="Q71" s="20">
        <v>118.48272984431701</v>
      </c>
      <c r="R71" s="77">
        <v>124.82544451748799</v>
      </c>
      <c r="S71" s="74">
        <v>115.432783357208</v>
      </c>
      <c r="T71" s="20">
        <v>157.20428590549699</v>
      </c>
      <c r="U71" s="20">
        <v>130.95272553420699</v>
      </c>
      <c r="V71" s="77">
        <v>131.07496515654501</v>
      </c>
    </row>
    <row r="72" spans="14:22" x14ac:dyDescent="0.25">
      <c r="N72" s="38">
        <v>41090</v>
      </c>
      <c r="O72" s="74">
        <v>86.906803213176602</v>
      </c>
      <c r="P72" s="20">
        <v>156.77812009389299</v>
      </c>
      <c r="Q72" s="20">
        <v>121.01671348575501</v>
      </c>
      <c r="R72" s="77">
        <v>129.75783458472699</v>
      </c>
      <c r="S72" s="74">
        <v>110.93454069743299</v>
      </c>
      <c r="T72" s="20">
        <v>157.90384831355101</v>
      </c>
      <c r="U72" s="20">
        <v>132.403784591375</v>
      </c>
      <c r="V72" s="77">
        <v>133.96964702895801</v>
      </c>
    </row>
    <row r="73" spans="14:22" x14ac:dyDescent="0.25">
      <c r="N73" s="38">
        <v>41182</v>
      </c>
      <c r="O73" s="74">
        <v>90.747745153500603</v>
      </c>
      <c r="P73" s="20">
        <v>162.408699168353</v>
      </c>
      <c r="Q73" s="20">
        <v>124.47220105501999</v>
      </c>
      <c r="R73" s="77">
        <v>131.89308104469899</v>
      </c>
      <c r="S73" s="74">
        <v>110.453799168426</v>
      </c>
      <c r="T73" s="20">
        <v>162.842588265236</v>
      </c>
      <c r="U73" s="20">
        <v>136.17966045319801</v>
      </c>
      <c r="V73" s="77">
        <v>137.84894952686099</v>
      </c>
    </row>
    <row r="74" spans="14:22" x14ac:dyDescent="0.25">
      <c r="N74" s="38">
        <v>41274</v>
      </c>
      <c r="O74" s="74">
        <v>95.443007058844699</v>
      </c>
      <c r="P74" s="20">
        <v>169.22329733658901</v>
      </c>
      <c r="Q74" s="20">
        <v>125.779690022251</v>
      </c>
      <c r="R74" s="77">
        <v>131.89003433272401</v>
      </c>
      <c r="S74" s="74">
        <v>112.941670965924</v>
      </c>
      <c r="T74" s="20">
        <v>169.21649687468599</v>
      </c>
      <c r="U74" s="20">
        <v>139.065762800957</v>
      </c>
      <c r="V74" s="77">
        <v>139.33321278056101</v>
      </c>
    </row>
    <row r="75" spans="14:22" x14ac:dyDescent="0.25">
      <c r="N75" s="38">
        <v>41364</v>
      </c>
      <c r="O75" s="74">
        <v>94.914128959887705</v>
      </c>
      <c r="P75" s="20">
        <v>169.660466348233</v>
      </c>
      <c r="Q75" s="20">
        <v>127.68461723924401</v>
      </c>
      <c r="R75" s="77">
        <v>135.88571102028999</v>
      </c>
      <c r="S75" s="74">
        <v>116.757508688562</v>
      </c>
      <c r="T75" s="20">
        <v>177.17929102828401</v>
      </c>
      <c r="U75" s="20">
        <v>141.48269717610401</v>
      </c>
      <c r="V75" s="77">
        <v>142.648682176492</v>
      </c>
    </row>
    <row r="76" spans="14:22" x14ac:dyDescent="0.25">
      <c r="N76" s="38">
        <v>41455</v>
      </c>
      <c r="O76" s="74">
        <v>95.941190810939403</v>
      </c>
      <c r="P76" s="20">
        <v>168.40230248008601</v>
      </c>
      <c r="Q76" s="20">
        <v>132.366331682517</v>
      </c>
      <c r="R76" s="77">
        <v>144.54734534734399</v>
      </c>
      <c r="S76" s="74">
        <v>120.539937382381</v>
      </c>
      <c r="T76" s="20">
        <v>189.07114040706699</v>
      </c>
      <c r="U76" s="20">
        <v>144.15558651452</v>
      </c>
      <c r="V76" s="77">
        <v>147.58968556923099</v>
      </c>
    </row>
    <row r="77" spans="14:22" x14ac:dyDescent="0.25">
      <c r="N77" s="38">
        <v>41547</v>
      </c>
      <c r="O77" s="74">
        <v>98.992989535337898</v>
      </c>
      <c r="P77" s="20">
        <v>170.04883979054301</v>
      </c>
      <c r="Q77" s="20">
        <v>134.00735196528899</v>
      </c>
      <c r="R77" s="77">
        <v>150.58836521681499</v>
      </c>
      <c r="S77" s="74">
        <v>123.499981978661</v>
      </c>
      <c r="T77" s="20">
        <v>194.98783998482401</v>
      </c>
      <c r="U77" s="20">
        <v>147.05044754553001</v>
      </c>
      <c r="V77" s="77">
        <v>151.02458385173</v>
      </c>
    </row>
    <row r="78" spans="14:22" x14ac:dyDescent="0.25">
      <c r="N78" s="38">
        <v>41639</v>
      </c>
      <c r="O78" s="74">
        <v>100.38599117538</v>
      </c>
      <c r="P78" s="20">
        <v>175.05592621701501</v>
      </c>
      <c r="Q78" s="20">
        <v>133.325683152246</v>
      </c>
      <c r="R78" s="77">
        <v>152.239935636094</v>
      </c>
      <c r="S78" s="74">
        <v>126.92010536270899</v>
      </c>
      <c r="T78" s="20">
        <v>191.82556540407899</v>
      </c>
      <c r="U78" s="20">
        <v>150.00120746223999</v>
      </c>
      <c r="V78" s="77">
        <v>154.67922841679399</v>
      </c>
    </row>
    <row r="79" spans="14:22" x14ac:dyDescent="0.25">
      <c r="N79" s="38">
        <v>41729</v>
      </c>
      <c r="O79" s="74">
        <v>102.248528567495</v>
      </c>
      <c r="P79" s="20">
        <v>181.844388786472</v>
      </c>
      <c r="Q79" s="20">
        <v>137.53252491940401</v>
      </c>
      <c r="R79" s="77">
        <v>157.42852054385699</v>
      </c>
      <c r="S79" s="74">
        <v>126.662592767955</v>
      </c>
      <c r="T79" s="20">
        <v>184.05015275922</v>
      </c>
      <c r="U79" s="20">
        <v>152.857571560975</v>
      </c>
      <c r="V79" s="77">
        <v>159.4938714518</v>
      </c>
    </row>
    <row r="80" spans="14:22" x14ac:dyDescent="0.25">
      <c r="N80" s="38">
        <v>41820</v>
      </c>
      <c r="O80" s="74">
        <v>107.198034636008</v>
      </c>
      <c r="P80" s="20">
        <v>190.187153772957</v>
      </c>
      <c r="Q80" s="20">
        <v>145.646170681721</v>
      </c>
      <c r="R80" s="77">
        <v>165.92110588416</v>
      </c>
      <c r="S80" s="74">
        <v>127.950207783002</v>
      </c>
      <c r="T80" s="20">
        <v>179.72812408447999</v>
      </c>
      <c r="U80" s="20">
        <v>155.64675928547399</v>
      </c>
      <c r="V80" s="77">
        <v>165.97793372855301</v>
      </c>
    </row>
    <row r="81" spans="14:22" x14ac:dyDescent="0.25">
      <c r="N81" s="38">
        <v>41912</v>
      </c>
      <c r="O81" s="74">
        <v>110.513136555852</v>
      </c>
      <c r="P81" s="20">
        <v>196.78043587514199</v>
      </c>
      <c r="Q81" s="20">
        <v>149.14509504569099</v>
      </c>
      <c r="R81" s="77">
        <v>169.09981388063801</v>
      </c>
      <c r="S81" s="74">
        <v>137.95234993995501</v>
      </c>
      <c r="T81" s="20">
        <v>188.77555405899</v>
      </c>
      <c r="U81" s="20">
        <v>158.32095257285499</v>
      </c>
      <c r="V81" s="77">
        <v>171.31226811777</v>
      </c>
    </row>
    <row r="82" spans="14:22" x14ac:dyDescent="0.25">
      <c r="N82" s="38">
        <v>42004</v>
      </c>
      <c r="O82" s="74">
        <v>110.77413179824499</v>
      </c>
      <c r="P82" s="20">
        <v>201.01236243409599</v>
      </c>
      <c r="Q82" s="20">
        <v>148.80055951452599</v>
      </c>
      <c r="R82" s="77">
        <v>168.91830980100801</v>
      </c>
      <c r="S82" s="74">
        <v>143.85450645669101</v>
      </c>
      <c r="T82" s="20">
        <v>204.31718236625599</v>
      </c>
      <c r="U82" s="20">
        <v>162.813107045479</v>
      </c>
      <c r="V82" s="77">
        <v>175.11911641745499</v>
      </c>
    </row>
    <row r="83" spans="14:22" x14ac:dyDescent="0.25">
      <c r="N83" s="38">
        <v>42094</v>
      </c>
      <c r="O83" s="74">
        <v>112.764578200459</v>
      </c>
      <c r="P83" s="20">
        <v>205.58452474778699</v>
      </c>
      <c r="Q83" s="20">
        <v>153.14059605117899</v>
      </c>
      <c r="R83" s="77">
        <v>173.18873232744801</v>
      </c>
      <c r="S83" s="74">
        <v>146.25846038443899</v>
      </c>
      <c r="T83" s="20">
        <v>218.47207663105101</v>
      </c>
      <c r="U83" s="20">
        <v>168.591840766579</v>
      </c>
      <c r="V83" s="77">
        <v>179.40406364470499</v>
      </c>
    </row>
    <row r="84" spans="14:22" x14ac:dyDescent="0.25">
      <c r="N84" s="38">
        <v>42185</v>
      </c>
      <c r="O84" s="74">
        <v>117.258458841221</v>
      </c>
      <c r="P84" s="20">
        <v>208.69540647749201</v>
      </c>
      <c r="Q84" s="20">
        <v>160.153588469884</v>
      </c>
      <c r="R84" s="77">
        <v>181.11480852204801</v>
      </c>
      <c r="S84" s="74">
        <v>151.74678221055601</v>
      </c>
      <c r="T84" s="20">
        <v>229.72596521275</v>
      </c>
      <c r="U84" s="20">
        <v>171.64199904897001</v>
      </c>
      <c r="V84" s="77">
        <v>181.93520088634099</v>
      </c>
    </row>
    <row r="85" spans="14:22" x14ac:dyDescent="0.25">
      <c r="N85" s="38">
        <v>42277</v>
      </c>
      <c r="O85" s="74">
        <v>118.052320895091</v>
      </c>
      <c r="P85" s="20">
        <v>205.56289559819899</v>
      </c>
      <c r="Q85" s="20">
        <v>162.10977537372699</v>
      </c>
      <c r="R85" s="77">
        <v>186.21912468512701</v>
      </c>
      <c r="S85" s="74">
        <v>150.52365856437001</v>
      </c>
      <c r="T85" s="20">
        <v>228.53082338284301</v>
      </c>
      <c r="U85" s="20">
        <v>174.053711462834</v>
      </c>
      <c r="V85" s="77">
        <v>184.19267192328601</v>
      </c>
    </row>
    <row r="86" spans="14:22" x14ac:dyDescent="0.25">
      <c r="N86" s="38">
        <v>42369</v>
      </c>
      <c r="O86" s="74">
        <v>116.177809452232</v>
      </c>
      <c r="P86" s="20">
        <v>203.384174319311</v>
      </c>
      <c r="Q86" s="20">
        <v>161.43327266482299</v>
      </c>
      <c r="R86" s="77">
        <v>187.548734469978</v>
      </c>
      <c r="S86" s="74">
        <v>148.633287977105</v>
      </c>
      <c r="T86" s="20">
        <v>219.30145327017499</v>
      </c>
      <c r="U86" s="20">
        <v>176.17059187706599</v>
      </c>
      <c r="V86" s="77">
        <v>187.781868323184</v>
      </c>
    </row>
    <row r="87" spans="14:22" x14ac:dyDescent="0.25">
      <c r="N87" s="38">
        <v>42460</v>
      </c>
      <c r="O87" s="74">
        <v>118.073052848429</v>
      </c>
      <c r="P87" s="20">
        <v>209.33054557206199</v>
      </c>
      <c r="Q87" s="20">
        <v>164.73162366950999</v>
      </c>
      <c r="R87" s="77">
        <v>192.16314964225899</v>
      </c>
      <c r="S87" s="74">
        <v>149.36406785708999</v>
      </c>
      <c r="T87" s="20">
        <v>216.634071640104</v>
      </c>
      <c r="U87" s="20">
        <v>176.69702657536899</v>
      </c>
      <c r="V87" s="77">
        <v>191.690392990232</v>
      </c>
    </row>
    <row r="88" spans="14:22" x14ac:dyDescent="0.25">
      <c r="N88" s="38">
        <v>42551</v>
      </c>
      <c r="O88" s="74">
        <v>122.268385803699</v>
      </c>
      <c r="P88" s="20">
        <v>218.19626163451099</v>
      </c>
      <c r="Q88" s="20">
        <v>170.65197191754001</v>
      </c>
      <c r="R88" s="77">
        <v>201.18870754233001</v>
      </c>
      <c r="S88" s="74">
        <v>149.24421788784301</v>
      </c>
      <c r="T88" s="20">
        <v>216.72445056874699</v>
      </c>
      <c r="U88" s="20">
        <v>181.069536482312</v>
      </c>
      <c r="V88" s="77">
        <v>198.21780861964899</v>
      </c>
    </row>
    <row r="89" spans="14:22" x14ac:dyDescent="0.25">
      <c r="N89" s="38">
        <v>42643</v>
      </c>
      <c r="O89" s="74">
        <v>124.149918926078</v>
      </c>
      <c r="P89" s="20">
        <v>224.04039818766401</v>
      </c>
      <c r="Q89" s="20">
        <v>174.70833245352799</v>
      </c>
      <c r="R89" s="77">
        <v>206.31767560060999</v>
      </c>
      <c r="S89" s="74">
        <v>150.04327018656301</v>
      </c>
      <c r="T89" s="20">
        <v>214.740274392239</v>
      </c>
      <c r="U89" s="20">
        <v>184.931499976894</v>
      </c>
      <c r="V89" s="77">
        <v>204.60250985274399</v>
      </c>
    </row>
    <row r="90" spans="14:22" x14ac:dyDescent="0.25">
      <c r="N90" s="38">
        <v>42735</v>
      </c>
      <c r="O90" s="74">
        <v>125.58340549638901</v>
      </c>
      <c r="P90" s="20">
        <v>228.70301929594299</v>
      </c>
      <c r="Q90" s="20">
        <v>177.560082193124</v>
      </c>
      <c r="R90" s="77">
        <v>207.583851381519</v>
      </c>
      <c r="S90" s="74">
        <v>150.06468627613901</v>
      </c>
      <c r="T90" s="20">
        <v>212.42378145086499</v>
      </c>
      <c r="U90" s="20">
        <v>183.827877705291</v>
      </c>
      <c r="V90" s="77">
        <v>205.98974294964401</v>
      </c>
    </row>
    <row r="91" spans="14:22" x14ac:dyDescent="0.25">
      <c r="N91" s="38">
        <v>42825</v>
      </c>
      <c r="O91" s="74">
        <v>134.956038735307</v>
      </c>
      <c r="P91" s="20">
        <v>238.79489938724601</v>
      </c>
      <c r="Q91" s="20">
        <v>187.47374400674599</v>
      </c>
      <c r="R91" s="77">
        <v>215.31546653080201</v>
      </c>
      <c r="S91" s="74">
        <v>149.92746036061999</v>
      </c>
      <c r="T91" s="20">
        <v>214.32586164373399</v>
      </c>
      <c r="U91" s="20">
        <v>184.909950908208</v>
      </c>
      <c r="V91" s="77">
        <v>206.70718260976301</v>
      </c>
    </row>
    <row r="92" spans="14:22" x14ac:dyDescent="0.25">
      <c r="N92" s="38">
        <v>42916</v>
      </c>
      <c r="O92" s="74">
        <v>149.39490098510899</v>
      </c>
      <c r="P92" s="20">
        <v>251.87033623206801</v>
      </c>
      <c r="Q92" s="20">
        <v>201.211865762256</v>
      </c>
      <c r="R92" s="77">
        <v>228.38635974723601</v>
      </c>
      <c r="S92" s="74">
        <v>155.05818515415001</v>
      </c>
      <c r="T92" s="20">
        <v>224.719608320737</v>
      </c>
      <c r="U92" s="20">
        <v>189.93870767789701</v>
      </c>
      <c r="V92" s="77">
        <v>211.833303049476</v>
      </c>
    </row>
    <row r="93" spans="14:22" x14ac:dyDescent="0.25">
      <c r="N93" s="38">
        <v>43008</v>
      </c>
      <c r="O93" s="74">
        <v>148.32183003857099</v>
      </c>
      <c r="P93" s="20">
        <v>255.28028413183199</v>
      </c>
      <c r="Q93" s="20">
        <v>200.80645924641601</v>
      </c>
      <c r="R93" s="77">
        <v>234.39626011041599</v>
      </c>
      <c r="S93" s="74">
        <v>159.84135082192299</v>
      </c>
      <c r="T93" s="20">
        <v>233.807548712569</v>
      </c>
      <c r="U93" s="20">
        <v>194.42240141143199</v>
      </c>
      <c r="V93" s="77">
        <v>218.49236717436099</v>
      </c>
    </row>
    <row r="94" spans="14:22" x14ac:dyDescent="0.25">
      <c r="N94" s="38">
        <v>43100</v>
      </c>
      <c r="O94" s="74">
        <v>139.94644813403801</v>
      </c>
      <c r="P94" s="20">
        <v>252.61637885559099</v>
      </c>
      <c r="Q94" s="20">
        <v>195.117965276657</v>
      </c>
      <c r="R94" s="77">
        <v>233.78493832505299</v>
      </c>
      <c r="S94" s="74">
        <v>157.20367691049199</v>
      </c>
      <c r="T94" s="20">
        <v>247.84394315425601</v>
      </c>
      <c r="U94" s="20">
        <v>196.452605433499</v>
      </c>
      <c r="V94" s="77">
        <v>223.49909934775101</v>
      </c>
    </row>
    <row r="95" spans="14:22" x14ac:dyDescent="0.25">
      <c r="N95" s="38">
        <v>43190</v>
      </c>
      <c r="O95" s="74">
        <v>141.95745387726501</v>
      </c>
      <c r="P95" s="20">
        <v>251.31141653734301</v>
      </c>
      <c r="Q95" s="20">
        <v>199.83138052329201</v>
      </c>
      <c r="R95" s="77">
        <v>237.909054476748</v>
      </c>
      <c r="S95" s="74">
        <v>157.94792859847601</v>
      </c>
      <c r="T95" s="20">
        <v>264.15499429272398</v>
      </c>
      <c r="U95" s="20">
        <v>199.07967529726201</v>
      </c>
      <c r="V95" s="77">
        <v>225.50943719606499</v>
      </c>
    </row>
    <row r="96" spans="14:22" x14ac:dyDescent="0.25">
      <c r="N96" s="38">
        <v>43281</v>
      </c>
      <c r="O96" s="74">
        <v>149.12521837517801</v>
      </c>
      <c r="P96" s="20">
        <v>249.08585821494501</v>
      </c>
      <c r="Q96" s="20">
        <v>209.10972315127901</v>
      </c>
      <c r="R96" s="77">
        <v>246.54266864367901</v>
      </c>
      <c r="S96" s="74">
        <v>162.23789594027701</v>
      </c>
      <c r="T96" s="20">
        <v>248.868633645053</v>
      </c>
      <c r="U96" s="20">
        <v>205.024821898157</v>
      </c>
      <c r="V96" s="77">
        <v>227.89611584322699</v>
      </c>
    </row>
    <row r="97" spans="14:22" x14ac:dyDescent="0.25">
      <c r="N97" s="38">
        <v>43373</v>
      </c>
      <c r="O97" s="74">
        <v>153.60449774423299</v>
      </c>
      <c r="P97" s="20">
        <v>252.62325860442601</v>
      </c>
      <c r="Q97" s="20">
        <v>213.899639773236</v>
      </c>
      <c r="R97" s="77">
        <v>248.17718499209801</v>
      </c>
      <c r="S97" s="74">
        <v>164.23353614576499</v>
      </c>
      <c r="T97" s="20">
        <v>226.337473317166</v>
      </c>
      <c r="U97" s="20">
        <v>210.137144804841</v>
      </c>
      <c r="V97" s="77">
        <v>233.76620454830001</v>
      </c>
    </row>
    <row r="98" spans="14:22" x14ac:dyDescent="0.25">
      <c r="N98" s="38">
        <v>43465</v>
      </c>
      <c r="O98" s="74">
        <v>152.54345767600299</v>
      </c>
      <c r="P98" s="20">
        <v>260.35232135122698</v>
      </c>
      <c r="Q98" s="20">
        <v>213.74482202937901</v>
      </c>
      <c r="R98" s="77">
        <v>246.22670615803</v>
      </c>
      <c r="S98" s="74">
        <v>165.96547992565499</v>
      </c>
      <c r="T98" s="20">
        <v>221.651516873687</v>
      </c>
      <c r="U98" s="20">
        <v>211.83283966103201</v>
      </c>
      <c r="V98" s="77">
        <v>240.10185107556501</v>
      </c>
    </row>
    <row r="99" spans="14:22" x14ac:dyDescent="0.25">
      <c r="N99" s="38">
        <v>43555</v>
      </c>
      <c r="O99" s="74">
        <v>151.11538426613001</v>
      </c>
      <c r="P99" s="20">
        <v>266.91493100038002</v>
      </c>
      <c r="Q99" s="20">
        <v>215.252912849382</v>
      </c>
      <c r="R99" s="77">
        <v>253.075987002331</v>
      </c>
      <c r="S99" s="74">
        <v>166.045885664526</v>
      </c>
      <c r="T99" s="20">
        <v>235.39689143664501</v>
      </c>
      <c r="U99" s="20">
        <v>215.37162224433601</v>
      </c>
      <c r="V99" s="77">
        <v>246.51961986831299</v>
      </c>
    </row>
    <row r="100" spans="14:22" x14ac:dyDescent="0.25">
      <c r="N100" s="38">
        <v>43646</v>
      </c>
      <c r="O100" s="74">
        <v>153.09101861289099</v>
      </c>
      <c r="P100" s="20">
        <v>273.75988207813299</v>
      </c>
      <c r="Q100" s="20">
        <v>219.98787723057501</v>
      </c>
      <c r="R100" s="77">
        <v>265.47794968425598</v>
      </c>
      <c r="S100" s="74">
        <v>166.29027660285399</v>
      </c>
      <c r="T100" s="20">
        <v>253.402247762032</v>
      </c>
      <c r="U100" s="20">
        <v>219.10579341501699</v>
      </c>
      <c r="V100" s="77">
        <v>253.117485253658</v>
      </c>
    </row>
    <row r="101" spans="14:22" x14ac:dyDescent="0.25">
      <c r="N101" s="38">
        <v>43738</v>
      </c>
      <c r="O101" s="74">
        <v>155.57291588124099</v>
      </c>
      <c r="P101" s="20">
        <v>273.92586293565802</v>
      </c>
      <c r="Q101" s="20">
        <v>224.14240533455501</v>
      </c>
      <c r="R101" s="77">
        <v>270.72326588021002</v>
      </c>
      <c r="S101" s="74">
        <v>170.059059475109</v>
      </c>
      <c r="T101" s="20">
        <v>249.902938712587</v>
      </c>
      <c r="U101" s="20">
        <v>219.52437975166299</v>
      </c>
      <c r="V101" s="77">
        <v>257.19187830072298</v>
      </c>
    </row>
    <row r="102" spans="14:22" x14ac:dyDescent="0.25">
      <c r="N102" s="38">
        <v>43830</v>
      </c>
      <c r="O102" s="74">
        <v>156.00500007529001</v>
      </c>
      <c r="P102" s="20">
        <v>271.15181124323601</v>
      </c>
      <c r="Q102" s="20">
        <v>225.86771682950601</v>
      </c>
      <c r="R102" s="77">
        <v>268.46089978739798</v>
      </c>
      <c r="S102" s="74">
        <v>174.46771726588901</v>
      </c>
      <c r="T102" s="20">
        <v>244.61149153733101</v>
      </c>
      <c r="U102" s="20">
        <v>222.25657489579001</v>
      </c>
      <c r="V102" s="77">
        <v>258.26024496850903</v>
      </c>
    </row>
    <row r="103" spans="14:22" x14ac:dyDescent="0.25">
      <c r="N103" s="38">
        <v>43921</v>
      </c>
      <c r="O103" s="74">
        <v>155.40372003060801</v>
      </c>
      <c r="P103" s="20">
        <v>276.60609403408301</v>
      </c>
      <c r="Q103" s="20">
        <v>227.74494932417599</v>
      </c>
      <c r="R103" s="77">
        <v>266.45002231428299</v>
      </c>
      <c r="S103" s="74">
        <v>170.966156941478</v>
      </c>
      <c r="T103" s="20">
        <v>246.968775912175</v>
      </c>
      <c r="U103" s="20">
        <v>227.804128259751</v>
      </c>
      <c r="V103" s="77">
        <v>259.38214817147502</v>
      </c>
    </row>
    <row r="104" spans="14:22" x14ac:dyDescent="0.25">
      <c r="N104" s="38">
        <v>44012</v>
      </c>
      <c r="O104" s="74">
        <v>153.694982480682</v>
      </c>
      <c r="P104" s="20">
        <v>284.54165793884198</v>
      </c>
      <c r="Q104" s="20">
        <v>230.03873422505899</v>
      </c>
      <c r="R104" s="77">
        <v>268.26805833658102</v>
      </c>
      <c r="S104" s="74">
        <v>163.601208576857</v>
      </c>
      <c r="T104" s="20">
        <v>260.71810063466302</v>
      </c>
      <c r="U104" s="20">
        <v>233.57291501604001</v>
      </c>
      <c r="V104" s="77">
        <v>258.28526770456398</v>
      </c>
    </row>
    <row r="105" spans="14:22" x14ac:dyDescent="0.25">
      <c r="N105" s="38">
        <v>44104</v>
      </c>
      <c r="O105" s="74">
        <v>157.37863881992399</v>
      </c>
      <c r="P105" s="20">
        <v>286.66434321967301</v>
      </c>
      <c r="Q105" s="20">
        <v>237.924053558606</v>
      </c>
      <c r="R105" s="77">
        <v>278.92603107871997</v>
      </c>
      <c r="S105" s="74">
        <v>167.534067356999</v>
      </c>
      <c r="T105" s="20">
        <v>279.083936704515</v>
      </c>
      <c r="U105" s="20">
        <v>239.43735448934299</v>
      </c>
      <c r="V105" s="77">
        <v>266.07978747445202</v>
      </c>
    </row>
    <row r="106" spans="14:22" x14ac:dyDescent="0.25">
      <c r="N106" s="38">
        <v>44196</v>
      </c>
      <c r="O106" s="74">
        <v>164.35295724775801</v>
      </c>
      <c r="P106" s="20">
        <v>286.90466964011398</v>
      </c>
      <c r="Q106" s="20">
        <v>247.47185882622199</v>
      </c>
      <c r="R106" s="77">
        <v>288.36569341144298</v>
      </c>
      <c r="S106" s="74">
        <v>171.60234093817201</v>
      </c>
      <c r="T106" s="20">
        <v>274.56456292222202</v>
      </c>
      <c r="U106" s="20">
        <v>242.981999770306</v>
      </c>
      <c r="V106" s="77">
        <v>280.708478102686</v>
      </c>
    </row>
    <row r="107" spans="14:22" x14ac:dyDescent="0.25">
      <c r="N107" s="38">
        <v>44286</v>
      </c>
      <c r="O107" s="74">
        <v>171.44040950240401</v>
      </c>
      <c r="P107" s="20">
        <v>289.575112662837</v>
      </c>
      <c r="Q107" s="20">
        <v>254.41987226409501</v>
      </c>
      <c r="R107" s="77">
        <v>294.17875984787901</v>
      </c>
      <c r="S107" s="74">
        <v>173.57665353257599</v>
      </c>
      <c r="T107" s="20">
        <v>258.21935445081698</v>
      </c>
      <c r="U107" s="20">
        <v>246.08916556373899</v>
      </c>
      <c r="V107" s="77">
        <v>288.16892465751403</v>
      </c>
    </row>
    <row r="108" spans="14:22" x14ac:dyDescent="0.25">
      <c r="N108" s="38">
        <v>44377</v>
      </c>
      <c r="O108" s="74">
        <v>178.29613767146</v>
      </c>
      <c r="P108" s="20">
        <v>298.479231564043</v>
      </c>
      <c r="Q108" s="20">
        <v>264.73081932652298</v>
      </c>
      <c r="R108" s="77">
        <v>305.41100536987301</v>
      </c>
      <c r="S108" s="74">
        <v>184.832574224317</v>
      </c>
      <c r="T108" s="20">
        <v>262.990815710096</v>
      </c>
      <c r="U108" s="20">
        <v>256.047767910819</v>
      </c>
      <c r="V108" s="77">
        <v>296.46763588845897</v>
      </c>
    </row>
    <row r="109" spans="14:22" x14ac:dyDescent="0.25">
      <c r="N109" s="38">
        <v>44469</v>
      </c>
      <c r="O109" s="74">
        <v>177.31885017617901</v>
      </c>
      <c r="P109" s="20">
        <v>303.93632492637801</v>
      </c>
      <c r="Q109" s="20">
        <v>271.237515949623</v>
      </c>
      <c r="R109" s="77">
        <v>312.59269974051398</v>
      </c>
      <c r="S109" s="74">
        <v>189.280972947245</v>
      </c>
      <c r="T109" s="20">
        <v>267.912931910417</v>
      </c>
      <c r="U109" s="20">
        <v>260.70058522122099</v>
      </c>
      <c r="V109" s="77">
        <v>301.94809232156098</v>
      </c>
    </row>
    <row r="110" spans="14:22" x14ac:dyDescent="0.25">
      <c r="N110" s="81"/>
      <c r="O110" s="138" t="s">
        <v>17</v>
      </c>
      <c r="P110" s="124" t="s">
        <v>18</v>
      </c>
      <c r="Q110" s="124" t="s">
        <v>19</v>
      </c>
      <c r="R110" s="140" t="s">
        <v>20</v>
      </c>
      <c r="S110" s="138" t="s">
        <v>17</v>
      </c>
      <c r="T110" s="124" t="s">
        <v>18</v>
      </c>
      <c r="U110" s="124" t="s">
        <v>19</v>
      </c>
      <c r="V110" s="140" t="s">
        <v>20</v>
      </c>
    </row>
    <row r="111" spans="14:22" x14ac:dyDescent="0.25">
      <c r="N111" s="121" t="s">
        <v>116</v>
      </c>
      <c r="O111" s="137">
        <f>O104/O103-1</f>
        <v>-1.0995473915228482E-2</v>
      </c>
      <c r="P111" s="137">
        <f t="shared" ref="O111:V116" si="0">P104/P103-1</f>
        <v>2.8689042200860326E-2</v>
      </c>
      <c r="Q111" s="137">
        <f t="shared" si="0"/>
        <v>1.0071726761404332E-2</v>
      </c>
      <c r="R111" s="137">
        <f t="shared" si="0"/>
        <v>6.8231783450691808E-3</v>
      </c>
      <c r="S111" s="137">
        <f t="shared" si="0"/>
        <v>-4.3078399236300524E-2</v>
      </c>
      <c r="T111" s="137">
        <f t="shared" si="0"/>
        <v>5.5672319999583442E-2</v>
      </c>
      <c r="U111" s="137">
        <f t="shared" si="0"/>
        <v>2.5323451336716873E-2</v>
      </c>
      <c r="V111" s="137">
        <f>V104/V103-1</f>
        <v>-4.2288201969316042E-3</v>
      </c>
    </row>
    <row r="112" spans="14:22" x14ac:dyDescent="0.25">
      <c r="N112" s="121" t="s">
        <v>116</v>
      </c>
      <c r="O112" s="137">
        <f t="shared" si="0"/>
        <v>2.396731682314357E-2</v>
      </c>
      <c r="P112" s="137">
        <f t="shared" si="0"/>
        <v>7.4600158592148524E-3</v>
      </c>
      <c r="Q112" s="137">
        <f t="shared" si="0"/>
        <v>3.4278224317789929E-2</v>
      </c>
      <c r="R112" s="137">
        <f t="shared" si="0"/>
        <v>3.9728817542515671E-2</v>
      </c>
      <c r="S112" s="137">
        <f t="shared" si="0"/>
        <v>2.4039301508548494E-2</v>
      </c>
      <c r="T112" s="137">
        <f t="shared" si="0"/>
        <v>7.0443271967478349E-2</v>
      </c>
      <c r="U112" s="137">
        <f t="shared" si="0"/>
        <v>2.5107532150721479E-2</v>
      </c>
      <c r="V112" s="137">
        <f t="shared" si="0"/>
        <v>3.0177949517444791E-2</v>
      </c>
    </row>
    <row r="113" spans="14:22" x14ac:dyDescent="0.25">
      <c r="N113" s="121" t="s">
        <v>116</v>
      </c>
      <c r="O113" s="137">
        <f t="shared" si="0"/>
        <v>4.4315534052967509E-2</v>
      </c>
      <c r="P113" s="137">
        <f t="shared" si="0"/>
        <v>8.3835477318783269E-4</v>
      </c>
      <c r="Q113" s="137">
        <f t="shared" si="0"/>
        <v>4.0129634329990616E-2</v>
      </c>
      <c r="R113" s="137">
        <f t="shared" si="0"/>
        <v>3.3842887650951781E-2</v>
      </c>
      <c r="S113" s="137">
        <f t="shared" si="0"/>
        <v>2.4283261579890469E-2</v>
      </c>
      <c r="T113" s="137">
        <f t="shared" si="0"/>
        <v>-1.619360051910812E-2</v>
      </c>
      <c r="U113" s="137">
        <f t="shared" si="0"/>
        <v>1.4804061331711527E-2</v>
      </c>
      <c r="V113" s="137">
        <f t="shared" si="0"/>
        <v>5.4978586562643539E-2</v>
      </c>
    </row>
    <row r="114" spans="14:22" x14ac:dyDescent="0.25">
      <c r="N114" s="121" t="s">
        <v>116</v>
      </c>
      <c r="O114" s="137">
        <f t="shared" si="0"/>
        <v>4.312336311638032E-2</v>
      </c>
      <c r="P114" s="137">
        <f t="shared" si="0"/>
        <v>9.3077712052325179E-3</v>
      </c>
      <c r="Q114" s="137">
        <f t="shared" si="0"/>
        <v>2.8075973853463498E-2</v>
      </c>
      <c r="R114" s="137">
        <f t="shared" si="0"/>
        <v>2.0158661620478968E-2</v>
      </c>
      <c r="S114" s="137">
        <f t="shared" si="0"/>
        <v>1.1505161197744584E-2</v>
      </c>
      <c r="T114" s="137">
        <f t="shared" si="0"/>
        <v>-5.9531384157668121E-2</v>
      </c>
      <c r="U114" s="137">
        <f t="shared" si="0"/>
        <v>1.2787637752468273E-2</v>
      </c>
      <c r="V114" s="137">
        <f t="shared" si="0"/>
        <v>2.657720424140142E-2</v>
      </c>
    </row>
    <row r="115" spans="14:22" x14ac:dyDescent="0.25">
      <c r="N115" s="121" t="s">
        <v>116</v>
      </c>
      <c r="O115" s="137">
        <f t="shared" si="0"/>
        <v>3.998898619616198E-2</v>
      </c>
      <c r="P115" s="137">
        <f t="shared" si="0"/>
        <v>3.0748909391165036E-2</v>
      </c>
      <c r="Q115" s="137">
        <f t="shared" si="0"/>
        <v>4.0527286531002238E-2</v>
      </c>
      <c r="R115" s="137">
        <f t="shared" si="0"/>
        <v>3.8181701247915534E-2</v>
      </c>
      <c r="S115" s="137">
        <f t="shared" si="0"/>
        <v>6.4846973729842938E-2</v>
      </c>
      <c r="T115" s="137">
        <f t="shared" si="0"/>
        <v>1.8478325412233376E-2</v>
      </c>
      <c r="U115" s="137">
        <f t="shared" si="0"/>
        <v>4.0467455461791424E-2</v>
      </c>
      <c r="V115" s="137">
        <f t="shared" si="0"/>
        <v>2.8798078213353007E-2</v>
      </c>
    </row>
    <row r="116" spans="14:22" x14ac:dyDescent="0.25">
      <c r="N116" s="121" t="str">
        <f>"QTR "&amp;YEAR(N109)&amp;"Q"&amp;(MONTH(N109)/3)</f>
        <v>QTR 2021Q3</v>
      </c>
      <c r="O116" s="137">
        <f>O109/O108-1</f>
        <v>-5.4812600432310177E-3</v>
      </c>
      <c r="P116" s="137">
        <f>P109/P108-1</f>
        <v>1.8282991864256637E-2</v>
      </c>
      <c r="Q116" s="137">
        <f>Q109/Q108-1</f>
        <v>2.4578538455224397E-2</v>
      </c>
      <c r="R116" s="137">
        <f t="shared" si="0"/>
        <v>2.3514851280304949E-2</v>
      </c>
      <c r="S116" s="137">
        <f t="shared" si="0"/>
        <v>2.4067179400581784E-2</v>
      </c>
      <c r="T116" s="137">
        <f t="shared" si="0"/>
        <v>1.8715924307207921E-2</v>
      </c>
      <c r="U116" s="137">
        <f t="shared" si="0"/>
        <v>1.8171676903750766E-2</v>
      </c>
      <c r="V116" s="137">
        <f t="shared" si="0"/>
        <v>1.8485850628106704E-2</v>
      </c>
    </row>
    <row r="117" spans="14:22" x14ac:dyDescent="0.25">
      <c r="N117" s="81">
        <v>43008</v>
      </c>
      <c r="O117" s="138" t="s">
        <v>75</v>
      </c>
      <c r="P117" s="124" t="s">
        <v>75</v>
      </c>
      <c r="Q117" s="124" t="s">
        <v>75</v>
      </c>
      <c r="R117" s="124" t="s">
        <v>75</v>
      </c>
      <c r="S117" s="124" t="s">
        <v>75</v>
      </c>
      <c r="T117" s="124" t="s">
        <v>75</v>
      </c>
      <c r="U117" s="124" t="s">
        <v>75</v>
      </c>
      <c r="V117" s="124" t="s">
        <v>75</v>
      </c>
    </row>
    <row r="118" spans="14:22" x14ac:dyDescent="0.25">
      <c r="N118" s="81">
        <v>43100</v>
      </c>
      <c r="O118" s="138" t="s">
        <v>75</v>
      </c>
      <c r="P118" s="124" t="s">
        <v>75</v>
      </c>
      <c r="Q118" s="124" t="s">
        <v>75</v>
      </c>
      <c r="R118" s="124" t="s">
        <v>75</v>
      </c>
      <c r="S118" s="124" t="s">
        <v>75</v>
      </c>
      <c r="T118" s="124" t="s">
        <v>75</v>
      </c>
      <c r="U118" s="124" t="s">
        <v>75</v>
      </c>
      <c r="V118" s="124" t="s">
        <v>75</v>
      </c>
    </row>
    <row r="119" spans="14:22" x14ac:dyDescent="0.25">
      <c r="N119" s="121" t="s">
        <v>118</v>
      </c>
      <c r="O119" s="137">
        <f t="shared" ref="O119:V124" si="1">O104/O100-1</f>
        <v>3.9451293306644875E-3</v>
      </c>
      <c r="P119" s="137">
        <f t="shared" si="1"/>
        <v>3.9384060874309457E-2</v>
      </c>
      <c r="Q119" s="137">
        <f t="shared" si="1"/>
        <v>4.5688231192619E-2</v>
      </c>
      <c r="R119" s="137">
        <f t="shared" si="1"/>
        <v>1.0509756669597081E-2</v>
      </c>
      <c r="S119" s="137">
        <f t="shared" si="1"/>
        <v>-1.6170927614843067E-2</v>
      </c>
      <c r="T119" s="137">
        <f t="shared" si="1"/>
        <v>2.8870512938390602E-2</v>
      </c>
      <c r="U119" s="137">
        <f t="shared" si="1"/>
        <v>6.6028019503894475E-2</v>
      </c>
      <c r="V119" s="137">
        <f t="shared" si="1"/>
        <v>2.0416536794078732E-2</v>
      </c>
    </row>
    <row r="120" spans="14:22" x14ac:dyDescent="0.25">
      <c r="N120" s="121" t="s">
        <v>118</v>
      </c>
      <c r="O120" s="137">
        <f t="shared" si="1"/>
        <v>1.1606923534565716E-2</v>
      </c>
      <c r="P120" s="137">
        <f t="shared" si="1"/>
        <v>4.6503386527642743E-2</v>
      </c>
      <c r="Q120" s="137">
        <f t="shared" si="1"/>
        <v>6.148612621284455E-2</v>
      </c>
      <c r="R120" s="137">
        <f>R105/R101-1</f>
        <v>3.0299446823826015E-2</v>
      </c>
      <c r="S120" s="137">
        <f t="shared" si="1"/>
        <v>-1.484773657988836E-2</v>
      </c>
      <c r="T120" s="137">
        <f t="shared" si="1"/>
        <v>0.11676932709258381</v>
      </c>
      <c r="U120" s="137">
        <f t="shared" si="1"/>
        <v>9.0709627605856546E-2</v>
      </c>
      <c r="V120" s="137">
        <f t="shared" si="1"/>
        <v>3.4557503263523692E-2</v>
      </c>
    </row>
    <row r="121" spans="14:22" x14ac:dyDescent="0.25">
      <c r="N121" s="121" t="s">
        <v>118</v>
      </c>
      <c r="O121" s="137">
        <f t="shared" si="1"/>
        <v>5.3510830860800329E-2</v>
      </c>
      <c r="P121" s="137">
        <f t="shared" si="1"/>
        <v>5.809608397838395E-2</v>
      </c>
      <c r="Q121" s="137">
        <f t="shared" si="1"/>
        <v>9.5649534603582387E-2</v>
      </c>
      <c r="R121" s="137">
        <f t="shared" si="1"/>
        <v>7.4144106794725717E-2</v>
      </c>
      <c r="S121" s="137">
        <f t="shared" si="1"/>
        <v>-1.642353309036626E-2</v>
      </c>
      <c r="T121" s="137">
        <f t="shared" si="1"/>
        <v>0.12245161172372709</v>
      </c>
      <c r="U121" s="137">
        <f t="shared" si="1"/>
        <v>9.3249996695186965E-2</v>
      </c>
      <c r="V121" s="137">
        <f t="shared" si="1"/>
        <v>8.6920978243919089E-2</v>
      </c>
    </row>
    <row r="122" spans="14:22" x14ac:dyDescent="0.25">
      <c r="N122" s="121" t="s">
        <v>118</v>
      </c>
      <c r="O122" s="137">
        <f t="shared" si="1"/>
        <v>0.10319372965227247</v>
      </c>
      <c r="P122" s="137">
        <f t="shared" si="1"/>
        <v>4.6886236089780375E-2</v>
      </c>
      <c r="Q122" s="137">
        <f t="shared" si="1"/>
        <v>0.11712629860322155</v>
      </c>
      <c r="R122" s="137">
        <f t="shared" si="1"/>
        <v>0.10406731173356576</v>
      </c>
      <c r="S122" s="137">
        <f t="shared" si="1"/>
        <v>1.5269083880686152E-2</v>
      </c>
      <c r="T122" s="137">
        <f t="shared" si="1"/>
        <v>4.5554659681525056E-2</v>
      </c>
      <c r="U122" s="137">
        <f t="shared" si="1"/>
        <v>8.0266487897614702E-2</v>
      </c>
      <c r="V122" s="137">
        <f t="shared" si="1"/>
        <v>0.11098210377611784</v>
      </c>
    </row>
    <row r="123" spans="14:22" x14ac:dyDescent="0.25">
      <c r="N123" s="121" t="s">
        <v>118</v>
      </c>
      <c r="O123" s="137">
        <f t="shared" si="1"/>
        <v>0.16006479062431422</v>
      </c>
      <c r="P123" s="137">
        <f t="shared" si="1"/>
        <v>4.8982541699383431E-2</v>
      </c>
      <c r="Q123" s="137">
        <f t="shared" si="1"/>
        <v>0.15080975479339442</v>
      </c>
      <c r="R123" s="137">
        <f t="shared" si="1"/>
        <v>0.13845460120597286</v>
      </c>
      <c r="S123" s="137">
        <f t="shared" si="1"/>
        <v>0.12977511494046134</v>
      </c>
      <c r="T123" s="137">
        <f t="shared" si="1"/>
        <v>8.7171357489201906E-3</v>
      </c>
      <c r="U123" s="137">
        <f t="shared" si="1"/>
        <v>9.6221999426755467E-2</v>
      </c>
      <c r="V123" s="137">
        <f t="shared" si="1"/>
        <v>0.14783022091515252</v>
      </c>
    </row>
    <row r="124" spans="14:22" x14ac:dyDescent="0.25">
      <c r="N124" s="121" t="str">
        <f>"Y/Y "&amp;RIGHT(N116,4)</f>
        <v>Y/Y 21Q3</v>
      </c>
      <c r="O124" s="137">
        <f>O109/O105-1</f>
        <v>0.1267021465287359</v>
      </c>
      <c r="P124" s="137">
        <f t="shared" si="1"/>
        <v>6.0251587318864264E-2</v>
      </c>
      <c r="Q124" s="137">
        <f t="shared" si="1"/>
        <v>0.14001721092403607</v>
      </c>
      <c r="R124" s="137">
        <f t="shared" si="1"/>
        <v>0.1207010637608521</v>
      </c>
      <c r="S124" s="137">
        <f t="shared" si="1"/>
        <v>0.12980587132708621</v>
      </c>
      <c r="T124" s="137">
        <f t="shared" si="1"/>
        <v>-4.0027401526607775E-2</v>
      </c>
      <c r="U124" s="137">
        <f t="shared" si="1"/>
        <v>8.8804985242285639E-2</v>
      </c>
      <c r="V124" s="137">
        <f t="shared" si="1"/>
        <v>0.13480281680754458</v>
      </c>
    </row>
    <row r="125" spans="14:22" x14ac:dyDescent="0.25">
      <c r="N125" s="81"/>
      <c r="O125" s="138"/>
      <c r="P125" s="124"/>
      <c r="Q125" s="124"/>
      <c r="R125" s="124"/>
      <c r="S125" s="124"/>
      <c r="T125" s="124"/>
      <c r="U125" s="124"/>
      <c r="V125" s="124"/>
    </row>
    <row r="126" spans="14:22" x14ac:dyDescent="0.25">
      <c r="N126" s="81" t="s">
        <v>96</v>
      </c>
      <c r="O126" s="138">
        <f>MAX($O$47:$O$58)</f>
        <v>146.55073333503299</v>
      </c>
      <c r="P126" s="138">
        <f>MAX($P$47:$P$58)</f>
        <v>201.27851702770101</v>
      </c>
      <c r="Q126" s="138">
        <f>MAX($Q$47:$Q$58)</f>
        <v>185.506551590371</v>
      </c>
      <c r="R126" s="138">
        <f>MAX($R$47:$R$58)</f>
        <v>200.95292771177901</v>
      </c>
      <c r="S126" s="138">
        <f t="shared" ref="S126:V126" si="2">MAX($R$47:$R$58)</f>
        <v>200.95292771177901</v>
      </c>
      <c r="T126" s="138">
        <f t="shared" si="2"/>
        <v>200.95292771177901</v>
      </c>
      <c r="U126" s="138">
        <f t="shared" si="2"/>
        <v>200.95292771177901</v>
      </c>
      <c r="V126" s="138">
        <f t="shared" si="2"/>
        <v>200.95292771177901</v>
      </c>
    </row>
    <row r="127" spans="14:22" x14ac:dyDescent="0.25">
      <c r="N127" s="81" t="s">
        <v>97</v>
      </c>
      <c r="O127" s="138">
        <f>MIN($O$59:$O$74)</f>
        <v>86.906803213176602</v>
      </c>
      <c r="P127" s="138">
        <f>MIN($P$59:$P$74)</f>
        <v>149.582601272387</v>
      </c>
      <c r="Q127" s="138">
        <f>MIN($Q$59:$Q$74)</f>
        <v>118.48272984431701</v>
      </c>
      <c r="R127" s="138">
        <f>MIN($R$59:$R$74)</f>
        <v>119.32578173167499</v>
      </c>
      <c r="S127" s="138">
        <f t="shared" ref="S127:V127" si="3">MIN($R$59:$R$74)</f>
        <v>119.32578173167499</v>
      </c>
      <c r="T127" s="138">
        <f t="shared" si="3"/>
        <v>119.32578173167499</v>
      </c>
      <c r="U127" s="138">
        <f t="shared" si="3"/>
        <v>119.32578173167499</v>
      </c>
      <c r="V127" s="138">
        <f t="shared" si="3"/>
        <v>119.32578173167499</v>
      </c>
    </row>
    <row r="128" spans="14:22" x14ac:dyDescent="0.25">
      <c r="N128" s="81" t="s">
        <v>119</v>
      </c>
      <c r="O128" s="137">
        <f>O109/O126-1</f>
        <v>0.20994856962473407</v>
      </c>
      <c r="P128" s="137">
        <f t="shared" ref="P128:V128" si="4">P109/P126-1</f>
        <v>0.51002863800188214</v>
      </c>
      <c r="Q128" s="137">
        <f t="shared" si="4"/>
        <v>0.4621452106368733</v>
      </c>
      <c r="R128" s="137">
        <f t="shared" si="4"/>
        <v>0.55555185634745596</v>
      </c>
      <c r="S128" s="137">
        <f t="shared" si="4"/>
        <v>-5.8083029182211088E-2</v>
      </c>
      <c r="T128" s="137">
        <f t="shared" si="4"/>
        <v>0.33321238441809009</v>
      </c>
      <c r="U128" s="137">
        <f t="shared" si="4"/>
        <v>0.29732165731437532</v>
      </c>
      <c r="V128" s="137">
        <f t="shared" si="4"/>
        <v>0.50258120525935523</v>
      </c>
    </row>
    <row r="129" spans="14:22" x14ac:dyDescent="0.25">
      <c r="N129" s="81" t="s">
        <v>99</v>
      </c>
      <c r="O129" s="137">
        <f>O109/O127-1</f>
        <v>1.0403333642502957</v>
      </c>
      <c r="P129" s="137">
        <f t="shared" ref="P129:U129" si="5">P109/P127-1</f>
        <v>1.0318962388741717</v>
      </c>
      <c r="Q129" s="137">
        <f t="shared" si="5"/>
        <v>1.2892578210007613</v>
      </c>
      <c r="R129" s="137">
        <f t="shared" si="5"/>
        <v>1.6196576733386387</v>
      </c>
      <c r="S129" s="137">
        <f t="shared" si="5"/>
        <v>0.58625378522871574</v>
      </c>
      <c r="T129" s="137">
        <f t="shared" si="5"/>
        <v>1.2452225162276025</v>
      </c>
      <c r="U129" s="137">
        <f t="shared" si="5"/>
        <v>1.1847800319251385</v>
      </c>
      <c r="V129" s="137">
        <f>V109/V127-1</f>
        <v>1.5304514073961348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9 N130:N134">
    <cfRule type="expression" dxfId="23" priority="6">
      <formula>$O7=""</formula>
    </cfRule>
  </conditionalFormatting>
  <conditionalFormatting sqref="N125:N129">
    <cfRule type="expression" dxfId="22" priority="5">
      <formula>$O125=""</formula>
    </cfRule>
  </conditionalFormatting>
  <conditionalFormatting sqref="N110">
    <cfRule type="expression" dxfId="21" priority="4">
      <formula>$O110=""</formula>
    </cfRule>
  </conditionalFormatting>
  <conditionalFormatting sqref="N117:N118">
    <cfRule type="expression" dxfId="20" priority="3">
      <formula>$O117=""</formula>
    </cfRule>
  </conditionalFormatting>
  <conditionalFormatting sqref="N111:N116">
    <cfRule type="expression" dxfId="19" priority="2">
      <formula>$O111=""</formula>
    </cfRule>
  </conditionalFormatting>
  <conditionalFormatting sqref="N119:N124">
    <cfRule type="expression" dxfId="18" priority="1">
      <formula>$O119=""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297DF-6B04-4D8E-BEB0-8E068B0A5C7D}">
  <sheetPr codeName="Sheet7"/>
  <dimension ref="A1:AD420"/>
  <sheetViews>
    <sheetView topLeftCell="N79" workbookViewId="0">
      <selection activeCell="O106" sqref="O106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89.943194577466002</v>
      </c>
      <c r="P6" s="20">
        <v>96.005005262282296</v>
      </c>
      <c r="Q6" s="20">
        <v>94.385251680295895</v>
      </c>
      <c r="R6" s="77">
        <v>96.913069740215704</v>
      </c>
      <c r="S6" s="74">
        <v>90.990434278593497</v>
      </c>
      <c r="T6" s="20">
        <v>97.9169622137114</v>
      </c>
      <c r="U6" s="20">
        <v>93.6103749606077</v>
      </c>
      <c r="V6" s="77">
        <v>97.467307844253199</v>
      </c>
      <c r="W6" s="74">
        <v>94.157342000016897</v>
      </c>
      <c r="X6" s="20">
        <v>97.029801816714397</v>
      </c>
      <c r="Y6" s="20">
        <v>98.092235361538101</v>
      </c>
      <c r="Z6" s="77">
        <v>94.885281858025607</v>
      </c>
      <c r="AA6" s="74">
        <v>94.149727651782996</v>
      </c>
      <c r="AB6" s="20">
        <v>92.383532597208898</v>
      </c>
      <c r="AC6" s="20">
        <v>95.460131244434507</v>
      </c>
      <c r="AD6" s="77">
        <v>94.0079438467709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93.983451093053205</v>
      </c>
      <c r="P7" s="20">
        <v>98.576211166543203</v>
      </c>
      <c r="Q7" s="20">
        <v>96.519971586541899</v>
      </c>
      <c r="R7" s="77">
        <v>102.952265284628</v>
      </c>
      <c r="S7" s="74">
        <v>98.019438380984099</v>
      </c>
      <c r="T7" s="20">
        <v>101.329630785465</v>
      </c>
      <c r="U7" s="20">
        <v>98.554232115607704</v>
      </c>
      <c r="V7" s="77">
        <v>98.118403464744006</v>
      </c>
      <c r="W7" s="74">
        <v>95.940270355306495</v>
      </c>
      <c r="X7" s="20">
        <v>102.95807307515</v>
      </c>
      <c r="Y7" s="20">
        <v>96.724443739944704</v>
      </c>
      <c r="Z7" s="77">
        <v>98.435913321310196</v>
      </c>
      <c r="AA7" s="74">
        <v>98.785246390677301</v>
      </c>
      <c r="AB7" s="20">
        <v>94.520311069328301</v>
      </c>
      <c r="AC7" s="20">
        <v>98.326217393857505</v>
      </c>
      <c r="AD7" s="77">
        <v>97.998639256733398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98.268927093437497</v>
      </c>
      <c r="P8" s="20">
        <v>99.455156799161799</v>
      </c>
      <c r="Q8" s="20">
        <v>99.839481870559396</v>
      </c>
      <c r="R8" s="77">
        <v>101.63883886893299</v>
      </c>
      <c r="S8" s="74">
        <v>100.94881674420201</v>
      </c>
      <c r="T8" s="20">
        <v>99.930828105859902</v>
      </c>
      <c r="U8" s="20">
        <v>99.936658125246097</v>
      </c>
      <c r="V8" s="77">
        <v>97.767662341239301</v>
      </c>
      <c r="W8" s="74">
        <v>99.143710675672494</v>
      </c>
      <c r="X8" s="20">
        <v>103.427492060799</v>
      </c>
      <c r="Y8" s="20">
        <v>97.186407522879804</v>
      </c>
      <c r="Z8" s="77">
        <v>99.958103427005398</v>
      </c>
      <c r="AA8" s="74">
        <v>100.320709184734</v>
      </c>
      <c r="AB8" s="20">
        <v>97.141259520491403</v>
      </c>
      <c r="AC8" s="20">
        <v>99.375649064703893</v>
      </c>
      <c r="AD8" s="77">
        <v>98.997268160323301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100.301291470189</v>
      </c>
      <c r="P10" s="20">
        <v>102.564746451595</v>
      </c>
      <c r="Q10" s="20">
        <v>99.751035244362896</v>
      </c>
      <c r="R10" s="77">
        <v>105.887291828861</v>
      </c>
      <c r="S10" s="74">
        <v>101.863774390834</v>
      </c>
      <c r="T10" s="20">
        <v>106.57997972426701</v>
      </c>
      <c r="U10" s="20">
        <v>103.602551911009</v>
      </c>
      <c r="V10" s="77">
        <v>103.71277051621701</v>
      </c>
      <c r="W10" s="74">
        <v>98.093374109692206</v>
      </c>
      <c r="X10" s="20">
        <v>99.421542245918303</v>
      </c>
      <c r="Y10" s="20">
        <v>101.891277178384</v>
      </c>
      <c r="Z10" s="77">
        <v>102.536795107708</v>
      </c>
      <c r="AA10" s="74">
        <v>100.852214374683</v>
      </c>
      <c r="AB10" s="20">
        <v>101.310864388678</v>
      </c>
      <c r="AC10" s="20">
        <v>102.654469378537</v>
      </c>
      <c r="AD10" s="77">
        <v>103.98992350944</v>
      </c>
    </row>
    <row r="11" spans="1:30" x14ac:dyDescent="0.25">
      <c r="N11" s="38">
        <v>37072</v>
      </c>
      <c r="O11" s="74">
        <v>100.641507709116</v>
      </c>
      <c r="P11" s="20">
        <v>104.935185910272</v>
      </c>
      <c r="Q11" s="20">
        <v>104.559786630377</v>
      </c>
      <c r="R11" s="77">
        <v>113.517609361203</v>
      </c>
      <c r="S11" s="74">
        <v>101.925074384284</v>
      </c>
      <c r="T11" s="20">
        <v>107.97921336393701</v>
      </c>
      <c r="U11" s="20">
        <v>105.880250999742</v>
      </c>
      <c r="V11" s="77">
        <v>106.79896916173</v>
      </c>
      <c r="W11" s="74">
        <v>98.618865176529596</v>
      </c>
      <c r="X11" s="20">
        <v>101.50297796744999</v>
      </c>
      <c r="Y11" s="20">
        <v>102.794410199936</v>
      </c>
      <c r="Z11" s="77">
        <v>108.92041058624</v>
      </c>
      <c r="AA11" s="74">
        <v>102.398512177844</v>
      </c>
      <c r="AB11" s="20">
        <v>101.45557730677901</v>
      </c>
      <c r="AC11" s="20">
        <v>106.401086187394</v>
      </c>
      <c r="AD11" s="77">
        <v>108.677990791737</v>
      </c>
    </row>
    <row r="12" spans="1:30" x14ac:dyDescent="0.25">
      <c r="N12" s="38">
        <v>37164</v>
      </c>
      <c r="O12" s="74">
        <v>101.693922496235</v>
      </c>
      <c r="P12" s="20">
        <v>104.772339792509</v>
      </c>
      <c r="Q12" s="20">
        <v>111.42264383331</v>
      </c>
      <c r="R12" s="77">
        <v>115.806088002729</v>
      </c>
      <c r="S12" s="74">
        <v>99.624919364096499</v>
      </c>
      <c r="T12" s="20">
        <v>101.001792538096</v>
      </c>
      <c r="U12" s="20">
        <v>104.883448385967</v>
      </c>
      <c r="V12" s="77">
        <v>112.179692394158</v>
      </c>
      <c r="W12" s="74">
        <v>103.559760474445</v>
      </c>
      <c r="X12" s="20">
        <v>105.363072451758</v>
      </c>
      <c r="Y12" s="20">
        <v>105.804846573074</v>
      </c>
      <c r="Z12" s="77">
        <v>112.541198773061</v>
      </c>
      <c r="AA12" s="74">
        <v>101.594356983682</v>
      </c>
      <c r="AB12" s="20">
        <v>101.43975729427601</v>
      </c>
      <c r="AC12" s="20">
        <v>107.910151817461</v>
      </c>
      <c r="AD12" s="77">
        <v>111.09208933814401</v>
      </c>
    </row>
    <row r="13" spans="1:30" x14ac:dyDescent="0.25">
      <c r="N13" s="38">
        <v>37256</v>
      </c>
      <c r="O13" s="74">
        <v>103.576842545175</v>
      </c>
      <c r="P13" s="20">
        <v>103.750905871139</v>
      </c>
      <c r="Q13" s="20">
        <v>114.244875613394</v>
      </c>
      <c r="R13" s="77">
        <v>116.26526589837</v>
      </c>
      <c r="S13" s="74">
        <v>101.157622417825</v>
      </c>
      <c r="T13" s="20">
        <v>98.881015108938101</v>
      </c>
      <c r="U13" s="20">
        <v>105.652181433984</v>
      </c>
      <c r="V13" s="77">
        <v>118.91221834834001</v>
      </c>
      <c r="W13" s="74">
        <v>106.42707588137399</v>
      </c>
      <c r="X13" s="20">
        <v>107.94237504403</v>
      </c>
      <c r="Y13" s="20">
        <v>108.920812649005</v>
      </c>
      <c r="Z13" s="77">
        <v>111.06426137078</v>
      </c>
      <c r="AA13" s="74">
        <v>100.129948649746</v>
      </c>
      <c r="AB13" s="20">
        <v>102.33863186532</v>
      </c>
      <c r="AC13" s="20">
        <v>107.807410938689</v>
      </c>
      <c r="AD13" s="77">
        <v>112.940438254265</v>
      </c>
    </row>
    <row r="14" spans="1:30" x14ac:dyDescent="0.25">
      <c r="N14" s="38">
        <v>37346</v>
      </c>
      <c r="O14" s="74">
        <v>104.558370624322</v>
      </c>
      <c r="P14" s="20">
        <v>103.32913836683601</v>
      </c>
      <c r="Q14" s="20">
        <v>114.754023857344</v>
      </c>
      <c r="R14" s="77">
        <v>119.388310359054</v>
      </c>
      <c r="S14" s="74">
        <v>106.15429643378501</v>
      </c>
      <c r="T14" s="20">
        <v>103.970301762345</v>
      </c>
      <c r="U14" s="20">
        <v>109.455473423741</v>
      </c>
      <c r="V14" s="77">
        <v>123.443428405106</v>
      </c>
      <c r="W14" s="74">
        <v>104.762896677079</v>
      </c>
      <c r="X14" s="20">
        <v>108.02526217770399</v>
      </c>
      <c r="Y14" s="20">
        <v>109.522002399093</v>
      </c>
      <c r="Z14" s="77">
        <v>111.250042821439</v>
      </c>
      <c r="AA14" s="74">
        <v>101.71930712417701</v>
      </c>
      <c r="AB14" s="20">
        <v>103.72637062968199</v>
      </c>
      <c r="AC14" s="20">
        <v>109.43221752257899</v>
      </c>
      <c r="AD14" s="77">
        <v>117.095460487106</v>
      </c>
    </row>
    <row r="15" spans="1:30" x14ac:dyDescent="0.25">
      <c r="N15" s="38">
        <v>37437</v>
      </c>
      <c r="O15" s="74">
        <v>104.65076192812801</v>
      </c>
      <c r="P15" s="20">
        <v>104.77781575295801</v>
      </c>
      <c r="Q15" s="20">
        <v>115.83732391751001</v>
      </c>
      <c r="R15" s="77">
        <v>126.15647986306701</v>
      </c>
      <c r="S15" s="74">
        <v>110.63585431516999</v>
      </c>
      <c r="T15" s="20">
        <v>111.61090960062</v>
      </c>
      <c r="U15" s="20">
        <v>113.587413701271</v>
      </c>
      <c r="V15" s="77">
        <v>125.35720893944701</v>
      </c>
      <c r="W15" s="74">
        <v>105.377482912709</v>
      </c>
      <c r="X15" s="20">
        <v>108.559168812777</v>
      </c>
      <c r="Y15" s="20">
        <v>110.32251012235101</v>
      </c>
      <c r="Z15" s="77">
        <v>114.875941169436</v>
      </c>
      <c r="AA15" s="74">
        <v>104.937054074125</v>
      </c>
      <c r="AB15" s="20">
        <v>106.35594801156201</v>
      </c>
      <c r="AC15" s="20">
        <v>113.227653079563</v>
      </c>
      <c r="AD15" s="77">
        <v>122.51872893009801</v>
      </c>
    </row>
    <row r="16" spans="1:30" x14ac:dyDescent="0.25">
      <c r="N16" s="38">
        <v>37529</v>
      </c>
      <c r="O16" s="74">
        <v>104.17305191214599</v>
      </c>
      <c r="P16" s="20">
        <v>108.53829783902</v>
      </c>
      <c r="Q16" s="20">
        <v>118.17511942463599</v>
      </c>
      <c r="R16" s="77">
        <v>134.66451195769699</v>
      </c>
      <c r="S16" s="74">
        <v>112.846273012464</v>
      </c>
      <c r="T16" s="20">
        <v>114.441489010886</v>
      </c>
      <c r="U16" s="20">
        <v>117.72620741784201</v>
      </c>
      <c r="V16" s="77">
        <v>130.66957331761199</v>
      </c>
      <c r="W16" s="74">
        <v>109.725091970308</v>
      </c>
      <c r="X16" s="20">
        <v>111.57240890784701</v>
      </c>
      <c r="Y16" s="20">
        <v>113.339782810128</v>
      </c>
      <c r="Z16" s="77">
        <v>119.470609342071</v>
      </c>
      <c r="AA16" s="74">
        <v>107.401180873063</v>
      </c>
      <c r="AB16" s="20">
        <v>109.973927447964</v>
      </c>
      <c r="AC16" s="20">
        <v>117.619768449578</v>
      </c>
      <c r="AD16" s="77">
        <v>127.22551104831901</v>
      </c>
    </row>
    <row r="17" spans="1:30" x14ac:dyDescent="0.25">
      <c r="N17" s="38">
        <v>37621</v>
      </c>
      <c r="O17" s="74">
        <v>105.309907237094</v>
      </c>
      <c r="P17" s="20">
        <v>110.329760505293</v>
      </c>
      <c r="Q17" s="20">
        <v>120.98864338034301</v>
      </c>
      <c r="R17" s="77">
        <v>137.92348410430199</v>
      </c>
      <c r="S17" s="74">
        <v>114.109850094585</v>
      </c>
      <c r="T17" s="20">
        <v>112.689536484241</v>
      </c>
      <c r="U17" s="20">
        <v>121.191954321277</v>
      </c>
      <c r="V17" s="77">
        <v>141.86079323279901</v>
      </c>
      <c r="W17" s="74">
        <v>113.14643306711</v>
      </c>
      <c r="X17" s="20">
        <v>114.945952780171</v>
      </c>
      <c r="Y17" s="20">
        <v>118.516820991443</v>
      </c>
      <c r="Z17" s="77">
        <v>123.47912809723699</v>
      </c>
      <c r="AA17" s="74">
        <v>108.98545405172899</v>
      </c>
      <c r="AB17" s="20">
        <v>111.749157911634</v>
      </c>
      <c r="AC17" s="20">
        <v>120.948658745938</v>
      </c>
      <c r="AD17" s="77">
        <v>130.731108028645</v>
      </c>
    </row>
    <row r="18" spans="1:30" x14ac:dyDescent="0.25">
      <c r="N18" s="38">
        <v>37711</v>
      </c>
      <c r="O18" s="74">
        <v>109.58425654956</v>
      </c>
      <c r="P18" s="20">
        <v>109.350063694277</v>
      </c>
      <c r="Q18" s="20">
        <v>124.672000398389</v>
      </c>
      <c r="R18" s="77">
        <v>138.01288316275699</v>
      </c>
      <c r="S18" s="74">
        <v>116.375113800864</v>
      </c>
      <c r="T18" s="20">
        <v>115.457450343945</v>
      </c>
      <c r="U18" s="20">
        <v>124.291901595486</v>
      </c>
      <c r="V18" s="77">
        <v>151.112380736322</v>
      </c>
      <c r="W18" s="74">
        <v>114.056340737046</v>
      </c>
      <c r="X18" s="20">
        <v>116.23442894948199</v>
      </c>
      <c r="Y18" s="20">
        <v>124.377819920135</v>
      </c>
      <c r="Z18" s="77">
        <v>127.233141745406</v>
      </c>
      <c r="AA18" s="74">
        <v>112.296014171558</v>
      </c>
      <c r="AB18" s="20">
        <v>111.929170340203</v>
      </c>
      <c r="AC18" s="20">
        <v>125.183184433938</v>
      </c>
      <c r="AD18" s="77">
        <v>135.173803268645</v>
      </c>
    </row>
    <row r="19" spans="1:30" x14ac:dyDescent="0.25">
      <c r="N19" s="38">
        <v>37802</v>
      </c>
      <c r="O19" s="74">
        <v>112.81209957227399</v>
      </c>
      <c r="P19" s="20">
        <v>109.62587911202399</v>
      </c>
      <c r="Q19" s="20">
        <v>129.62928111585001</v>
      </c>
      <c r="R19" s="77">
        <v>139.87699165930701</v>
      </c>
      <c r="S19" s="74">
        <v>118.79163830705799</v>
      </c>
      <c r="T19" s="20">
        <v>119.788010040798</v>
      </c>
      <c r="U19" s="20">
        <v>129.78854154448601</v>
      </c>
      <c r="V19" s="77">
        <v>157.424247785272</v>
      </c>
      <c r="W19" s="74">
        <v>114.37518234695401</v>
      </c>
      <c r="X19" s="20">
        <v>117.29779986354799</v>
      </c>
      <c r="Y19" s="20">
        <v>127.144238562425</v>
      </c>
      <c r="Z19" s="77">
        <v>128.44219376787601</v>
      </c>
      <c r="AA19" s="74">
        <v>116.847362958815</v>
      </c>
      <c r="AB19" s="20">
        <v>112.97978101643299</v>
      </c>
      <c r="AC19" s="20">
        <v>129.95807054346801</v>
      </c>
      <c r="AD19" s="77">
        <v>140.78095791170099</v>
      </c>
    </row>
    <row r="20" spans="1:30" x14ac:dyDescent="0.25">
      <c r="N20" s="38">
        <v>37894</v>
      </c>
      <c r="O20" s="74">
        <v>112.24345173706701</v>
      </c>
      <c r="P20" s="20">
        <v>111.689823085168</v>
      </c>
      <c r="Q20" s="20">
        <v>133.14186219873699</v>
      </c>
      <c r="R20" s="77">
        <v>143.643475198933</v>
      </c>
      <c r="S20" s="74">
        <v>121.917306585868</v>
      </c>
      <c r="T20" s="20">
        <v>122.589851633029</v>
      </c>
      <c r="U20" s="20">
        <v>136.787808338323</v>
      </c>
      <c r="V20" s="77">
        <v>163.257784141679</v>
      </c>
      <c r="W20" s="74">
        <v>117.254760764164</v>
      </c>
      <c r="X20" s="20">
        <v>121.308106127431</v>
      </c>
      <c r="Y20" s="20">
        <v>128.824951947035</v>
      </c>
      <c r="Z20" s="77">
        <v>127.95307414219</v>
      </c>
      <c r="AA20" s="74">
        <v>118.851955677791</v>
      </c>
      <c r="AB20" s="20">
        <v>116.209800821995</v>
      </c>
      <c r="AC20" s="20">
        <v>134.251153217048</v>
      </c>
      <c r="AD20" s="77">
        <v>144.92292402149599</v>
      </c>
    </row>
    <row r="21" spans="1:30" x14ac:dyDescent="0.25">
      <c r="N21" s="38">
        <v>37986</v>
      </c>
      <c r="O21" s="74">
        <v>112.509830941725</v>
      </c>
      <c r="P21" s="20">
        <v>113.99528996207999</v>
      </c>
      <c r="Q21" s="20">
        <v>136.86361994959299</v>
      </c>
      <c r="R21" s="77">
        <v>148.73759952606</v>
      </c>
      <c r="S21" s="74">
        <v>124.93242134398901</v>
      </c>
      <c r="T21" s="20">
        <v>127.77836341396601</v>
      </c>
      <c r="U21" s="20">
        <v>142.111811784672</v>
      </c>
      <c r="V21" s="77">
        <v>168.88175503867799</v>
      </c>
      <c r="W21" s="74">
        <v>121.939238693714</v>
      </c>
      <c r="X21" s="20">
        <v>126.309732588768</v>
      </c>
      <c r="Y21" s="20">
        <v>134.631434005655</v>
      </c>
      <c r="Z21" s="77">
        <v>131.58839254521399</v>
      </c>
      <c r="AA21" s="74">
        <v>120.524597914127</v>
      </c>
      <c r="AB21" s="20">
        <v>120.888744133157</v>
      </c>
      <c r="AC21" s="20">
        <v>139.30819054406999</v>
      </c>
      <c r="AD21" s="77">
        <v>148.38169615531899</v>
      </c>
    </row>
    <row r="22" spans="1:30" x14ac:dyDescent="0.25">
      <c r="N22" s="38">
        <v>38077</v>
      </c>
      <c r="O22" s="74">
        <v>116.588942577781</v>
      </c>
      <c r="P22" s="20">
        <v>115.421877637591</v>
      </c>
      <c r="Q22" s="20">
        <v>141.80383979986701</v>
      </c>
      <c r="R22" s="77">
        <v>154.34424710453001</v>
      </c>
      <c r="S22" s="74">
        <v>125.528696678693</v>
      </c>
      <c r="T22" s="20">
        <v>137.89669198472399</v>
      </c>
      <c r="U22" s="20">
        <v>146.903987714826</v>
      </c>
      <c r="V22" s="77">
        <v>175.77827713312499</v>
      </c>
      <c r="W22" s="74">
        <v>126.49235483000299</v>
      </c>
      <c r="X22" s="20">
        <v>131.895193622536</v>
      </c>
      <c r="Y22" s="20">
        <v>142.611610039537</v>
      </c>
      <c r="Z22" s="77">
        <v>140.85525661060001</v>
      </c>
      <c r="AA22" s="74">
        <v>125.69535390346999</v>
      </c>
      <c r="AB22" s="20">
        <v>127.402797014096</v>
      </c>
      <c r="AC22" s="20">
        <v>147.05721473193</v>
      </c>
      <c r="AD22" s="77">
        <v>154.40471359406499</v>
      </c>
    </row>
    <row r="23" spans="1:30" x14ac:dyDescent="0.25">
      <c r="N23" s="38">
        <v>38168</v>
      </c>
      <c r="O23" s="74">
        <v>120.527073158132</v>
      </c>
      <c r="P23" s="20">
        <v>113.773509123222</v>
      </c>
      <c r="Q23" s="20">
        <v>143.65940406935999</v>
      </c>
      <c r="R23" s="77">
        <v>160.570481635829</v>
      </c>
      <c r="S23" s="74">
        <v>125.618714341379</v>
      </c>
      <c r="T23" s="20">
        <v>145.737402850786</v>
      </c>
      <c r="U23" s="20">
        <v>150.866872308843</v>
      </c>
      <c r="V23" s="77">
        <v>184.778117426862</v>
      </c>
      <c r="W23" s="74">
        <v>132.18324723315999</v>
      </c>
      <c r="X23" s="20">
        <v>138.78024309297001</v>
      </c>
      <c r="Y23" s="20">
        <v>149.38156527816801</v>
      </c>
      <c r="Z23" s="77">
        <v>149.850086964724</v>
      </c>
      <c r="AA23" s="74">
        <v>131.275830217454</v>
      </c>
      <c r="AB23" s="20">
        <v>134.62110657350101</v>
      </c>
      <c r="AC23" s="20">
        <v>156.35450671926401</v>
      </c>
      <c r="AD23" s="77">
        <v>161.49550867830499</v>
      </c>
    </row>
    <row r="24" spans="1:30" x14ac:dyDescent="0.25">
      <c r="N24" s="38">
        <v>38260</v>
      </c>
      <c r="O24" s="74">
        <v>120.848773628808</v>
      </c>
      <c r="P24" s="20">
        <v>111.022607158764</v>
      </c>
      <c r="Q24" s="20">
        <v>144.30664107911099</v>
      </c>
      <c r="R24" s="77">
        <v>168.422037321586</v>
      </c>
      <c r="S24" s="74">
        <v>132.27109365890399</v>
      </c>
      <c r="T24" s="20">
        <v>145.88702565062999</v>
      </c>
      <c r="U24" s="20">
        <v>155.89975960072201</v>
      </c>
      <c r="V24" s="77">
        <v>189.21446423511301</v>
      </c>
      <c r="W24" s="74">
        <v>138.72606307415799</v>
      </c>
      <c r="X24" s="20">
        <v>142.91383066072501</v>
      </c>
      <c r="Y24" s="20">
        <v>154.52841754011499</v>
      </c>
      <c r="Z24" s="77">
        <v>153.52237176054101</v>
      </c>
      <c r="AA24" s="74">
        <v>134.74481143282799</v>
      </c>
      <c r="AB24" s="20">
        <v>137.52448820336599</v>
      </c>
      <c r="AC24" s="20">
        <v>160.26476624625701</v>
      </c>
      <c r="AD24" s="77">
        <v>165.34771315600801</v>
      </c>
    </row>
    <row r="25" spans="1:30" x14ac:dyDescent="0.25">
      <c r="N25" s="38">
        <v>38352</v>
      </c>
      <c r="O25" s="74">
        <v>120.453351596773</v>
      </c>
      <c r="P25" s="20">
        <v>112.507986311564</v>
      </c>
      <c r="Q25" s="20">
        <v>148.267595080734</v>
      </c>
      <c r="R25" s="77">
        <v>172.63966048194899</v>
      </c>
      <c r="S25" s="74">
        <v>142.32300121511199</v>
      </c>
      <c r="T25" s="20">
        <v>148.01141512530899</v>
      </c>
      <c r="U25" s="20">
        <v>163.769079335719</v>
      </c>
      <c r="V25" s="77">
        <v>192.89927676520401</v>
      </c>
      <c r="W25" s="74">
        <v>144.87672102179599</v>
      </c>
      <c r="X25" s="20">
        <v>146.92955503966601</v>
      </c>
      <c r="Y25" s="20">
        <v>159.76143457379499</v>
      </c>
      <c r="Z25" s="77">
        <v>156.56352498272699</v>
      </c>
      <c r="AA25" s="74">
        <v>138.22995379025201</v>
      </c>
      <c r="AB25" s="20">
        <v>139.82058916757299</v>
      </c>
      <c r="AC25" s="20">
        <v>163.06504540163399</v>
      </c>
      <c r="AD25" s="77">
        <v>168.11514360769499</v>
      </c>
    </row>
    <row r="26" spans="1:30" x14ac:dyDescent="0.25">
      <c r="N26" s="38">
        <v>38442</v>
      </c>
      <c r="O26" s="74">
        <v>122.06437922524501</v>
      </c>
      <c r="P26" s="20">
        <v>119.477035207942</v>
      </c>
      <c r="Q26" s="20">
        <v>155.488137811206</v>
      </c>
      <c r="R26" s="77">
        <v>170.85924167259699</v>
      </c>
      <c r="S26" s="74">
        <v>149.63996433546001</v>
      </c>
      <c r="T26" s="20">
        <v>154.96406130592399</v>
      </c>
      <c r="U26" s="20">
        <v>174.240120781928</v>
      </c>
      <c r="V26" s="77">
        <v>205.09582410508699</v>
      </c>
      <c r="W26" s="74">
        <v>149.959386424863</v>
      </c>
      <c r="X26" s="20">
        <v>155.10627116585999</v>
      </c>
      <c r="Y26" s="20">
        <v>168.51650608252399</v>
      </c>
      <c r="Z26" s="77">
        <v>165.09014247221401</v>
      </c>
      <c r="AA26" s="74">
        <v>144.46632053806599</v>
      </c>
      <c r="AB26" s="20">
        <v>146.82415237850799</v>
      </c>
      <c r="AC26" s="20">
        <v>173.59930575872599</v>
      </c>
      <c r="AD26" s="77">
        <v>174.02763743444601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125.504215546205</v>
      </c>
      <c r="P27" s="20">
        <v>126.683845399633</v>
      </c>
      <c r="Q27" s="20">
        <v>162.38064462742301</v>
      </c>
      <c r="R27" s="77">
        <v>169.61241015162199</v>
      </c>
      <c r="S27" s="74">
        <v>156.50217714938901</v>
      </c>
      <c r="T27" s="20">
        <v>160.46689935666899</v>
      </c>
      <c r="U27" s="20">
        <v>185.08362258909301</v>
      </c>
      <c r="V27" s="77">
        <v>217.59319609709499</v>
      </c>
      <c r="W27" s="74">
        <v>155.438195998222</v>
      </c>
      <c r="X27" s="20">
        <v>161.29084046772101</v>
      </c>
      <c r="Y27" s="20">
        <v>179.02832864468999</v>
      </c>
      <c r="Z27" s="77">
        <v>179.553515826585</v>
      </c>
      <c r="AA27" s="74">
        <v>151.49929465080999</v>
      </c>
      <c r="AB27" s="20">
        <v>155.01751778475901</v>
      </c>
      <c r="AC27" s="20">
        <v>184.91101589801499</v>
      </c>
      <c r="AD27" s="77">
        <v>181.83506439878201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129.52026660173499</v>
      </c>
      <c r="P28" s="20">
        <v>127.35749476306199</v>
      </c>
      <c r="Q28" s="20">
        <v>161.93786359520101</v>
      </c>
      <c r="R28" s="77">
        <v>173.106516183775</v>
      </c>
      <c r="S28" s="74">
        <v>158.41266927983301</v>
      </c>
      <c r="T28" s="20">
        <v>162.497211398324</v>
      </c>
      <c r="U28" s="20">
        <v>188.76819953369201</v>
      </c>
      <c r="V28" s="77">
        <v>220.96423379498901</v>
      </c>
      <c r="W28" s="74">
        <v>160.84470803171999</v>
      </c>
      <c r="X28" s="20">
        <v>163.64501446792099</v>
      </c>
      <c r="Y28" s="20">
        <v>180.14670057288399</v>
      </c>
      <c r="Z28" s="77">
        <v>188.195576042525</v>
      </c>
      <c r="AA28" s="74">
        <v>157.24626539620999</v>
      </c>
      <c r="AB28" s="20">
        <v>160.52495732627901</v>
      </c>
      <c r="AC28" s="20">
        <v>186.45813326291201</v>
      </c>
      <c r="AD28" s="77">
        <v>186.320474359624</v>
      </c>
    </row>
    <row r="29" spans="1:30" x14ac:dyDescent="0.25">
      <c r="N29" s="38">
        <v>38717</v>
      </c>
      <c r="O29" s="74">
        <v>130.79696324666301</v>
      </c>
      <c r="P29" s="20">
        <v>126.556081040481</v>
      </c>
      <c r="Q29" s="20">
        <v>159.21092478224199</v>
      </c>
      <c r="R29" s="77">
        <v>177.07902887480299</v>
      </c>
      <c r="S29" s="74">
        <v>158.84887256034801</v>
      </c>
      <c r="T29" s="20">
        <v>164.079705551964</v>
      </c>
      <c r="U29" s="20">
        <v>191.06784939579501</v>
      </c>
      <c r="V29" s="77">
        <v>222.93269715144899</v>
      </c>
      <c r="W29" s="74">
        <v>164.32908803648701</v>
      </c>
      <c r="X29" s="20">
        <v>170.382385413626</v>
      </c>
      <c r="Y29" s="20">
        <v>179.36950074428299</v>
      </c>
      <c r="Z29" s="77">
        <v>185.43450038878501</v>
      </c>
      <c r="AA29" s="74">
        <v>162.149159911787</v>
      </c>
      <c r="AB29" s="20">
        <v>164.96353470162299</v>
      </c>
      <c r="AC29" s="20">
        <v>186.376072984849</v>
      </c>
      <c r="AD29" s="77">
        <v>187.38237553809699</v>
      </c>
    </row>
    <row r="30" spans="1:30" x14ac:dyDescent="0.25">
      <c r="N30" s="38">
        <v>38807</v>
      </c>
      <c r="O30" s="74">
        <v>127.716458697809</v>
      </c>
      <c r="P30" s="20">
        <v>128.026186704705</v>
      </c>
      <c r="Q30" s="20">
        <v>158.303271372403</v>
      </c>
      <c r="R30" s="77">
        <v>175.704153163206</v>
      </c>
      <c r="S30" s="74">
        <v>163.25993244031699</v>
      </c>
      <c r="T30" s="20">
        <v>166.366447590202</v>
      </c>
      <c r="U30" s="20">
        <v>197.337143824961</v>
      </c>
      <c r="V30" s="77">
        <v>226.417606626554</v>
      </c>
      <c r="W30" s="74">
        <v>165.89802929176599</v>
      </c>
      <c r="X30" s="20">
        <v>179.98615700583301</v>
      </c>
      <c r="Y30" s="20">
        <v>188.35409442755201</v>
      </c>
      <c r="Z30" s="77">
        <v>179.693386994382</v>
      </c>
      <c r="AA30" s="74">
        <v>166.79153462468699</v>
      </c>
      <c r="AB30" s="20">
        <v>171.60422962680801</v>
      </c>
      <c r="AC30" s="20">
        <v>193.60012991392401</v>
      </c>
      <c r="AD30" s="77">
        <v>188.77296955267099</v>
      </c>
    </row>
    <row r="31" spans="1:30" x14ac:dyDescent="0.25">
      <c r="N31" s="38">
        <v>38898</v>
      </c>
      <c r="O31" s="74">
        <v>124.18272647092201</v>
      </c>
      <c r="P31" s="20">
        <v>130.106778783381</v>
      </c>
      <c r="Q31" s="20">
        <v>155.40061227555</v>
      </c>
      <c r="R31" s="77">
        <v>172.247201817498</v>
      </c>
      <c r="S31" s="74">
        <v>168.08328817061999</v>
      </c>
      <c r="T31" s="20">
        <v>167.45163812724601</v>
      </c>
      <c r="U31" s="20">
        <v>203.28990525161899</v>
      </c>
      <c r="V31" s="77">
        <v>225.76808515835</v>
      </c>
      <c r="W31" s="74">
        <v>166.45469037592301</v>
      </c>
      <c r="X31" s="20">
        <v>184.84511421020599</v>
      </c>
      <c r="Y31" s="20">
        <v>196.13222393158699</v>
      </c>
      <c r="Z31" s="77">
        <v>174.05326981643299</v>
      </c>
      <c r="AA31" s="74">
        <v>171.48825136734499</v>
      </c>
      <c r="AB31" s="20">
        <v>179.240382194413</v>
      </c>
      <c r="AC31" s="20">
        <v>200.44145987446001</v>
      </c>
      <c r="AD31" s="77">
        <v>190.87353965757299</v>
      </c>
    </row>
    <row r="32" spans="1:30" x14ac:dyDescent="0.25">
      <c r="N32" s="38">
        <v>38990</v>
      </c>
      <c r="O32" s="74">
        <v>124.996050736726</v>
      </c>
      <c r="P32" s="20">
        <v>132.08883768922101</v>
      </c>
      <c r="Q32" s="20">
        <v>155.07034415960899</v>
      </c>
      <c r="R32" s="77">
        <v>169.82427079901399</v>
      </c>
      <c r="S32" s="74">
        <v>170.29340564100301</v>
      </c>
      <c r="T32" s="20">
        <v>171.63747192224099</v>
      </c>
      <c r="U32" s="20">
        <v>202.85578941827299</v>
      </c>
      <c r="V32" s="77">
        <v>221.89690602080299</v>
      </c>
      <c r="W32" s="74">
        <v>167.43833379175001</v>
      </c>
      <c r="X32" s="20">
        <v>182.94121948674399</v>
      </c>
      <c r="Y32" s="20">
        <v>189.547297477602</v>
      </c>
      <c r="Z32" s="77">
        <v>170.58384059749099</v>
      </c>
      <c r="AA32" s="74">
        <v>171.70137000889699</v>
      </c>
      <c r="AB32" s="20">
        <v>184.30221709977999</v>
      </c>
      <c r="AC32" s="20">
        <v>198.64965082621401</v>
      </c>
      <c r="AD32" s="77">
        <v>191.55770259884</v>
      </c>
    </row>
    <row r="33" spans="14:30" x14ac:dyDescent="0.25">
      <c r="N33" s="38">
        <v>39082</v>
      </c>
      <c r="O33" s="74">
        <v>127.121845270318</v>
      </c>
      <c r="P33" s="20">
        <v>131.701291392949</v>
      </c>
      <c r="Q33" s="20">
        <v>158.71871914334599</v>
      </c>
      <c r="R33" s="77">
        <v>167.49404956068</v>
      </c>
      <c r="S33" s="74">
        <v>172.198809794949</v>
      </c>
      <c r="T33" s="20">
        <v>179.190365097556</v>
      </c>
      <c r="U33" s="20">
        <v>201.84568205230099</v>
      </c>
      <c r="V33" s="77">
        <v>223.92946240022499</v>
      </c>
      <c r="W33" s="74">
        <v>170.061998911508</v>
      </c>
      <c r="X33" s="20">
        <v>180.92935925398399</v>
      </c>
      <c r="Y33" s="20">
        <v>183.72991272681799</v>
      </c>
      <c r="Z33" s="77">
        <v>171.763197304752</v>
      </c>
      <c r="AA33" s="74">
        <v>169.84857742090901</v>
      </c>
      <c r="AB33" s="20">
        <v>187.34301452163601</v>
      </c>
      <c r="AC33" s="20">
        <v>197.46667926855301</v>
      </c>
      <c r="AD33" s="77">
        <v>192.332427537911</v>
      </c>
    </row>
    <row r="34" spans="14:30" x14ac:dyDescent="0.25">
      <c r="N34" s="38">
        <v>39172</v>
      </c>
      <c r="O34" s="74">
        <v>127.720757321633</v>
      </c>
      <c r="P34" s="20">
        <v>129.266326934543</v>
      </c>
      <c r="Q34" s="20">
        <v>161.02473167642901</v>
      </c>
      <c r="R34" s="77">
        <v>163.21360346167799</v>
      </c>
      <c r="S34" s="74">
        <v>175.497461238363</v>
      </c>
      <c r="T34" s="20">
        <v>183.82933161472801</v>
      </c>
      <c r="U34" s="20">
        <v>208.480943196238</v>
      </c>
      <c r="V34" s="77">
        <v>237.29940146121601</v>
      </c>
      <c r="W34" s="74">
        <v>173.792727671519</v>
      </c>
      <c r="X34" s="20">
        <v>182.11998035696701</v>
      </c>
      <c r="Y34" s="20">
        <v>189.26756278595701</v>
      </c>
      <c r="Z34" s="77">
        <v>175.892007719296</v>
      </c>
      <c r="AA34" s="74">
        <v>173.90053758021401</v>
      </c>
      <c r="AB34" s="20">
        <v>191.19896067248899</v>
      </c>
      <c r="AC34" s="20">
        <v>203.53340680830499</v>
      </c>
      <c r="AD34" s="77">
        <v>195.66903154612399</v>
      </c>
    </row>
    <row r="35" spans="14:30" x14ac:dyDescent="0.25">
      <c r="N35" s="38">
        <v>39263</v>
      </c>
      <c r="O35" s="74">
        <v>128.99389333303199</v>
      </c>
      <c r="P35" s="20">
        <v>126.747801684565</v>
      </c>
      <c r="Q35" s="20">
        <v>157.912730622981</v>
      </c>
      <c r="R35" s="77">
        <v>158.38137259147601</v>
      </c>
      <c r="S35" s="74">
        <v>176.28445025951001</v>
      </c>
      <c r="T35" s="20">
        <v>185.81859119383699</v>
      </c>
      <c r="U35" s="20">
        <v>213.005183181364</v>
      </c>
      <c r="V35" s="77">
        <v>250.45639437370701</v>
      </c>
      <c r="W35" s="74">
        <v>174.48490021410299</v>
      </c>
      <c r="X35" s="20">
        <v>183.60731862359199</v>
      </c>
      <c r="Y35" s="20">
        <v>194.033726199743</v>
      </c>
      <c r="Z35" s="77">
        <v>175.77299602833099</v>
      </c>
      <c r="AA35" s="74">
        <v>182.03548469047001</v>
      </c>
      <c r="AB35" s="20">
        <v>195.99970156511301</v>
      </c>
      <c r="AC35" s="20">
        <v>209.31302925692901</v>
      </c>
      <c r="AD35" s="77">
        <v>197.88772448537799</v>
      </c>
    </row>
    <row r="36" spans="14:30" x14ac:dyDescent="0.25">
      <c r="N36" s="38">
        <v>39355</v>
      </c>
      <c r="O36" s="74">
        <v>129.54216768645199</v>
      </c>
      <c r="P36" s="20">
        <v>126.125958739997</v>
      </c>
      <c r="Q36" s="20">
        <v>152.056123673917</v>
      </c>
      <c r="R36" s="77">
        <v>155.19031644524</v>
      </c>
      <c r="S36" s="74">
        <v>170.684959528104</v>
      </c>
      <c r="T36" s="20">
        <v>188.13797732484801</v>
      </c>
      <c r="U36" s="20">
        <v>208.81546424836901</v>
      </c>
      <c r="V36" s="77">
        <v>246.353390025827</v>
      </c>
      <c r="W36" s="74">
        <v>170.42780260491801</v>
      </c>
      <c r="X36" s="20">
        <v>185.732177365409</v>
      </c>
      <c r="Y36" s="20">
        <v>188.26743744518001</v>
      </c>
      <c r="Z36" s="77">
        <v>167.836464255659</v>
      </c>
      <c r="AA36" s="74">
        <v>181.81636858809199</v>
      </c>
      <c r="AB36" s="20">
        <v>197.295983891345</v>
      </c>
      <c r="AC36" s="20">
        <v>207.95017373586001</v>
      </c>
      <c r="AD36" s="77">
        <v>191.08976291973499</v>
      </c>
    </row>
    <row r="37" spans="14:30" x14ac:dyDescent="0.25">
      <c r="N37" s="38">
        <v>39447</v>
      </c>
      <c r="O37" s="74">
        <v>128.452577584708</v>
      </c>
      <c r="P37" s="20">
        <v>126.636343500618</v>
      </c>
      <c r="Q37" s="20">
        <v>147.51477436525701</v>
      </c>
      <c r="R37" s="77">
        <v>151.89508520887301</v>
      </c>
      <c r="S37" s="74">
        <v>166.396915528199</v>
      </c>
      <c r="T37" s="20">
        <v>188.33143748198799</v>
      </c>
      <c r="U37" s="20">
        <v>206.05151991716801</v>
      </c>
      <c r="V37" s="77">
        <v>238.008165456412</v>
      </c>
      <c r="W37" s="74">
        <v>167.849817082019</v>
      </c>
      <c r="X37" s="20">
        <v>185.95587822103499</v>
      </c>
      <c r="Y37" s="20">
        <v>180.46723299980101</v>
      </c>
      <c r="Z37" s="77">
        <v>159.53719662826799</v>
      </c>
      <c r="AA37" s="74">
        <v>175.578497816729</v>
      </c>
      <c r="AB37" s="20">
        <v>194.36303337696901</v>
      </c>
      <c r="AC37" s="20">
        <v>202.998010323888</v>
      </c>
      <c r="AD37" s="77">
        <v>182.11676982975999</v>
      </c>
    </row>
    <row r="38" spans="14:30" x14ac:dyDescent="0.25">
      <c r="N38" s="38">
        <v>39538</v>
      </c>
      <c r="O38" s="74">
        <v>125.566335107209</v>
      </c>
      <c r="P38" s="20">
        <v>126.339912479473</v>
      </c>
      <c r="Q38" s="20">
        <v>142.248392751425</v>
      </c>
      <c r="R38" s="77">
        <v>144.67382174794699</v>
      </c>
      <c r="S38" s="74">
        <v>169.06930201941699</v>
      </c>
      <c r="T38" s="20">
        <v>183.789234551014</v>
      </c>
      <c r="U38" s="20">
        <v>206.378751512809</v>
      </c>
      <c r="V38" s="77">
        <v>239.44088710647199</v>
      </c>
      <c r="W38" s="74">
        <v>165.05472528417101</v>
      </c>
      <c r="X38" s="20">
        <v>181.580902015417</v>
      </c>
      <c r="Y38" s="20">
        <v>176.74966674353001</v>
      </c>
      <c r="Z38" s="77">
        <v>151.84461500403401</v>
      </c>
      <c r="AA38" s="74">
        <v>173.529067700723</v>
      </c>
      <c r="AB38" s="20">
        <v>190.89392101065101</v>
      </c>
      <c r="AC38" s="20">
        <v>199.994807545794</v>
      </c>
      <c r="AD38" s="77">
        <v>179.75555155146799</v>
      </c>
    </row>
    <row r="39" spans="14:30" x14ac:dyDescent="0.25">
      <c r="N39" s="38">
        <v>39629</v>
      </c>
      <c r="O39" s="74">
        <v>120.006372715372</v>
      </c>
      <c r="P39" s="20">
        <v>125.36398100402801</v>
      </c>
      <c r="Q39" s="20">
        <v>139.208716776545</v>
      </c>
      <c r="R39" s="77">
        <v>137.13089443820101</v>
      </c>
      <c r="S39" s="74">
        <v>172.939613209383</v>
      </c>
      <c r="T39" s="20">
        <v>180.89743160015499</v>
      </c>
      <c r="U39" s="20">
        <v>203.540408562354</v>
      </c>
      <c r="V39" s="77">
        <v>239.35814984892701</v>
      </c>
      <c r="W39" s="74">
        <v>158.14167487102199</v>
      </c>
      <c r="X39" s="20">
        <v>176.581162717886</v>
      </c>
      <c r="Y39" s="20">
        <v>170.07775141396201</v>
      </c>
      <c r="Z39" s="77">
        <v>144.70438959069099</v>
      </c>
      <c r="AA39" s="74">
        <v>172.68138225836401</v>
      </c>
      <c r="AB39" s="20">
        <v>186.64277007099599</v>
      </c>
      <c r="AC39" s="20">
        <v>195.94578500082201</v>
      </c>
      <c r="AD39" s="77">
        <v>180.1752736187</v>
      </c>
    </row>
    <row r="40" spans="14:30" x14ac:dyDescent="0.25">
      <c r="N40" s="38">
        <v>39721</v>
      </c>
      <c r="O40" s="74">
        <v>113.00398147550101</v>
      </c>
      <c r="P40" s="20">
        <v>118.598179370151</v>
      </c>
      <c r="Q40" s="20">
        <v>134.20086158148101</v>
      </c>
      <c r="R40" s="77">
        <v>129.017523109922</v>
      </c>
      <c r="S40" s="74">
        <v>165.723696842896</v>
      </c>
      <c r="T40" s="20">
        <v>183.73339057584101</v>
      </c>
      <c r="U40" s="20">
        <v>196.10589787276501</v>
      </c>
      <c r="V40" s="77">
        <v>229.631896773373</v>
      </c>
      <c r="W40" s="74">
        <v>149.30926109325699</v>
      </c>
      <c r="X40" s="20">
        <v>170.40589546385999</v>
      </c>
      <c r="Y40" s="20">
        <v>158.408654204698</v>
      </c>
      <c r="Z40" s="77">
        <v>136.215083931637</v>
      </c>
      <c r="AA40" s="74">
        <v>163.69450692964199</v>
      </c>
      <c r="AB40" s="20">
        <v>175.657074560019</v>
      </c>
      <c r="AC40" s="20">
        <v>181.34026667025</v>
      </c>
      <c r="AD40" s="77">
        <v>176.57950326737699</v>
      </c>
    </row>
    <row r="41" spans="14:30" x14ac:dyDescent="0.25">
      <c r="N41" s="38">
        <v>39813</v>
      </c>
      <c r="O41" s="74">
        <v>106.564343819698</v>
      </c>
      <c r="P41" s="20">
        <v>110.138984341556</v>
      </c>
      <c r="Q41" s="20">
        <v>125.271564369305</v>
      </c>
      <c r="R41" s="77">
        <v>121.9128803695</v>
      </c>
      <c r="S41" s="74">
        <v>152.75412564606501</v>
      </c>
      <c r="T41" s="20">
        <v>181.098700661685</v>
      </c>
      <c r="U41" s="20">
        <v>189.86819930812101</v>
      </c>
      <c r="V41" s="77">
        <v>221.07952538523401</v>
      </c>
      <c r="W41" s="74">
        <v>142.123229837222</v>
      </c>
      <c r="X41" s="20">
        <v>162.05469703417501</v>
      </c>
      <c r="Y41" s="20">
        <v>149.35701409689801</v>
      </c>
      <c r="Z41" s="77">
        <v>128.17967020845199</v>
      </c>
      <c r="AA41" s="74">
        <v>151.12588766917699</v>
      </c>
      <c r="AB41" s="20">
        <v>163.120408910907</v>
      </c>
      <c r="AC41" s="20">
        <v>167.098036326635</v>
      </c>
      <c r="AD41" s="77">
        <v>168.77191557065001</v>
      </c>
    </row>
    <row r="42" spans="14:30" x14ac:dyDescent="0.25">
      <c r="N42" s="38">
        <v>39903</v>
      </c>
      <c r="O42" s="74">
        <v>98.763255541124096</v>
      </c>
      <c r="P42" s="20">
        <v>105.565733255311</v>
      </c>
      <c r="Q42" s="20">
        <v>119.732141861771</v>
      </c>
      <c r="R42" s="77">
        <v>118.106056659548</v>
      </c>
      <c r="S42" s="74">
        <v>142.66533834137499</v>
      </c>
      <c r="T42" s="20">
        <v>167.34256527187799</v>
      </c>
      <c r="U42" s="20">
        <v>187.209159735654</v>
      </c>
      <c r="V42" s="77">
        <v>214.94296682615601</v>
      </c>
      <c r="W42" s="74">
        <v>135.96601894083301</v>
      </c>
      <c r="X42" s="20">
        <v>152.01457996825701</v>
      </c>
      <c r="Y42" s="20">
        <v>145.38870079746999</v>
      </c>
      <c r="Z42" s="77">
        <v>123.21520223773599</v>
      </c>
      <c r="AA42" s="74">
        <v>139.40537808751299</v>
      </c>
      <c r="AB42" s="20">
        <v>151.08496794467999</v>
      </c>
      <c r="AC42" s="20">
        <v>158.795918909943</v>
      </c>
      <c r="AD42" s="77">
        <v>155.56862930167699</v>
      </c>
    </row>
    <row r="43" spans="14:30" x14ac:dyDescent="0.25">
      <c r="N43" s="38">
        <v>39994</v>
      </c>
      <c r="O43" s="74">
        <v>93.078881653668901</v>
      </c>
      <c r="P43" s="20">
        <v>104.420716425912</v>
      </c>
      <c r="Q43" s="20">
        <v>118.770845466731</v>
      </c>
      <c r="R43" s="77">
        <v>112.903137172716</v>
      </c>
      <c r="S43" s="74">
        <v>135.12994710317</v>
      </c>
      <c r="T43" s="20">
        <v>157.99724341378001</v>
      </c>
      <c r="U43" s="20">
        <v>185.35556048965501</v>
      </c>
      <c r="V43" s="77">
        <v>208.939670596713</v>
      </c>
      <c r="W43" s="74">
        <v>131.98159441099401</v>
      </c>
      <c r="X43" s="20">
        <v>145.55685606585499</v>
      </c>
      <c r="Y43" s="20">
        <v>142.48160418357301</v>
      </c>
      <c r="Z43" s="77">
        <v>116.35410432697</v>
      </c>
      <c r="AA43" s="74">
        <v>126.75139596401399</v>
      </c>
      <c r="AB43" s="20">
        <v>139.80265670733399</v>
      </c>
      <c r="AC43" s="20">
        <v>151.34583823195101</v>
      </c>
      <c r="AD43" s="77">
        <v>140.67393174884</v>
      </c>
    </row>
    <row r="44" spans="14:30" x14ac:dyDescent="0.25">
      <c r="N44" s="38">
        <v>40086</v>
      </c>
      <c r="O44" s="74">
        <v>93.574682838397905</v>
      </c>
      <c r="P44" s="20">
        <v>102.144019854311</v>
      </c>
      <c r="Q44" s="20">
        <v>117.286056799687</v>
      </c>
      <c r="R44" s="77">
        <v>103.091322667372</v>
      </c>
      <c r="S44" s="74">
        <v>134.23749334215401</v>
      </c>
      <c r="T44" s="20">
        <v>156.015155238375</v>
      </c>
      <c r="U44" s="20">
        <v>184.20532768594501</v>
      </c>
      <c r="V44" s="77">
        <v>205.575084548695</v>
      </c>
      <c r="W44" s="74">
        <v>131.18891662116599</v>
      </c>
      <c r="X44" s="20">
        <v>145.33150464779001</v>
      </c>
      <c r="Y44" s="20">
        <v>138.479141355564</v>
      </c>
      <c r="Z44" s="77">
        <v>107.289604054542</v>
      </c>
      <c r="AA44" s="74">
        <v>118.139099030323</v>
      </c>
      <c r="AB44" s="20">
        <v>134.317895702816</v>
      </c>
      <c r="AC44" s="20">
        <v>144.89680599952499</v>
      </c>
      <c r="AD44" s="77">
        <v>134.22405747239</v>
      </c>
    </row>
    <row r="45" spans="14:30" x14ac:dyDescent="0.25">
      <c r="N45" s="38">
        <v>40178</v>
      </c>
      <c r="O45" s="74">
        <v>93.393326034922694</v>
      </c>
      <c r="P45" s="20">
        <v>96.580907545118905</v>
      </c>
      <c r="Q45" s="20">
        <v>113.654505600448</v>
      </c>
      <c r="R45" s="77">
        <v>95.880238070262706</v>
      </c>
      <c r="S45" s="74">
        <v>135.80336285472401</v>
      </c>
      <c r="T45" s="20">
        <v>152.995546765477</v>
      </c>
      <c r="U45" s="20">
        <v>181.21063178154901</v>
      </c>
      <c r="V45" s="77">
        <v>202.32554074202</v>
      </c>
      <c r="W45" s="74">
        <v>129.44780363430601</v>
      </c>
      <c r="X45" s="20">
        <v>144.33863762405301</v>
      </c>
      <c r="Y45" s="20">
        <v>134.77907060858001</v>
      </c>
      <c r="Z45" s="77">
        <v>103.137137496059</v>
      </c>
      <c r="AA45" s="74">
        <v>115.046629129252</v>
      </c>
      <c r="AB45" s="20">
        <v>132.55552519273701</v>
      </c>
      <c r="AC45" s="20">
        <v>138.665134010115</v>
      </c>
      <c r="AD45" s="77">
        <v>132.62209633145301</v>
      </c>
    </row>
    <row r="46" spans="14:30" x14ac:dyDescent="0.25">
      <c r="N46" s="38">
        <v>40268</v>
      </c>
      <c r="O46" s="74">
        <v>88.804744105208101</v>
      </c>
      <c r="P46" s="20">
        <v>93.119798898366099</v>
      </c>
      <c r="Q46" s="20">
        <v>110.549821338805</v>
      </c>
      <c r="R46" s="77">
        <v>94.701530427928404</v>
      </c>
      <c r="S46" s="74">
        <v>132.23848929824501</v>
      </c>
      <c r="T46" s="20">
        <v>150.31607587005999</v>
      </c>
      <c r="U46" s="20">
        <v>174.49354496877999</v>
      </c>
      <c r="V46" s="77">
        <v>201.015843921043</v>
      </c>
      <c r="W46" s="74">
        <v>125.529056021922</v>
      </c>
      <c r="X46" s="20">
        <v>139.86243337249201</v>
      </c>
      <c r="Y46" s="20">
        <v>132.605414361611</v>
      </c>
      <c r="Z46" s="77">
        <v>105.98059768583801</v>
      </c>
      <c r="AA46" s="74">
        <v>113.266887381123</v>
      </c>
      <c r="AB46" s="20">
        <v>132.84008428713199</v>
      </c>
      <c r="AC46" s="20">
        <v>132.83078131916301</v>
      </c>
      <c r="AD46" s="77">
        <v>129.884875476058</v>
      </c>
    </row>
    <row r="47" spans="14:30" x14ac:dyDescent="0.25">
      <c r="N47" s="38">
        <v>40359</v>
      </c>
      <c r="O47" s="74">
        <v>84.720218820215194</v>
      </c>
      <c r="P47" s="20">
        <v>92.431357918077396</v>
      </c>
      <c r="Q47" s="20">
        <v>107.035998873465</v>
      </c>
      <c r="R47" s="77">
        <v>95.536857656081196</v>
      </c>
      <c r="S47" s="74">
        <v>126.117523567687</v>
      </c>
      <c r="T47" s="20">
        <v>151.15981166488299</v>
      </c>
      <c r="U47" s="20">
        <v>166.986278007961</v>
      </c>
      <c r="V47" s="77">
        <v>199.31091098725901</v>
      </c>
      <c r="W47" s="74">
        <v>122.059929547447</v>
      </c>
      <c r="X47" s="20">
        <v>135.70076206661099</v>
      </c>
      <c r="Y47" s="20">
        <v>131.076760311078</v>
      </c>
      <c r="Z47" s="77">
        <v>108.913861264758</v>
      </c>
      <c r="AA47" s="74">
        <v>110.01546257809601</v>
      </c>
      <c r="AB47" s="20">
        <v>134.12192993673801</v>
      </c>
      <c r="AC47" s="20">
        <v>127.788282586517</v>
      </c>
      <c r="AD47" s="77">
        <v>126.634303763776</v>
      </c>
    </row>
    <row r="48" spans="14:30" x14ac:dyDescent="0.25">
      <c r="N48" s="38">
        <v>40451</v>
      </c>
      <c r="O48" s="74">
        <v>81.588089246082703</v>
      </c>
      <c r="P48" s="20">
        <v>90.670018171915004</v>
      </c>
      <c r="Q48" s="20">
        <v>104.44856899932</v>
      </c>
      <c r="R48" s="77">
        <v>94.800597522451099</v>
      </c>
      <c r="S48" s="74">
        <v>125.909555964836</v>
      </c>
      <c r="T48" s="20">
        <v>151.652479024939</v>
      </c>
      <c r="U48" s="20">
        <v>169.25406569942299</v>
      </c>
      <c r="V48" s="77">
        <v>201.31102283550399</v>
      </c>
      <c r="W48" s="74">
        <v>120.433574807477</v>
      </c>
      <c r="X48" s="20">
        <v>133.703486704917</v>
      </c>
      <c r="Y48" s="20">
        <v>131.094862798967</v>
      </c>
      <c r="Z48" s="77">
        <v>110.033579689069</v>
      </c>
      <c r="AA48" s="74">
        <v>106.21571980975401</v>
      </c>
      <c r="AB48" s="20">
        <v>128.54473677192701</v>
      </c>
      <c r="AC48" s="20">
        <v>128.111171357839</v>
      </c>
      <c r="AD48" s="77">
        <v>127.61777087068999</v>
      </c>
    </row>
    <row r="49" spans="14:30" x14ac:dyDescent="0.25">
      <c r="N49" s="38">
        <v>40543</v>
      </c>
      <c r="O49" s="74">
        <v>78.294051884494294</v>
      </c>
      <c r="P49" s="20">
        <v>87.406281102718495</v>
      </c>
      <c r="Q49" s="20">
        <v>103.284050043492</v>
      </c>
      <c r="R49" s="77">
        <v>92.830774802060702</v>
      </c>
      <c r="S49" s="74">
        <v>127.541997461582</v>
      </c>
      <c r="T49" s="20">
        <v>149.75215863003299</v>
      </c>
      <c r="U49" s="20">
        <v>175.12500177381</v>
      </c>
      <c r="V49" s="77">
        <v>207.84977929736601</v>
      </c>
      <c r="W49" s="74">
        <v>118.266744088856</v>
      </c>
      <c r="X49" s="20">
        <v>131.589973694446</v>
      </c>
      <c r="Y49" s="20">
        <v>130.34145245918</v>
      </c>
      <c r="Z49" s="77">
        <v>110.855973227283</v>
      </c>
      <c r="AA49" s="74">
        <v>103.53691990132999</v>
      </c>
      <c r="AB49" s="20">
        <v>121.216764580581</v>
      </c>
      <c r="AC49" s="20">
        <v>129.39990150912701</v>
      </c>
      <c r="AD49" s="77">
        <v>132.29210544133201</v>
      </c>
    </row>
    <row r="50" spans="14:30" x14ac:dyDescent="0.25">
      <c r="N50" s="38">
        <v>40633</v>
      </c>
      <c r="O50" s="74">
        <v>76.909293585144397</v>
      </c>
      <c r="P50" s="20">
        <v>87.460432558353304</v>
      </c>
      <c r="Q50" s="20">
        <v>102.633101286409</v>
      </c>
      <c r="R50" s="77">
        <v>94.899042971884398</v>
      </c>
      <c r="S50" s="74">
        <v>127.287472357499</v>
      </c>
      <c r="T50" s="20">
        <v>149.43519322689599</v>
      </c>
      <c r="U50" s="20">
        <v>172.700315466642</v>
      </c>
      <c r="V50" s="77">
        <v>212.04905992794201</v>
      </c>
      <c r="W50" s="74">
        <v>115.13386961022999</v>
      </c>
      <c r="X50" s="20">
        <v>129.504338485765</v>
      </c>
      <c r="Y50" s="20">
        <v>128.40680213862399</v>
      </c>
      <c r="Z50" s="77">
        <v>112.96228913017001</v>
      </c>
      <c r="AA50" s="74">
        <v>103.508154928567</v>
      </c>
      <c r="AB50" s="20">
        <v>120.883647773974</v>
      </c>
      <c r="AC50" s="20">
        <v>127.183106020433</v>
      </c>
      <c r="AD50" s="77">
        <v>137.25608406748901</v>
      </c>
    </row>
    <row r="51" spans="14:30" x14ac:dyDescent="0.25">
      <c r="N51" s="38">
        <v>40724</v>
      </c>
      <c r="O51" s="74">
        <v>78.350345226301997</v>
      </c>
      <c r="P51" s="20">
        <v>90.778705158807099</v>
      </c>
      <c r="Q51" s="20">
        <v>101.62250934154299</v>
      </c>
      <c r="R51" s="77">
        <v>99.204613950726696</v>
      </c>
      <c r="S51" s="74">
        <v>129.38527633283999</v>
      </c>
      <c r="T51" s="20">
        <v>150.27445733161801</v>
      </c>
      <c r="U51" s="20">
        <v>168.726833776934</v>
      </c>
      <c r="V51" s="77">
        <v>215.64727674389101</v>
      </c>
      <c r="W51" s="74">
        <v>113.83058039809799</v>
      </c>
      <c r="X51" s="20">
        <v>130.924687468358</v>
      </c>
      <c r="Y51" s="20">
        <v>128.45084239487599</v>
      </c>
      <c r="Z51" s="77">
        <v>116.353037465295</v>
      </c>
      <c r="AA51" s="74">
        <v>105.113617117266</v>
      </c>
      <c r="AB51" s="20">
        <v>123.138817616374</v>
      </c>
      <c r="AC51" s="20">
        <v>124.956325210467</v>
      </c>
      <c r="AD51" s="77">
        <v>141.12692488662699</v>
      </c>
    </row>
    <row r="52" spans="14:30" x14ac:dyDescent="0.25">
      <c r="N52" s="38">
        <v>40816</v>
      </c>
      <c r="O52" s="74">
        <v>80.051252082067705</v>
      </c>
      <c r="P52" s="20">
        <v>90.024707049409798</v>
      </c>
      <c r="Q52" s="20">
        <v>100.30702383993599</v>
      </c>
      <c r="R52" s="77">
        <v>104.576907935295</v>
      </c>
      <c r="S52" s="74">
        <v>132.90834677977901</v>
      </c>
      <c r="T52" s="20">
        <v>149.70166586411099</v>
      </c>
      <c r="U52" s="20">
        <v>170.968419133249</v>
      </c>
      <c r="V52" s="77">
        <v>222.20997309525899</v>
      </c>
      <c r="W52" s="74">
        <v>113.161332305656</v>
      </c>
      <c r="X52" s="20">
        <v>131.93898581040199</v>
      </c>
      <c r="Y52" s="20">
        <v>129.29407423853101</v>
      </c>
      <c r="Z52" s="77">
        <v>118.830687149307</v>
      </c>
      <c r="AA52" s="74">
        <v>105.29148492455001</v>
      </c>
      <c r="AB52" s="20">
        <v>122.40181383869199</v>
      </c>
      <c r="AC52" s="20">
        <v>124.950861364883</v>
      </c>
      <c r="AD52" s="77">
        <v>144.44944114100301</v>
      </c>
    </row>
    <row r="53" spans="14:30" x14ac:dyDescent="0.25">
      <c r="N53" s="38">
        <v>40908</v>
      </c>
      <c r="O53" s="74">
        <v>79.715419821407707</v>
      </c>
      <c r="P53" s="20">
        <v>86.898480834278601</v>
      </c>
      <c r="Q53" s="20">
        <v>99.386279293908501</v>
      </c>
      <c r="R53" s="77">
        <v>107.28499683092301</v>
      </c>
      <c r="S53" s="74">
        <v>134.500494820038</v>
      </c>
      <c r="T53" s="20">
        <v>148.60774210363701</v>
      </c>
      <c r="U53" s="20">
        <v>174.858143006608</v>
      </c>
      <c r="V53" s="77">
        <v>226.189773694557</v>
      </c>
      <c r="W53" s="74">
        <v>111.417941543051</v>
      </c>
      <c r="X53" s="20">
        <v>129.07478340903799</v>
      </c>
      <c r="Y53" s="20">
        <v>128.43137768565001</v>
      </c>
      <c r="Z53" s="77">
        <v>119.809971611382</v>
      </c>
      <c r="AA53" s="74">
        <v>104.32675286938399</v>
      </c>
      <c r="AB53" s="20">
        <v>121.05782092483599</v>
      </c>
      <c r="AC53" s="20">
        <v>126.553888102115</v>
      </c>
      <c r="AD53" s="77">
        <v>148.88961531559599</v>
      </c>
    </row>
    <row r="54" spans="14:30" x14ac:dyDescent="0.25">
      <c r="N54" s="38">
        <v>40999</v>
      </c>
      <c r="O54" s="74">
        <v>77.590747925751103</v>
      </c>
      <c r="P54" s="20">
        <v>86.581670129137706</v>
      </c>
      <c r="Q54" s="20">
        <v>97.232588023500298</v>
      </c>
      <c r="R54" s="77">
        <v>102.729982719817</v>
      </c>
      <c r="S54" s="74">
        <v>133.56856048271101</v>
      </c>
      <c r="T54" s="20">
        <v>146.454141784727</v>
      </c>
      <c r="U54" s="20">
        <v>174.745560628661</v>
      </c>
      <c r="V54" s="77">
        <v>225.646354564543</v>
      </c>
      <c r="W54" s="74">
        <v>111.08996466628599</v>
      </c>
      <c r="X54" s="20">
        <v>125.366973504854</v>
      </c>
      <c r="Y54" s="20">
        <v>128.413783082978</v>
      </c>
      <c r="Z54" s="77">
        <v>123.001262632711</v>
      </c>
      <c r="AA54" s="74">
        <v>105.55914529966</v>
      </c>
      <c r="AB54" s="20">
        <v>123.810080227341</v>
      </c>
      <c r="AC54" s="20">
        <v>130.40758335319401</v>
      </c>
      <c r="AD54" s="77">
        <v>155.12282635320901</v>
      </c>
    </row>
    <row r="55" spans="14:30" x14ac:dyDescent="0.25">
      <c r="N55" s="38">
        <v>41090</v>
      </c>
      <c r="O55" s="74">
        <v>74.939482294016301</v>
      </c>
      <c r="P55" s="20">
        <v>86.793929403493394</v>
      </c>
      <c r="Q55" s="20">
        <v>96.240792885902195</v>
      </c>
      <c r="R55" s="77">
        <v>98.854822158613899</v>
      </c>
      <c r="S55" s="74">
        <v>134.16679086909301</v>
      </c>
      <c r="T55" s="20">
        <v>146.62026181604</v>
      </c>
      <c r="U55" s="20">
        <v>173.079213317545</v>
      </c>
      <c r="V55" s="77">
        <v>226.78812717698301</v>
      </c>
      <c r="W55" s="74">
        <v>113.291901616649</v>
      </c>
      <c r="X55" s="20">
        <v>125.15428957976</v>
      </c>
      <c r="Y55" s="20">
        <v>131.00207717910601</v>
      </c>
      <c r="Z55" s="77">
        <v>128.447829303639</v>
      </c>
      <c r="AA55" s="74">
        <v>108.195176775726</v>
      </c>
      <c r="AB55" s="20">
        <v>127.983788127653</v>
      </c>
      <c r="AC55" s="20">
        <v>135.05817533270499</v>
      </c>
      <c r="AD55" s="77">
        <v>164.10241579021499</v>
      </c>
    </row>
    <row r="56" spans="14:30" x14ac:dyDescent="0.25">
      <c r="N56" s="38">
        <v>41182</v>
      </c>
      <c r="O56" s="74">
        <v>74.262923002195507</v>
      </c>
      <c r="P56" s="20">
        <v>88.232024326040502</v>
      </c>
      <c r="Q56" s="20">
        <v>100.22292521855</v>
      </c>
      <c r="R56" s="77">
        <v>105.15816311519799</v>
      </c>
      <c r="S56" s="74">
        <v>136.45639770397301</v>
      </c>
      <c r="T56" s="20">
        <v>149.28012214844199</v>
      </c>
      <c r="U56" s="20">
        <v>174.66805401944899</v>
      </c>
      <c r="V56" s="77">
        <v>235.59726703834301</v>
      </c>
      <c r="W56" s="74">
        <v>116.477318947329</v>
      </c>
      <c r="X56" s="20">
        <v>131.632045059109</v>
      </c>
      <c r="Y56" s="20">
        <v>133.73700116696699</v>
      </c>
      <c r="Z56" s="77">
        <v>132.041637387187</v>
      </c>
      <c r="AA56" s="74">
        <v>110.187710103862</v>
      </c>
      <c r="AB56" s="20">
        <v>130.25096635655899</v>
      </c>
      <c r="AC56" s="20">
        <v>136.412793034397</v>
      </c>
      <c r="AD56" s="77">
        <v>169.05116306304899</v>
      </c>
    </row>
    <row r="57" spans="14:30" x14ac:dyDescent="0.25">
      <c r="N57" s="38">
        <v>41274</v>
      </c>
      <c r="O57" s="74">
        <v>75.525900421400607</v>
      </c>
      <c r="P57" s="20">
        <v>88.973619566527205</v>
      </c>
      <c r="Q57" s="20">
        <v>102.953350277675</v>
      </c>
      <c r="R57" s="77">
        <v>113.64525598482</v>
      </c>
      <c r="S57" s="74">
        <v>137.740288680464</v>
      </c>
      <c r="T57" s="20">
        <v>150.46522574987901</v>
      </c>
      <c r="U57" s="20">
        <v>179.15377558552399</v>
      </c>
      <c r="V57" s="77">
        <v>245.20386991692899</v>
      </c>
      <c r="W57" s="74">
        <v>118.282065421095</v>
      </c>
      <c r="X57" s="20">
        <v>135.91989597502399</v>
      </c>
      <c r="Y57" s="20">
        <v>135.039170204475</v>
      </c>
      <c r="Z57" s="77">
        <v>134.799661386004</v>
      </c>
      <c r="AA57" s="74">
        <v>111.86660411432401</v>
      </c>
      <c r="AB57" s="20">
        <v>130.81980334434499</v>
      </c>
      <c r="AC57" s="20">
        <v>137.60747318012801</v>
      </c>
      <c r="AD57" s="77">
        <v>168.928122427776</v>
      </c>
    </row>
    <row r="58" spans="14:30" x14ac:dyDescent="0.25">
      <c r="N58" s="38">
        <v>41364</v>
      </c>
      <c r="O58" s="74">
        <v>77.934412984166201</v>
      </c>
      <c r="P58" s="20">
        <v>88.090750772882004</v>
      </c>
      <c r="Q58" s="20">
        <v>101.499299647702</v>
      </c>
      <c r="R58" s="77">
        <v>117.935335115001</v>
      </c>
      <c r="S58" s="74">
        <v>137.55649740669</v>
      </c>
      <c r="T58" s="20">
        <v>151.764191156663</v>
      </c>
      <c r="U58" s="20">
        <v>183.36948493099999</v>
      </c>
      <c r="V58" s="77">
        <v>249.18455361794099</v>
      </c>
      <c r="W58" s="74">
        <v>119.57690621754</v>
      </c>
      <c r="X58" s="20">
        <v>134.53472492998199</v>
      </c>
      <c r="Y58" s="20">
        <v>139.11307172562101</v>
      </c>
      <c r="Z58" s="77">
        <v>139.082779239117</v>
      </c>
      <c r="AA58" s="74">
        <v>115.17067718522701</v>
      </c>
      <c r="AB58" s="20">
        <v>133.33184684316001</v>
      </c>
      <c r="AC58" s="20">
        <v>144.42070910837401</v>
      </c>
      <c r="AD58" s="77">
        <v>172.14861091913301</v>
      </c>
    </row>
    <row r="59" spans="14:30" x14ac:dyDescent="0.25">
      <c r="N59" s="38">
        <v>41455</v>
      </c>
      <c r="O59" s="74">
        <v>80.247730590893397</v>
      </c>
      <c r="P59" s="20">
        <v>89.248750079325106</v>
      </c>
      <c r="Q59" s="20">
        <v>102.226130598174</v>
      </c>
      <c r="R59" s="77">
        <v>124.690618575828</v>
      </c>
      <c r="S59" s="74">
        <v>134.44697991642099</v>
      </c>
      <c r="T59" s="20">
        <v>151.98071658559101</v>
      </c>
      <c r="U59" s="20">
        <v>189.54915565295701</v>
      </c>
      <c r="V59" s="77">
        <v>253.82052687432099</v>
      </c>
      <c r="W59" s="74">
        <v>121.439448575838</v>
      </c>
      <c r="X59" s="20">
        <v>136.105385860072</v>
      </c>
      <c r="Y59" s="20">
        <v>145.984479087187</v>
      </c>
      <c r="Z59" s="77">
        <v>143.53920069095199</v>
      </c>
      <c r="AA59" s="74">
        <v>120.811688462242</v>
      </c>
      <c r="AB59" s="20">
        <v>139.15820122249201</v>
      </c>
      <c r="AC59" s="20">
        <v>155.40718789717701</v>
      </c>
      <c r="AD59" s="77">
        <v>179.70077992099399</v>
      </c>
    </row>
    <row r="60" spans="14:30" x14ac:dyDescent="0.25">
      <c r="N60" s="38">
        <v>41547</v>
      </c>
      <c r="O60" s="74">
        <v>81.5734127266889</v>
      </c>
      <c r="P60" s="20">
        <v>91.890843052775494</v>
      </c>
      <c r="Q60" s="20">
        <v>105.951350616441</v>
      </c>
      <c r="R60" s="77">
        <v>129.60429872919599</v>
      </c>
      <c r="S60" s="74">
        <v>136.432396609373</v>
      </c>
      <c r="T60" s="20">
        <v>152.43923126739799</v>
      </c>
      <c r="U60" s="20">
        <v>193.366198368482</v>
      </c>
      <c r="V60" s="77">
        <v>262.05828927843999</v>
      </c>
      <c r="W60" s="74">
        <v>122.596490937673</v>
      </c>
      <c r="X60" s="20">
        <v>141.06903074202401</v>
      </c>
      <c r="Y60" s="20">
        <v>145.31214401430799</v>
      </c>
      <c r="Z60" s="77">
        <v>148.82670596967199</v>
      </c>
      <c r="AA60" s="74">
        <v>125.675339578776</v>
      </c>
      <c r="AB60" s="20">
        <v>145.86079154183599</v>
      </c>
      <c r="AC60" s="20">
        <v>160.768258333706</v>
      </c>
      <c r="AD60" s="77">
        <v>186.33418064502101</v>
      </c>
    </row>
    <row r="61" spans="14:30" x14ac:dyDescent="0.25">
      <c r="N61" s="38">
        <v>41639</v>
      </c>
      <c r="O61" s="74">
        <v>82.5327033033643</v>
      </c>
      <c r="P61" s="20">
        <v>93.985555602177797</v>
      </c>
      <c r="Q61" s="20">
        <v>108.261854692738</v>
      </c>
      <c r="R61" s="77">
        <v>130.76918481297901</v>
      </c>
      <c r="S61" s="74">
        <v>144.021750808673</v>
      </c>
      <c r="T61" s="20">
        <v>155.022909267481</v>
      </c>
      <c r="U61" s="20">
        <v>193.48639975982101</v>
      </c>
      <c r="V61" s="77">
        <v>272.29957549004399</v>
      </c>
      <c r="W61" s="74">
        <v>123.571719508364</v>
      </c>
      <c r="X61" s="20">
        <v>144.38670285616499</v>
      </c>
      <c r="Y61" s="20">
        <v>141.411107353001</v>
      </c>
      <c r="Z61" s="77">
        <v>154.018874355826</v>
      </c>
      <c r="AA61" s="74">
        <v>127.930393649264</v>
      </c>
      <c r="AB61" s="20">
        <v>150.216146966016</v>
      </c>
      <c r="AC61" s="20">
        <v>161.05683115610299</v>
      </c>
      <c r="AD61" s="77">
        <v>190.51343410668801</v>
      </c>
    </row>
    <row r="62" spans="14:30" x14ac:dyDescent="0.25">
      <c r="N62" s="38">
        <v>41729</v>
      </c>
      <c r="O62" s="74">
        <v>83.416394047673407</v>
      </c>
      <c r="P62" s="20">
        <v>98.377518030459399</v>
      </c>
      <c r="Q62" s="20">
        <v>109.445393043035</v>
      </c>
      <c r="R62" s="77">
        <v>134.74345361794201</v>
      </c>
      <c r="S62" s="74">
        <v>149.12115662201799</v>
      </c>
      <c r="T62" s="20">
        <v>158.088139050601</v>
      </c>
      <c r="U62" s="20">
        <v>196.80462414458</v>
      </c>
      <c r="V62" s="77">
        <v>285.404247362207</v>
      </c>
      <c r="W62" s="74">
        <v>126.498226218051</v>
      </c>
      <c r="X62" s="20">
        <v>146.85403031214901</v>
      </c>
      <c r="Y62" s="20">
        <v>144.96477135223401</v>
      </c>
      <c r="Z62" s="77">
        <v>159.62628693460599</v>
      </c>
      <c r="AA62" s="74">
        <v>132.826501051951</v>
      </c>
      <c r="AB62" s="20">
        <v>155.80004790956099</v>
      </c>
      <c r="AC62" s="20">
        <v>163.89497594022299</v>
      </c>
      <c r="AD62" s="77">
        <v>197.46092808645699</v>
      </c>
    </row>
    <row r="63" spans="14:30" x14ac:dyDescent="0.25">
      <c r="N63" s="38">
        <v>41820</v>
      </c>
      <c r="O63" s="74">
        <v>84.633041605855794</v>
      </c>
      <c r="P63" s="20">
        <v>104.043685407787</v>
      </c>
      <c r="Q63" s="20">
        <v>112.884392330962</v>
      </c>
      <c r="R63" s="77">
        <v>140.52190474137399</v>
      </c>
      <c r="S63" s="74">
        <v>153.75589721604399</v>
      </c>
      <c r="T63" s="20">
        <v>160.86507731651099</v>
      </c>
      <c r="U63" s="20">
        <v>203.849820308115</v>
      </c>
      <c r="V63" s="77">
        <v>301.83365603326001</v>
      </c>
      <c r="W63" s="74">
        <v>130.47381162569201</v>
      </c>
      <c r="X63" s="20">
        <v>150.15724734654199</v>
      </c>
      <c r="Y63" s="20">
        <v>153.90736804841899</v>
      </c>
      <c r="Z63" s="77">
        <v>167.951194645302</v>
      </c>
      <c r="AA63" s="74">
        <v>140.67904486448899</v>
      </c>
      <c r="AB63" s="20">
        <v>164.38498347442999</v>
      </c>
      <c r="AC63" s="20">
        <v>167.07472226394901</v>
      </c>
      <c r="AD63" s="77">
        <v>207.45001041931801</v>
      </c>
    </row>
    <row r="64" spans="14:30" x14ac:dyDescent="0.25">
      <c r="N64" s="38">
        <v>41912</v>
      </c>
      <c r="O64" s="74">
        <v>86.901891182813102</v>
      </c>
      <c r="P64" s="20">
        <v>105.43072721788199</v>
      </c>
      <c r="Q64" s="20">
        <v>115.834348738182</v>
      </c>
      <c r="R64" s="77">
        <v>142.27550991349301</v>
      </c>
      <c r="S64" s="74">
        <v>155.94933206732901</v>
      </c>
      <c r="T64" s="20">
        <v>168.611629388583</v>
      </c>
      <c r="U64" s="20">
        <v>212.783721293219</v>
      </c>
      <c r="V64" s="77">
        <v>315.06459183607001</v>
      </c>
      <c r="W64" s="74">
        <v>130.58862008799099</v>
      </c>
      <c r="X64" s="20">
        <v>154.66827897254399</v>
      </c>
      <c r="Y64" s="20">
        <v>159.85861899801901</v>
      </c>
      <c r="Z64" s="77">
        <v>172.93807542222399</v>
      </c>
      <c r="AA64" s="74">
        <v>144.579168218175</v>
      </c>
      <c r="AB64" s="20">
        <v>167.39585520278101</v>
      </c>
      <c r="AC64" s="20">
        <v>169.47021362443201</v>
      </c>
      <c r="AD64" s="77">
        <v>212.86438084489799</v>
      </c>
    </row>
    <row r="65" spans="14:30" x14ac:dyDescent="0.25">
      <c r="N65" s="38">
        <v>42004</v>
      </c>
      <c r="O65" s="74">
        <v>89.525631479676306</v>
      </c>
      <c r="P65" s="20">
        <v>105.39933965681</v>
      </c>
      <c r="Q65" s="20">
        <v>116.4359312788</v>
      </c>
      <c r="R65" s="77">
        <v>143.26399950659101</v>
      </c>
      <c r="S65" s="74">
        <v>156.54804793091</v>
      </c>
      <c r="T65" s="20">
        <v>178.193327405952</v>
      </c>
      <c r="U65" s="20">
        <v>219.84955589103299</v>
      </c>
      <c r="V65" s="77">
        <v>324.05201773424602</v>
      </c>
      <c r="W65" s="74">
        <v>130.017476732391</v>
      </c>
      <c r="X65" s="20">
        <v>159.60641726551799</v>
      </c>
      <c r="Y65" s="20">
        <v>160.75947804627</v>
      </c>
      <c r="Z65" s="77">
        <v>174.074039574522</v>
      </c>
      <c r="AA65" s="74">
        <v>145.94664287316499</v>
      </c>
      <c r="AB65" s="20">
        <v>166.27122626289199</v>
      </c>
      <c r="AC65" s="20">
        <v>173.25890940870701</v>
      </c>
      <c r="AD65" s="77">
        <v>214.02985220610401</v>
      </c>
    </row>
    <row r="66" spans="14:30" x14ac:dyDescent="0.25">
      <c r="N66" s="38">
        <v>42094</v>
      </c>
      <c r="O66" s="74">
        <v>91.072089958331603</v>
      </c>
      <c r="P66" s="20">
        <v>107.76856910498999</v>
      </c>
      <c r="Q66" s="20">
        <v>118.236699287473</v>
      </c>
      <c r="R66" s="77">
        <v>147.940511198118</v>
      </c>
      <c r="S66" s="74">
        <v>159.25189144605201</v>
      </c>
      <c r="T66" s="20">
        <v>183.24589936739201</v>
      </c>
      <c r="U66" s="20">
        <v>221.401631108901</v>
      </c>
      <c r="V66" s="77">
        <v>335.35432507374702</v>
      </c>
      <c r="W66" s="74">
        <v>136.40260752266801</v>
      </c>
      <c r="X66" s="20">
        <v>163.53886155693399</v>
      </c>
      <c r="Y66" s="20">
        <v>163.12480619058499</v>
      </c>
      <c r="Z66" s="77">
        <v>178.79696159283401</v>
      </c>
      <c r="AA66" s="74">
        <v>149.53027650529799</v>
      </c>
      <c r="AB66" s="20">
        <v>169.97612071329499</v>
      </c>
      <c r="AC66" s="20">
        <v>178.530747408503</v>
      </c>
      <c r="AD66" s="77">
        <v>219.50122155722499</v>
      </c>
    </row>
    <row r="67" spans="14:30" x14ac:dyDescent="0.25">
      <c r="N67" s="38">
        <v>42185</v>
      </c>
      <c r="O67" s="74">
        <v>92.149505653469106</v>
      </c>
      <c r="P67" s="20">
        <v>111.875577929868</v>
      </c>
      <c r="Q67" s="20">
        <v>120.07335497069801</v>
      </c>
      <c r="R67" s="77">
        <v>157.28933178337999</v>
      </c>
      <c r="S67" s="74">
        <v>159.92724643468</v>
      </c>
      <c r="T67" s="20">
        <v>184.99998974917699</v>
      </c>
      <c r="U67" s="20">
        <v>221.81507418289999</v>
      </c>
      <c r="V67" s="77">
        <v>347.65493876475801</v>
      </c>
      <c r="W67" s="74">
        <v>145.44994077348699</v>
      </c>
      <c r="X67" s="20">
        <v>167.170209162796</v>
      </c>
      <c r="Y67" s="20">
        <v>166.23852469519599</v>
      </c>
      <c r="Z67" s="77">
        <v>186.91158944797999</v>
      </c>
      <c r="AA67" s="74">
        <v>153.602095904664</v>
      </c>
      <c r="AB67" s="20">
        <v>178.498192183942</v>
      </c>
      <c r="AC67" s="20">
        <v>183.25518434251501</v>
      </c>
      <c r="AD67" s="77">
        <v>230.451140354328</v>
      </c>
    </row>
    <row r="68" spans="14:30" x14ac:dyDescent="0.25">
      <c r="N68" s="38">
        <v>42277</v>
      </c>
      <c r="O68" s="74">
        <v>92.767914425622294</v>
      </c>
      <c r="P68" s="20">
        <v>113.40409431827</v>
      </c>
      <c r="Q68" s="20">
        <v>119.343265220936</v>
      </c>
      <c r="R68" s="77">
        <v>162.74426943962999</v>
      </c>
      <c r="S68" s="74">
        <v>155.644955245831</v>
      </c>
      <c r="T68" s="20">
        <v>181.803559749638</v>
      </c>
      <c r="U68" s="20">
        <v>226.37725315302399</v>
      </c>
      <c r="V68" s="77">
        <v>351.341022179341</v>
      </c>
      <c r="W68" s="74">
        <v>146.59741556582401</v>
      </c>
      <c r="X68" s="20">
        <v>168.319396824622</v>
      </c>
      <c r="Y68" s="20">
        <v>166.65770075757899</v>
      </c>
      <c r="Z68" s="77">
        <v>192.467436435313</v>
      </c>
      <c r="AA68" s="74">
        <v>155.47402507508801</v>
      </c>
      <c r="AB68" s="20">
        <v>185.83714781272599</v>
      </c>
      <c r="AC68" s="20">
        <v>186.58568951449499</v>
      </c>
      <c r="AD68" s="77">
        <v>237.04442248942499</v>
      </c>
    </row>
    <row r="69" spans="14:30" x14ac:dyDescent="0.25">
      <c r="N69" s="38">
        <v>42369</v>
      </c>
      <c r="O69" s="74">
        <v>92.429120452675903</v>
      </c>
      <c r="P69" s="20">
        <v>112.637292858498</v>
      </c>
      <c r="Q69" s="20">
        <v>119.639809132659</v>
      </c>
      <c r="R69" s="77">
        <v>161.47769351909599</v>
      </c>
      <c r="S69" s="74">
        <v>154.3849814427</v>
      </c>
      <c r="T69" s="20">
        <v>180.288364566604</v>
      </c>
      <c r="U69" s="20">
        <v>230.237501844664</v>
      </c>
      <c r="V69" s="77">
        <v>354.14371812969398</v>
      </c>
      <c r="W69" s="74">
        <v>144.11652013465601</v>
      </c>
      <c r="X69" s="20">
        <v>170.49315290978399</v>
      </c>
      <c r="Y69" s="20">
        <v>166.74176586567799</v>
      </c>
      <c r="Z69" s="77">
        <v>195.89290610434401</v>
      </c>
      <c r="AA69" s="74">
        <v>157.143612200127</v>
      </c>
      <c r="AB69" s="20">
        <v>188.613511962069</v>
      </c>
      <c r="AC69" s="20">
        <v>189.86772539213499</v>
      </c>
      <c r="AD69" s="77">
        <v>238.95491634677299</v>
      </c>
    </row>
    <row r="70" spans="14:30" x14ac:dyDescent="0.25">
      <c r="N70" s="38">
        <v>42460</v>
      </c>
      <c r="O70" s="74">
        <v>92.441946404486302</v>
      </c>
      <c r="P70" s="20">
        <v>116.048905930142</v>
      </c>
      <c r="Q70" s="20">
        <v>122.206605073435</v>
      </c>
      <c r="R70" s="77">
        <v>162.82510327532199</v>
      </c>
      <c r="S70" s="74">
        <v>161.06158683377899</v>
      </c>
      <c r="T70" s="20">
        <v>185.818415946762</v>
      </c>
      <c r="U70" s="20">
        <v>230.90186282542999</v>
      </c>
      <c r="V70" s="77">
        <v>366.19905718881103</v>
      </c>
      <c r="W70" s="74">
        <v>144.84187439417599</v>
      </c>
      <c r="X70" s="20">
        <v>179.11663735259501</v>
      </c>
      <c r="Y70" s="20">
        <v>169.138838126373</v>
      </c>
      <c r="Z70" s="77">
        <v>202.143851209194</v>
      </c>
      <c r="AA70" s="74">
        <v>161.34767550852101</v>
      </c>
      <c r="AB70" s="20">
        <v>192.49538217770501</v>
      </c>
      <c r="AC70" s="20">
        <v>195.377030895508</v>
      </c>
      <c r="AD70" s="77">
        <v>248.41382072578199</v>
      </c>
    </row>
    <row r="71" spans="14:30" x14ac:dyDescent="0.25">
      <c r="N71" s="38">
        <v>42551</v>
      </c>
      <c r="O71" s="74">
        <v>93.8598543404823</v>
      </c>
      <c r="P71" s="20">
        <v>121.416037359039</v>
      </c>
      <c r="Q71" s="20">
        <v>125.53046839231099</v>
      </c>
      <c r="R71" s="77">
        <v>166.89463103095099</v>
      </c>
      <c r="S71" s="74">
        <v>169.80837849011701</v>
      </c>
      <c r="T71" s="20">
        <v>194.37054961023699</v>
      </c>
      <c r="U71" s="20">
        <v>235.513393832275</v>
      </c>
      <c r="V71" s="77">
        <v>377.50132874865</v>
      </c>
      <c r="W71" s="74">
        <v>147.33873494180199</v>
      </c>
      <c r="X71" s="20">
        <v>187.67056704382099</v>
      </c>
      <c r="Y71" s="20">
        <v>172.293532464561</v>
      </c>
      <c r="Z71" s="77">
        <v>211.07475047949299</v>
      </c>
      <c r="AA71" s="74">
        <v>165.67658013679301</v>
      </c>
      <c r="AB71" s="20">
        <v>200.995031860035</v>
      </c>
      <c r="AC71" s="20">
        <v>202.22068030981001</v>
      </c>
      <c r="AD71" s="77">
        <v>267.090002711181</v>
      </c>
    </row>
    <row r="72" spans="14:30" x14ac:dyDescent="0.25">
      <c r="N72" s="38">
        <v>42643</v>
      </c>
      <c r="O72" s="74">
        <v>95.828205198318798</v>
      </c>
      <c r="P72" s="20">
        <v>121.615168249788</v>
      </c>
      <c r="Q72" s="20">
        <v>129.781543798603</v>
      </c>
      <c r="R72" s="77">
        <v>174.241147403242</v>
      </c>
      <c r="S72" s="74">
        <v>176.435192134711</v>
      </c>
      <c r="T72" s="20">
        <v>201.204306715694</v>
      </c>
      <c r="U72" s="20">
        <v>243.95275443756699</v>
      </c>
      <c r="V72" s="77">
        <v>379.01153433587803</v>
      </c>
      <c r="W72" s="74">
        <v>152.671423547258</v>
      </c>
      <c r="X72" s="20">
        <v>186.81635591471201</v>
      </c>
      <c r="Y72" s="20">
        <v>177.95480633854399</v>
      </c>
      <c r="Z72" s="77">
        <v>217.05691088717001</v>
      </c>
      <c r="AA72" s="74">
        <v>169.36710487159101</v>
      </c>
      <c r="AB72" s="20">
        <v>206.63858591336299</v>
      </c>
      <c r="AC72" s="20">
        <v>206.78591166256501</v>
      </c>
      <c r="AD72" s="77">
        <v>277.24938178562201</v>
      </c>
    </row>
    <row r="73" spans="14:30" x14ac:dyDescent="0.25">
      <c r="N73" s="38">
        <v>42735</v>
      </c>
      <c r="O73" s="74">
        <v>98.959646644065202</v>
      </c>
      <c r="P73" s="20">
        <v>120.60419907363899</v>
      </c>
      <c r="Q73" s="20">
        <v>133.63405213436999</v>
      </c>
      <c r="R73" s="77">
        <v>182.811319570801</v>
      </c>
      <c r="S73" s="74">
        <v>180.630295361257</v>
      </c>
      <c r="T73" s="20">
        <v>206.95452075604501</v>
      </c>
      <c r="U73" s="20">
        <v>251.62929279885901</v>
      </c>
      <c r="V73" s="77">
        <v>382.04450411511402</v>
      </c>
      <c r="W73" s="74">
        <v>157.364990339206</v>
      </c>
      <c r="X73" s="20">
        <v>185.83258353825701</v>
      </c>
      <c r="Y73" s="20">
        <v>184.91927277452399</v>
      </c>
      <c r="Z73" s="77">
        <v>219.37719019484399</v>
      </c>
      <c r="AA73" s="74">
        <v>173.64062945003101</v>
      </c>
      <c r="AB73" s="20">
        <v>208.99963427808501</v>
      </c>
      <c r="AC73" s="20">
        <v>208.94944982469701</v>
      </c>
      <c r="AD73" s="77">
        <v>277.39866240530301</v>
      </c>
    </row>
    <row r="74" spans="14:30" x14ac:dyDescent="0.25">
      <c r="N74" s="38">
        <v>42825</v>
      </c>
      <c r="O74" s="74">
        <v>107.004958777829</v>
      </c>
      <c r="P74" s="20">
        <v>126.792700152357</v>
      </c>
      <c r="Q74" s="20">
        <v>136.66473076760099</v>
      </c>
      <c r="R74" s="77">
        <v>191.679152617288</v>
      </c>
      <c r="S74" s="74">
        <v>184.00003540610999</v>
      </c>
      <c r="T74" s="20">
        <v>214.845873200732</v>
      </c>
      <c r="U74" s="20">
        <v>262.01902547508502</v>
      </c>
      <c r="V74" s="77">
        <v>396.53581986666001</v>
      </c>
      <c r="W74" s="74">
        <v>160.78796480604899</v>
      </c>
      <c r="X74" s="20">
        <v>196.65412842881</v>
      </c>
      <c r="Y74" s="20">
        <v>191.25716531059001</v>
      </c>
      <c r="Z74" s="77">
        <v>226.056659563154</v>
      </c>
      <c r="AA74" s="74">
        <v>179.93055150382401</v>
      </c>
      <c r="AB74" s="20">
        <v>220.00161649387201</v>
      </c>
      <c r="AC74" s="20">
        <v>212.72287697201699</v>
      </c>
      <c r="AD74" s="77">
        <v>284.44858564070898</v>
      </c>
    </row>
    <row r="75" spans="14:30" x14ac:dyDescent="0.25">
      <c r="N75" s="38">
        <v>42916</v>
      </c>
      <c r="O75" s="74">
        <v>117.04592561002001</v>
      </c>
      <c r="P75" s="20">
        <v>136.677982906587</v>
      </c>
      <c r="Q75" s="20">
        <v>138.583520781841</v>
      </c>
      <c r="R75" s="77">
        <v>199.40714149876601</v>
      </c>
      <c r="S75" s="74">
        <v>186.83266316311901</v>
      </c>
      <c r="T75" s="20">
        <v>223.22274683214499</v>
      </c>
      <c r="U75" s="20">
        <v>276.082966413142</v>
      </c>
      <c r="V75" s="77">
        <v>412.03595261045899</v>
      </c>
      <c r="W75" s="74">
        <v>162.83513084471801</v>
      </c>
      <c r="X75" s="20">
        <v>213.477123814717</v>
      </c>
      <c r="Y75" s="20">
        <v>197.04388002315599</v>
      </c>
      <c r="Z75" s="77">
        <v>235.86527585200599</v>
      </c>
      <c r="AA75" s="74">
        <v>186.47877715291699</v>
      </c>
      <c r="AB75" s="20">
        <v>235.746607671888</v>
      </c>
      <c r="AC75" s="20">
        <v>220.67248096943499</v>
      </c>
      <c r="AD75" s="77">
        <v>297.180082286892</v>
      </c>
    </row>
    <row r="76" spans="14:30" x14ac:dyDescent="0.25">
      <c r="N76" s="38">
        <v>43008</v>
      </c>
      <c r="O76" s="74">
        <v>115.429146404997</v>
      </c>
      <c r="P76" s="20">
        <v>140.155424482912</v>
      </c>
      <c r="Q76" s="20">
        <v>140.106744618791</v>
      </c>
      <c r="R76" s="77">
        <v>196.083908288055</v>
      </c>
      <c r="S76" s="74">
        <v>187.09932576514601</v>
      </c>
      <c r="T76" s="20">
        <v>225.446103516894</v>
      </c>
      <c r="U76" s="20">
        <v>285.23450400989401</v>
      </c>
      <c r="V76" s="77">
        <v>417.25334270073103</v>
      </c>
      <c r="W76" s="74">
        <v>162.881465049898</v>
      </c>
      <c r="X76" s="20">
        <v>220.30185417302701</v>
      </c>
      <c r="Y76" s="20">
        <v>196.76291527837</v>
      </c>
      <c r="Z76" s="77">
        <v>237.84495829578501</v>
      </c>
      <c r="AA76" s="74">
        <v>188.09480064424201</v>
      </c>
      <c r="AB76" s="20">
        <v>240.055989655655</v>
      </c>
      <c r="AC76" s="20">
        <v>227.978743966217</v>
      </c>
      <c r="AD76" s="77">
        <v>305.96144515386698</v>
      </c>
    </row>
    <row r="77" spans="14:30" x14ac:dyDescent="0.25">
      <c r="N77" s="38">
        <v>43100</v>
      </c>
      <c r="O77" s="74">
        <v>108.67420719702601</v>
      </c>
      <c r="P77" s="20">
        <v>139.816870708631</v>
      </c>
      <c r="Q77" s="20">
        <v>142.096155412787</v>
      </c>
      <c r="R77" s="77">
        <v>192.39053230315599</v>
      </c>
      <c r="S77" s="74">
        <v>188.225435586337</v>
      </c>
      <c r="T77" s="20">
        <v>227.20716260642101</v>
      </c>
      <c r="U77" s="20">
        <v>286.80984429759297</v>
      </c>
      <c r="V77" s="77">
        <v>415.672681595911</v>
      </c>
      <c r="W77" s="74">
        <v>165.94452890050101</v>
      </c>
      <c r="X77" s="20">
        <v>218.63202668628099</v>
      </c>
      <c r="Y77" s="20">
        <v>193.899637405953</v>
      </c>
      <c r="Z77" s="77">
        <v>239.06578270795501</v>
      </c>
      <c r="AA77" s="74">
        <v>189.140897783132</v>
      </c>
      <c r="AB77" s="20">
        <v>238.70845742854101</v>
      </c>
      <c r="AC77" s="20">
        <v>230.46422997962799</v>
      </c>
      <c r="AD77" s="77">
        <v>309.23229328458501</v>
      </c>
    </row>
    <row r="78" spans="14:30" x14ac:dyDescent="0.25">
      <c r="N78" s="38">
        <v>43190</v>
      </c>
      <c r="O78" s="74">
        <v>108.36385545259699</v>
      </c>
      <c r="P78" s="20">
        <v>142.49706594659401</v>
      </c>
      <c r="Q78" s="20">
        <v>143.216223204199</v>
      </c>
      <c r="R78" s="77">
        <v>198.37541285939801</v>
      </c>
      <c r="S78" s="74">
        <v>191.61598356587999</v>
      </c>
      <c r="T78" s="20">
        <v>235.693296169636</v>
      </c>
      <c r="U78" s="20">
        <v>280.71275922014502</v>
      </c>
      <c r="V78" s="77">
        <v>413.49295178852401</v>
      </c>
      <c r="W78" s="74">
        <v>172.360013211423</v>
      </c>
      <c r="X78" s="20">
        <v>221.53855815543801</v>
      </c>
      <c r="Y78" s="20">
        <v>196.63830740170599</v>
      </c>
      <c r="Z78" s="77">
        <v>249.976757718963</v>
      </c>
      <c r="AA78" s="74">
        <v>196.58877921198999</v>
      </c>
      <c r="AB78" s="20">
        <v>243.899975199556</v>
      </c>
      <c r="AC78" s="20">
        <v>230.863575235317</v>
      </c>
      <c r="AD78" s="77">
        <v>319.87176987409202</v>
      </c>
    </row>
    <row r="79" spans="14:30" x14ac:dyDescent="0.25">
      <c r="N79" s="38">
        <v>43281</v>
      </c>
      <c r="O79" s="74">
        <v>112.27240783185501</v>
      </c>
      <c r="P79" s="20">
        <v>145.78391707586999</v>
      </c>
      <c r="Q79" s="20">
        <v>143.27482905987301</v>
      </c>
      <c r="R79" s="77">
        <v>207.76536692641099</v>
      </c>
      <c r="S79" s="74">
        <v>194.059780305755</v>
      </c>
      <c r="T79" s="20">
        <v>242.47766952964</v>
      </c>
      <c r="U79" s="20">
        <v>269.359293426308</v>
      </c>
      <c r="V79" s="77">
        <v>417.926788102454</v>
      </c>
      <c r="W79" s="74">
        <v>178.324448750643</v>
      </c>
      <c r="X79" s="20">
        <v>227.76588502553</v>
      </c>
      <c r="Y79" s="20">
        <v>203.94089150427001</v>
      </c>
      <c r="Z79" s="77">
        <v>261.65252117748298</v>
      </c>
      <c r="AA79" s="74">
        <v>205.214764870073</v>
      </c>
      <c r="AB79" s="20">
        <v>251.879521170788</v>
      </c>
      <c r="AC79" s="20">
        <v>232.43660069881599</v>
      </c>
      <c r="AD79" s="77">
        <v>338.73803468096798</v>
      </c>
    </row>
    <row r="80" spans="14:30" x14ac:dyDescent="0.25">
      <c r="N80" s="38">
        <v>43373</v>
      </c>
      <c r="O80" s="74">
        <v>116.565715802529</v>
      </c>
      <c r="P80" s="20">
        <v>148.629033067877</v>
      </c>
      <c r="Q80" s="20">
        <v>147.099818205568</v>
      </c>
      <c r="R80" s="77">
        <v>214.49827402959301</v>
      </c>
      <c r="S80" s="74">
        <v>200.02398572067</v>
      </c>
      <c r="T80" s="20">
        <v>250.715485531692</v>
      </c>
      <c r="U80" s="20">
        <v>272.83218861689397</v>
      </c>
      <c r="V80" s="77">
        <v>419.88729472444902</v>
      </c>
      <c r="W80" s="74">
        <v>182.291230728785</v>
      </c>
      <c r="X80" s="20">
        <v>233.298016928881</v>
      </c>
      <c r="Y80" s="20">
        <v>206.506692124767</v>
      </c>
      <c r="Z80" s="77">
        <v>267.03698680942102</v>
      </c>
      <c r="AA80" s="74">
        <v>203.929179831547</v>
      </c>
      <c r="AB80" s="20">
        <v>255.76656034270599</v>
      </c>
      <c r="AC80" s="20">
        <v>233.273511040561</v>
      </c>
      <c r="AD80" s="77">
        <v>342.40006783538502</v>
      </c>
    </row>
    <row r="81" spans="14:30" x14ac:dyDescent="0.25">
      <c r="N81" s="38">
        <v>43465</v>
      </c>
      <c r="O81" s="74">
        <v>116.991960897938</v>
      </c>
      <c r="P81" s="20">
        <v>150.634799021009</v>
      </c>
      <c r="Q81" s="20">
        <v>151.05480336754701</v>
      </c>
      <c r="R81" s="77">
        <v>215.67228735287301</v>
      </c>
      <c r="S81" s="74">
        <v>205.019903737151</v>
      </c>
      <c r="T81" s="20">
        <v>262.80582276800402</v>
      </c>
      <c r="U81" s="20">
        <v>286.024194155369</v>
      </c>
      <c r="V81" s="77">
        <v>420.37953823260801</v>
      </c>
      <c r="W81" s="74">
        <v>185.14465676168601</v>
      </c>
      <c r="X81" s="20">
        <v>238.37257086337399</v>
      </c>
      <c r="Y81" s="20">
        <v>203.13413665301201</v>
      </c>
      <c r="Z81" s="77">
        <v>271.40722355181902</v>
      </c>
      <c r="AA81" s="74">
        <v>200.33566275458099</v>
      </c>
      <c r="AB81" s="20">
        <v>258.301415385501</v>
      </c>
      <c r="AC81" s="20">
        <v>234.01847751198699</v>
      </c>
      <c r="AD81" s="77">
        <v>337.61995525677997</v>
      </c>
    </row>
    <row r="82" spans="14:30" x14ac:dyDescent="0.25">
      <c r="N82" s="38">
        <v>43555</v>
      </c>
      <c r="O82" s="74">
        <v>115.617700203073</v>
      </c>
      <c r="P82" s="20">
        <v>150.99189960539201</v>
      </c>
      <c r="Q82" s="20">
        <v>149.85317944217201</v>
      </c>
      <c r="R82" s="77">
        <v>215.26583614677301</v>
      </c>
      <c r="S82" s="74">
        <v>203.575347373867</v>
      </c>
      <c r="T82" s="20">
        <v>271.84556092124001</v>
      </c>
      <c r="U82" s="20">
        <v>289.09310637311398</v>
      </c>
      <c r="V82" s="77">
        <v>434.76656135418801</v>
      </c>
      <c r="W82" s="74">
        <v>186.66966092689799</v>
      </c>
      <c r="X82" s="20">
        <v>243.85073287623399</v>
      </c>
      <c r="Y82" s="20">
        <v>200.85927769873999</v>
      </c>
      <c r="Z82" s="77">
        <v>280.06322206727401</v>
      </c>
      <c r="AA82" s="74">
        <v>204.334408236011</v>
      </c>
      <c r="AB82" s="20">
        <v>265.54448902481698</v>
      </c>
      <c r="AC82" s="20">
        <v>238.79531097172401</v>
      </c>
      <c r="AD82" s="77">
        <v>346.83477427781997</v>
      </c>
    </row>
    <row r="83" spans="14:30" x14ac:dyDescent="0.25">
      <c r="N83" s="38">
        <v>43646</v>
      </c>
      <c r="O83" s="74">
        <v>116.943440772486</v>
      </c>
      <c r="P83" s="20">
        <v>151.71305714670601</v>
      </c>
      <c r="Q83" s="20">
        <v>150.650543937729</v>
      </c>
      <c r="R83" s="77">
        <v>218.51276320261101</v>
      </c>
      <c r="S83" s="74">
        <v>203.21161195546</v>
      </c>
      <c r="T83" s="20">
        <v>278.14124025813197</v>
      </c>
      <c r="U83" s="20">
        <v>290.61722794039201</v>
      </c>
      <c r="V83" s="77">
        <v>453.99907815760099</v>
      </c>
      <c r="W83" s="74">
        <v>187.804244448026</v>
      </c>
      <c r="X83" s="20">
        <v>246.94215071606001</v>
      </c>
      <c r="Y83" s="20">
        <v>200.85061488042601</v>
      </c>
      <c r="Z83" s="77">
        <v>292.91502056021102</v>
      </c>
      <c r="AA83" s="74">
        <v>212.61137444114399</v>
      </c>
      <c r="AB83" s="20">
        <v>274.763956852013</v>
      </c>
      <c r="AC83" s="20">
        <v>244.49864810325101</v>
      </c>
      <c r="AD83" s="77">
        <v>366.92503468789897</v>
      </c>
    </row>
    <row r="84" spans="14:30" x14ac:dyDescent="0.25">
      <c r="N84" s="38">
        <v>43738</v>
      </c>
      <c r="O84" s="74">
        <v>121.688395178794</v>
      </c>
      <c r="P84" s="20">
        <v>155.61114122636101</v>
      </c>
      <c r="Q84" s="20">
        <v>150.91642323788699</v>
      </c>
      <c r="R84" s="77">
        <v>222.36027966543301</v>
      </c>
      <c r="S84" s="74">
        <v>205.62695708064999</v>
      </c>
      <c r="T84" s="20">
        <v>277.73486510755299</v>
      </c>
      <c r="U84" s="20">
        <v>291.28358190648601</v>
      </c>
      <c r="V84" s="77">
        <v>451.39333150716902</v>
      </c>
      <c r="W84" s="74">
        <v>190.79006731198501</v>
      </c>
      <c r="X84" s="20">
        <v>253.081092120845</v>
      </c>
      <c r="Y84" s="20">
        <v>202.59857930625799</v>
      </c>
      <c r="Z84" s="77">
        <v>303.89010373123801</v>
      </c>
      <c r="AA84" s="74">
        <v>215.15827807708601</v>
      </c>
      <c r="AB84" s="20">
        <v>279.14556087494401</v>
      </c>
      <c r="AC84" s="20">
        <v>249.363167338886</v>
      </c>
      <c r="AD84" s="77">
        <v>383.43218136021301</v>
      </c>
    </row>
    <row r="85" spans="14:30" x14ac:dyDescent="0.25">
      <c r="N85" s="38">
        <v>43830</v>
      </c>
      <c r="O85" s="74">
        <v>124.503518320366</v>
      </c>
      <c r="P85" s="20">
        <v>159.78003351586599</v>
      </c>
      <c r="Q85" s="20">
        <v>148.45707317702301</v>
      </c>
      <c r="R85" s="77">
        <v>223.83871315972101</v>
      </c>
      <c r="S85" s="74">
        <v>208.69592509187601</v>
      </c>
      <c r="T85" s="20">
        <v>277.31725021520498</v>
      </c>
      <c r="U85" s="20">
        <v>287.95110384480603</v>
      </c>
      <c r="V85" s="77">
        <v>442.86672117416498</v>
      </c>
      <c r="W85" s="74">
        <v>195.17581716034101</v>
      </c>
      <c r="X85" s="20">
        <v>264.875865829183</v>
      </c>
      <c r="Y85" s="20">
        <v>204.52295574693699</v>
      </c>
      <c r="Z85" s="77">
        <v>307.959745341261</v>
      </c>
      <c r="AA85" s="74">
        <v>212.15959596423201</v>
      </c>
      <c r="AB85" s="20">
        <v>277.96234660532599</v>
      </c>
      <c r="AC85" s="20">
        <v>252.880387419805</v>
      </c>
      <c r="AD85" s="77">
        <v>386.89956333799103</v>
      </c>
    </row>
    <row r="86" spans="14:30" x14ac:dyDescent="0.25">
      <c r="N86" s="38">
        <v>43921</v>
      </c>
      <c r="O86" s="74">
        <v>121.876108094516</v>
      </c>
      <c r="P86" s="20">
        <v>163.389013317734</v>
      </c>
      <c r="Q86" s="20">
        <v>146.40976856337201</v>
      </c>
      <c r="R86" s="77">
        <v>226.116779644475</v>
      </c>
      <c r="S86" s="74">
        <v>211.952875114454</v>
      </c>
      <c r="T86" s="20">
        <v>289.19465553594802</v>
      </c>
      <c r="U86" s="20">
        <v>285.37960321476902</v>
      </c>
      <c r="V86" s="77">
        <v>458.03223598198502</v>
      </c>
      <c r="W86" s="74">
        <v>201.27505226621301</v>
      </c>
      <c r="X86" s="20">
        <v>272.060405046977</v>
      </c>
      <c r="Y86" s="20">
        <v>204.66478575181</v>
      </c>
      <c r="Z86" s="77">
        <v>310.715423193302</v>
      </c>
      <c r="AA86" s="74">
        <v>212.56320419289199</v>
      </c>
      <c r="AB86" s="20">
        <v>277.95894151126799</v>
      </c>
      <c r="AC86" s="20">
        <v>248.80799862631301</v>
      </c>
      <c r="AD86" s="77">
        <v>387.77631286277102</v>
      </c>
    </row>
    <row r="87" spans="14:30" x14ac:dyDescent="0.25">
      <c r="N87" s="38">
        <v>44012</v>
      </c>
      <c r="O87" s="74">
        <v>114.94406420957201</v>
      </c>
      <c r="P87" s="20">
        <v>168.464339955074</v>
      </c>
      <c r="Q87" s="20">
        <v>145.252962195831</v>
      </c>
      <c r="R87" s="77">
        <v>229.400998328734</v>
      </c>
      <c r="S87" s="74">
        <v>216.84147123374299</v>
      </c>
      <c r="T87" s="20">
        <v>305.01079906106497</v>
      </c>
      <c r="U87" s="20">
        <v>285.77045281013699</v>
      </c>
      <c r="V87" s="77">
        <v>467.78620682097699</v>
      </c>
      <c r="W87" s="74">
        <v>206.03017848874401</v>
      </c>
      <c r="X87" s="20">
        <v>268.98403343453401</v>
      </c>
      <c r="Y87" s="20">
        <v>202.75623613432199</v>
      </c>
      <c r="Z87" s="77">
        <v>318.15851316643801</v>
      </c>
      <c r="AA87" s="74">
        <v>218.029379384669</v>
      </c>
      <c r="AB87" s="20">
        <v>286.72749528895002</v>
      </c>
      <c r="AC87" s="20">
        <v>239.39889256797699</v>
      </c>
      <c r="AD87" s="77">
        <v>396.61748116065701</v>
      </c>
    </row>
    <row r="88" spans="14:30" x14ac:dyDescent="0.25">
      <c r="N88" s="38">
        <v>44104</v>
      </c>
      <c r="O88" s="74">
        <v>117.444841083193</v>
      </c>
      <c r="P88" s="20">
        <v>168.01277163730299</v>
      </c>
      <c r="Q88" s="20">
        <v>148.98294819095</v>
      </c>
      <c r="R88" s="77">
        <v>237.517024987394</v>
      </c>
      <c r="S88" s="74">
        <v>219.532979526817</v>
      </c>
      <c r="T88" s="20">
        <v>315.15033337098998</v>
      </c>
      <c r="U88" s="20">
        <v>287.06189376690401</v>
      </c>
      <c r="V88" s="77">
        <v>465.529541871324</v>
      </c>
      <c r="W88" s="74">
        <v>207.832890529716</v>
      </c>
      <c r="X88" s="20">
        <v>276.41208799188303</v>
      </c>
      <c r="Y88" s="20">
        <v>205.602726015396</v>
      </c>
      <c r="Z88" s="77">
        <v>330.38708078870701</v>
      </c>
      <c r="AA88" s="74">
        <v>225.823721113733</v>
      </c>
      <c r="AB88" s="20">
        <v>297.43996657531</v>
      </c>
      <c r="AC88" s="20">
        <v>243.80043443467699</v>
      </c>
      <c r="AD88" s="77">
        <v>414.87212210804199</v>
      </c>
    </row>
    <row r="89" spans="14:30" x14ac:dyDescent="0.25">
      <c r="N89" s="38">
        <v>44196</v>
      </c>
      <c r="O89" s="74">
        <v>127.19736720554199</v>
      </c>
      <c r="P89" s="20">
        <v>168.01875147782101</v>
      </c>
      <c r="Q89" s="20">
        <v>153.686413729246</v>
      </c>
      <c r="R89" s="77">
        <v>246.72825683300201</v>
      </c>
      <c r="S89" s="74">
        <v>215.250019799791</v>
      </c>
      <c r="T89" s="20">
        <v>321.64910728417499</v>
      </c>
      <c r="U89" s="20">
        <v>291.13388873901698</v>
      </c>
      <c r="V89" s="77">
        <v>469.42273569292098</v>
      </c>
      <c r="W89" s="74">
        <v>210.15755336806001</v>
      </c>
      <c r="X89" s="20">
        <v>294.25890369332097</v>
      </c>
      <c r="Y89" s="20">
        <v>214.041608982849</v>
      </c>
      <c r="Z89" s="77">
        <v>341.246025833001</v>
      </c>
      <c r="AA89" s="74">
        <v>227.467048338306</v>
      </c>
      <c r="AB89" s="20">
        <v>303.30876825629002</v>
      </c>
      <c r="AC89" s="20">
        <v>256.31494541068599</v>
      </c>
      <c r="AD89" s="77">
        <v>429.60548190875301</v>
      </c>
    </row>
    <row r="90" spans="14:30" x14ac:dyDescent="0.25">
      <c r="N90" s="38">
        <v>44286</v>
      </c>
      <c r="O90" s="74">
        <v>131.40152234485399</v>
      </c>
      <c r="P90" s="20">
        <v>181.91982500955399</v>
      </c>
      <c r="Q90" s="20">
        <v>158.923221423332</v>
      </c>
      <c r="R90" s="77">
        <v>257.40321745475597</v>
      </c>
      <c r="S90" s="74">
        <v>209.45502236118901</v>
      </c>
      <c r="T90" s="20">
        <v>328.01809051458503</v>
      </c>
      <c r="U90" s="20">
        <v>301.01917944629201</v>
      </c>
      <c r="V90" s="77">
        <v>473.92782742236301</v>
      </c>
      <c r="W90" s="74">
        <v>213.70359924384201</v>
      </c>
      <c r="X90" s="20">
        <v>305.11934729141598</v>
      </c>
      <c r="Y90" s="20">
        <v>225.16456446055099</v>
      </c>
      <c r="Z90" s="77">
        <v>354.223383926103</v>
      </c>
      <c r="AA90" s="74">
        <v>225.06367604155199</v>
      </c>
      <c r="AB90" s="20">
        <v>315.93441795469897</v>
      </c>
      <c r="AC90" s="20">
        <v>262.98078275715602</v>
      </c>
      <c r="AD90" s="77">
        <v>440.78367722164802</v>
      </c>
    </row>
    <row r="91" spans="14:30" x14ac:dyDescent="0.25">
      <c r="N91" s="38">
        <v>44377</v>
      </c>
      <c r="O91" s="74">
        <v>132.00140883576401</v>
      </c>
      <c r="P91" s="20">
        <v>195.06859437144399</v>
      </c>
      <c r="Q91" s="20">
        <v>167.55281395990099</v>
      </c>
      <c r="R91" s="77">
        <v>270.67279318915399</v>
      </c>
      <c r="S91" s="74">
        <v>212.59560234739001</v>
      </c>
      <c r="T91" s="20">
        <v>336.46702016376702</v>
      </c>
      <c r="U91" s="20">
        <v>315.19680704280103</v>
      </c>
      <c r="V91" s="77">
        <v>493.769003003541</v>
      </c>
      <c r="W91" s="74">
        <v>219.460199709882</v>
      </c>
      <c r="X91" s="20">
        <v>321.397401910837</v>
      </c>
      <c r="Y91" s="20">
        <v>234.94856665570501</v>
      </c>
      <c r="Z91" s="77">
        <v>373.66367298400598</v>
      </c>
      <c r="AA91" s="74">
        <v>227.87793398498999</v>
      </c>
      <c r="AB91" s="20">
        <v>335.15511951308599</v>
      </c>
      <c r="AC91" s="20">
        <v>271.16561132887801</v>
      </c>
      <c r="AD91" s="77">
        <v>462.54676121489399</v>
      </c>
    </row>
    <row r="92" spans="14:30" x14ac:dyDescent="0.25">
      <c r="N92" s="38">
        <v>44469</v>
      </c>
      <c r="O92" s="74">
        <v>129.14831564849101</v>
      </c>
      <c r="P92" s="20">
        <v>193.00466175405401</v>
      </c>
      <c r="Q92" s="20">
        <v>170.97323371266299</v>
      </c>
      <c r="R92" s="77">
        <v>273.85978712095101</v>
      </c>
      <c r="S92" s="74">
        <v>217.358800572994</v>
      </c>
      <c r="T92" s="20">
        <v>340.38561161108203</v>
      </c>
      <c r="U92" s="20">
        <v>321.044333579208</v>
      </c>
      <c r="V92" s="77">
        <v>503.19800646054</v>
      </c>
      <c r="W92" s="74">
        <v>224.02747699857201</v>
      </c>
      <c r="X92" s="20">
        <v>327.49487884738897</v>
      </c>
      <c r="Y92" s="20">
        <v>238.28654426817801</v>
      </c>
      <c r="Z92" s="77">
        <v>382.93456375774798</v>
      </c>
      <c r="AA92" s="74">
        <v>232.78939374679501</v>
      </c>
      <c r="AB92" s="20">
        <v>343.474861962445</v>
      </c>
      <c r="AC92" s="20">
        <v>277.33787276815502</v>
      </c>
      <c r="AD92" s="77">
        <v>471.07233022318701</v>
      </c>
    </row>
    <row r="93" spans="14:30" ht="30" x14ac:dyDescent="0.25">
      <c r="N93" s="141" t="s">
        <v>0</v>
      </c>
      <c r="O93" s="133" t="s">
        <v>21</v>
      </c>
      <c r="P93" s="134" t="s">
        <v>22</v>
      </c>
      <c r="Q93" s="134" t="s">
        <v>23</v>
      </c>
      <c r="R93" s="135" t="s">
        <v>24</v>
      </c>
      <c r="S93" s="133" t="s">
        <v>25</v>
      </c>
      <c r="T93" s="134" t="s">
        <v>26</v>
      </c>
      <c r="U93" s="134" t="s">
        <v>27</v>
      </c>
      <c r="V93" s="135" t="s">
        <v>28</v>
      </c>
      <c r="W93" s="133" t="s">
        <v>29</v>
      </c>
      <c r="X93" s="134" t="s">
        <v>30</v>
      </c>
      <c r="Y93" s="134" t="s">
        <v>31</v>
      </c>
      <c r="Z93" s="135" t="s">
        <v>32</v>
      </c>
      <c r="AA93" s="133" t="s">
        <v>33</v>
      </c>
      <c r="AB93" s="134" t="s">
        <v>34</v>
      </c>
      <c r="AC93" s="134" t="s">
        <v>35</v>
      </c>
      <c r="AD93" s="135" t="s">
        <v>36</v>
      </c>
    </row>
    <row r="94" spans="14:30" x14ac:dyDescent="0.25">
      <c r="N94" s="121" t="s">
        <v>116</v>
      </c>
      <c r="O94" s="142">
        <f>O88/O87-1</f>
        <v>2.1756468164040532E-2</v>
      </c>
      <c r="P94" s="142">
        <f t="shared" ref="O94:AD98" si="0">P88/P87-1</f>
        <v>-2.6804979492480729E-3</v>
      </c>
      <c r="Q94" s="142">
        <f t="shared" si="0"/>
        <v>2.5679242190532525E-2</v>
      </c>
      <c r="R94" s="142">
        <f t="shared" si="0"/>
        <v>3.5379212461096765E-2</v>
      </c>
      <c r="S94" s="142">
        <f t="shared" si="0"/>
        <v>1.2412331819003031E-2</v>
      </c>
      <c r="T94" s="142">
        <f t="shared" si="0"/>
        <v>3.324319775279494E-2</v>
      </c>
      <c r="U94" s="142">
        <f t="shared" si="0"/>
        <v>4.5191549513519114E-3</v>
      </c>
      <c r="V94" s="142">
        <f t="shared" si="0"/>
        <v>-4.8241374301928319E-3</v>
      </c>
      <c r="W94" s="142">
        <f t="shared" si="0"/>
        <v>8.749747508812078E-3</v>
      </c>
      <c r="X94" s="142">
        <f t="shared" si="0"/>
        <v>2.7615224823955398E-2</v>
      </c>
      <c r="Y94" s="142">
        <f t="shared" si="0"/>
        <v>1.4038975744194993E-2</v>
      </c>
      <c r="Z94" s="142">
        <f t="shared" si="0"/>
        <v>3.8435456277958746E-2</v>
      </c>
      <c r="AA94" s="142">
        <f t="shared" si="0"/>
        <v>3.5749043321874785E-2</v>
      </c>
      <c r="AB94" s="142">
        <f t="shared" si="0"/>
        <v>3.7361158111343551E-2</v>
      </c>
      <c r="AC94" s="142">
        <f t="shared" si="0"/>
        <v>1.8385807133381782E-2</v>
      </c>
      <c r="AD94" s="143">
        <f t="shared" si="0"/>
        <v>4.6025810294505476E-2</v>
      </c>
    </row>
    <row r="95" spans="14:30" x14ac:dyDescent="0.25">
      <c r="N95" s="121" t="s">
        <v>116</v>
      </c>
      <c r="O95" s="142">
        <f t="shared" si="0"/>
        <v>8.3039204041671866E-2</v>
      </c>
      <c r="P95" s="142">
        <f t="shared" si="0"/>
        <v>3.5591583066763022E-5</v>
      </c>
      <c r="Q95" s="142">
        <f t="shared" si="0"/>
        <v>3.1570495787663022E-2</v>
      </c>
      <c r="R95" s="142">
        <f t="shared" si="0"/>
        <v>3.8781354078078811E-2</v>
      </c>
      <c r="S95" s="142">
        <f t="shared" si="0"/>
        <v>-1.9509413739373094E-2</v>
      </c>
      <c r="T95" s="142">
        <f t="shared" si="0"/>
        <v>2.0621186859208329E-2</v>
      </c>
      <c r="U95" s="142">
        <f t="shared" si="0"/>
        <v>1.4185076669979368E-2</v>
      </c>
      <c r="V95" s="142">
        <f t="shared" si="0"/>
        <v>8.3629361220498577E-3</v>
      </c>
      <c r="W95" s="142">
        <f t="shared" si="0"/>
        <v>1.1185249997818003E-2</v>
      </c>
      <c r="X95" s="142">
        <f t="shared" si="0"/>
        <v>6.4565974053790498E-2</v>
      </c>
      <c r="Y95" s="142">
        <f t="shared" si="0"/>
        <v>4.1044606416459128E-2</v>
      </c>
      <c r="Z95" s="142">
        <f t="shared" si="0"/>
        <v>3.2867341599348565E-2</v>
      </c>
      <c r="AA95" s="142">
        <f t="shared" si="0"/>
        <v>7.2770354525570902E-3</v>
      </c>
      <c r="AB95" s="142">
        <f t="shared" si="0"/>
        <v>1.9731046061337132E-2</v>
      </c>
      <c r="AC95" s="142">
        <f t="shared" si="0"/>
        <v>5.1330962576123351E-2</v>
      </c>
      <c r="AD95" s="143">
        <f t="shared" si="0"/>
        <v>3.5513014771511031E-2</v>
      </c>
    </row>
    <row r="96" spans="14:30" x14ac:dyDescent="0.25">
      <c r="N96" s="121" t="s">
        <v>116</v>
      </c>
      <c r="O96" s="142">
        <f t="shared" si="0"/>
        <v>3.3052218231202746E-2</v>
      </c>
      <c r="P96" s="142">
        <f t="shared" si="0"/>
        <v>8.2735250735201271E-2</v>
      </c>
      <c r="Q96" s="142">
        <f t="shared" si="0"/>
        <v>3.4074630066596834E-2</v>
      </c>
      <c r="R96" s="142">
        <f t="shared" si="0"/>
        <v>4.3266064287801997E-2</v>
      </c>
      <c r="S96" s="142">
        <f t="shared" si="0"/>
        <v>-2.6922169131468832E-2</v>
      </c>
      <c r="T96" s="142">
        <f t="shared" si="0"/>
        <v>1.980102878004586E-2</v>
      </c>
      <c r="U96" s="142">
        <f t="shared" si="0"/>
        <v>3.3954448759266898E-2</v>
      </c>
      <c r="V96" s="142">
        <f t="shared" si="0"/>
        <v>9.5970889070637888E-3</v>
      </c>
      <c r="W96" s="142">
        <f t="shared" si="0"/>
        <v>1.6873273498628993E-2</v>
      </c>
      <c r="X96" s="142">
        <f t="shared" si="0"/>
        <v>3.6907782438467374E-2</v>
      </c>
      <c r="Y96" s="142">
        <f t="shared" si="0"/>
        <v>5.196632341982288E-2</v>
      </c>
      <c r="Z96" s="142">
        <f t="shared" si="0"/>
        <v>3.8029331071104844E-2</v>
      </c>
      <c r="AA96" s="142">
        <f t="shared" si="0"/>
        <v>-1.0565804209054175E-2</v>
      </c>
      <c r="AB96" s="142">
        <f t="shared" si="0"/>
        <v>4.162639204594476E-2</v>
      </c>
      <c r="AC96" s="142">
        <f t="shared" si="0"/>
        <v>2.6006432577661664E-2</v>
      </c>
      <c r="AD96" s="143">
        <f t="shared" si="0"/>
        <v>2.601967568763297E-2</v>
      </c>
    </row>
    <row r="97" spans="14:30" x14ac:dyDescent="0.25">
      <c r="N97" s="121" t="s">
        <v>116</v>
      </c>
      <c r="O97" s="142">
        <f t="shared" si="0"/>
        <v>4.5652933101920645E-3</v>
      </c>
      <c r="P97" s="142">
        <f t="shared" si="0"/>
        <v>7.2277825471739776E-2</v>
      </c>
      <c r="Q97" s="142">
        <f t="shared" si="0"/>
        <v>5.4300387692129082E-2</v>
      </c>
      <c r="R97" s="142">
        <f t="shared" si="0"/>
        <v>5.1551708893189829E-2</v>
      </c>
      <c r="S97" s="142">
        <f t="shared" si="0"/>
        <v>1.4994054335853102E-2</v>
      </c>
      <c r="T97" s="142">
        <f t="shared" si="0"/>
        <v>2.5757511227284979E-2</v>
      </c>
      <c r="U97" s="142">
        <f t="shared" si="0"/>
        <v>4.7098751722690846E-2</v>
      </c>
      <c r="V97" s="142">
        <f t="shared" si="0"/>
        <v>4.1865394756606333E-2</v>
      </c>
      <c r="W97" s="142">
        <f t="shared" si="0"/>
        <v>2.6937311708407741E-2</v>
      </c>
      <c r="X97" s="142">
        <f t="shared" si="0"/>
        <v>5.334979497014336E-2</v>
      </c>
      <c r="Y97" s="142">
        <f t="shared" si="0"/>
        <v>4.3452673019817922E-2</v>
      </c>
      <c r="Z97" s="142">
        <f t="shared" si="0"/>
        <v>5.4881439058124259E-2</v>
      </c>
      <c r="AA97" s="142">
        <f t="shared" si="0"/>
        <v>1.2504274314431907E-2</v>
      </c>
      <c r="AB97" s="142">
        <f t="shared" si="0"/>
        <v>6.0837631059060593E-2</v>
      </c>
      <c r="AC97" s="142">
        <f t="shared" si="0"/>
        <v>3.1123295344664292E-2</v>
      </c>
      <c r="AD97" s="143">
        <f t="shared" si="0"/>
        <v>4.9373615943365312E-2</v>
      </c>
    </row>
    <row r="98" spans="14:30" x14ac:dyDescent="0.25">
      <c r="N98" s="121" t="str">
        <f>"QTR "&amp;YEAR(N92)&amp;"Q"&amp;(MONTH(N92)/3)</f>
        <v>QTR 2021Q3</v>
      </c>
      <c r="O98" s="142">
        <f>O92/O91-1</f>
        <v>-2.1614111640450906E-2</v>
      </c>
      <c r="P98" s="142">
        <f t="shared" si="0"/>
        <v>-1.0580547955658659E-2</v>
      </c>
      <c r="Q98" s="142">
        <f t="shared" si="0"/>
        <v>2.0413979759125844E-2</v>
      </c>
      <c r="R98" s="142">
        <f t="shared" si="0"/>
        <v>1.1774341610942152E-2</v>
      </c>
      <c r="S98" s="142">
        <f t="shared" si="0"/>
        <v>2.2404970625030662E-2</v>
      </c>
      <c r="T98" s="142">
        <f t="shared" si="0"/>
        <v>1.1646286894352098E-2</v>
      </c>
      <c r="U98" s="142">
        <f t="shared" si="0"/>
        <v>1.855198531758262E-2</v>
      </c>
      <c r="V98" s="142">
        <f t="shared" si="0"/>
        <v>1.9095980913430122E-2</v>
      </c>
      <c r="W98" s="142">
        <f t="shared" si="0"/>
        <v>2.0811414984255761E-2</v>
      </c>
      <c r="X98" s="142">
        <f t="shared" si="0"/>
        <v>1.8971767974165443E-2</v>
      </c>
      <c r="Y98" s="142">
        <f t="shared" si="0"/>
        <v>1.4207269531311795E-2</v>
      </c>
      <c r="Z98" s="142">
        <f t="shared" si="0"/>
        <v>2.4810789605814287E-2</v>
      </c>
      <c r="AA98" s="142">
        <f t="shared" si="0"/>
        <v>2.1553029185039652E-2</v>
      </c>
      <c r="AB98" s="142">
        <f t="shared" si="0"/>
        <v>2.4823557704999333E-2</v>
      </c>
      <c r="AC98" s="142">
        <f t="shared" si="0"/>
        <v>2.2761962363255117E-2</v>
      </c>
      <c r="AD98" s="143">
        <f t="shared" si="0"/>
        <v>1.8431799167505369E-2</v>
      </c>
    </row>
    <row r="99" spans="14:30" x14ac:dyDescent="0.25">
      <c r="N99" s="121" t="s">
        <v>120</v>
      </c>
      <c r="O99" s="144">
        <f>RANK(O98,$O98:$AD98)</f>
        <v>16</v>
      </c>
      <c r="P99" s="144">
        <f t="shared" ref="P99:AD99" si="1">RANK(P98,$O98:$AD98)</f>
        <v>15</v>
      </c>
      <c r="Q99" s="144">
        <f t="shared" si="1"/>
        <v>7</v>
      </c>
      <c r="R99" s="144">
        <f t="shared" si="1"/>
        <v>13</v>
      </c>
      <c r="S99" s="144">
        <f t="shared" si="1"/>
        <v>4</v>
      </c>
      <c r="T99" s="144">
        <f t="shared" si="1"/>
        <v>14</v>
      </c>
      <c r="U99" s="144">
        <f t="shared" si="1"/>
        <v>10</v>
      </c>
      <c r="V99" s="144">
        <f t="shared" si="1"/>
        <v>8</v>
      </c>
      <c r="W99" s="144">
        <f t="shared" si="1"/>
        <v>6</v>
      </c>
      <c r="X99" s="144">
        <f t="shared" si="1"/>
        <v>9</v>
      </c>
      <c r="Y99" s="144">
        <f t="shared" si="1"/>
        <v>12</v>
      </c>
      <c r="Z99" s="144">
        <f t="shared" si="1"/>
        <v>2</v>
      </c>
      <c r="AA99" s="144">
        <f t="shared" si="1"/>
        <v>5</v>
      </c>
      <c r="AB99" s="144">
        <f t="shared" si="1"/>
        <v>1</v>
      </c>
      <c r="AC99" s="144">
        <f t="shared" si="1"/>
        <v>3</v>
      </c>
      <c r="AD99" s="145">
        <f t="shared" si="1"/>
        <v>11</v>
      </c>
    </row>
    <row r="100" spans="14:30" x14ac:dyDescent="0.25">
      <c r="N100" s="121">
        <v>42825</v>
      </c>
      <c r="O100" s="146" t="s">
        <v>75</v>
      </c>
      <c r="P100" s="147" t="s">
        <v>75</v>
      </c>
      <c r="Q100" s="147" t="s">
        <v>75</v>
      </c>
      <c r="R100" s="148" t="s">
        <v>75</v>
      </c>
      <c r="S100" s="138" t="s">
        <v>75</v>
      </c>
      <c r="T100" s="124" t="s">
        <v>75</v>
      </c>
      <c r="U100" s="124" t="s">
        <v>75</v>
      </c>
      <c r="V100" s="140" t="s">
        <v>75</v>
      </c>
      <c r="W100" s="138" t="s">
        <v>75</v>
      </c>
      <c r="X100" s="124" t="s">
        <v>75</v>
      </c>
      <c r="Y100" s="124" t="s">
        <v>75</v>
      </c>
      <c r="Z100" s="140" t="s">
        <v>75</v>
      </c>
      <c r="AA100" s="138" t="s">
        <v>75</v>
      </c>
      <c r="AB100" s="124" t="s">
        <v>75</v>
      </c>
      <c r="AC100" s="124" t="s">
        <v>75</v>
      </c>
      <c r="AD100" s="140" t="s">
        <v>75</v>
      </c>
    </row>
    <row r="101" spans="14:30" x14ac:dyDescent="0.25">
      <c r="N101" s="121" t="s">
        <v>118</v>
      </c>
      <c r="O101" s="142">
        <f t="shared" ref="O101:AD105" si="2">O88/O84-1</f>
        <v>-3.4872298951482139E-2</v>
      </c>
      <c r="P101" s="142">
        <f t="shared" si="2"/>
        <v>7.9696288538247062E-2</v>
      </c>
      <c r="Q101" s="142">
        <f t="shared" si="2"/>
        <v>-1.2811561561390072E-2</v>
      </c>
      <c r="R101" s="142">
        <f t="shared" si="2"/>
        <v>6.816300710165546E-2</v>
      </c>
      <c r="S101" s="142">
        <f t="shared" si="2"/>
        <v>6.7627429027765418E-2</v>
      </c>
      <c r="T101" s="142">
        <f t="shared" si="2"/>
        <v>0.13471649750904646</v>
      </c>
      <c r="U101" s="142">
        <f t="shared" si="2"/>
        <v>-1.4493395446288249E-2</v>
      </c>
      <c r="V101" s="142">
        <f t="shared" si="2"/>
        <v>3.1316834736913934E-2</v>
      </c>
      <c r="W101" s="142">
        <f t="shared" si="2"/>
        <v>8.9327623066782103E-2</v>
      </c>
      <c r="X101" s="142">
        <f t="shared" si="2"/>
        <v>9.2187826737754053E-2</v>
      </c>
      <c r="Y101" s="142">
        <f t="shared" si="2"/>
        <v>1.482807391554708E-2</v>
      </c>
      <c r="Z101" s="142">
        <f t="shared" si="2"/>
        <v>8.7192628954126938E-2</v>
      </c>
      <c r="AA101" s="142">
        <f t="shared" si="2"/>
        <v>4.9570219337904398E-2</v>
      </c>
      <c r="AB101" s="142">
        <f t="shared" si="2"/>
        <v>6.5537154318430213E-2</v>
      </c>
      <c r="AC101" s="142">
        <f t="shared" si="2"/>
        <v>-2.230775684946773E-2</v>
      </c>
      <c r="AD101" s="143">
        <f t="shared" si="2"/>
        <v>8.1996092858708014E-2</v>
      </c>
    </row>
    <row r="102" spans="14:30" x14ac:dyDescent="0.25">
      <c r="N102" s="121" t="s">
        <v>118</v>
      </c>
      <c r="O102" s="142">
        <f t="shared" si="2"/>
        <v>2.1636728997844967E-2</v>
      </c>
      <c r="P102" s="142">
        <f t="shared" si="2"/>
        <v>5.1562875414824072E-2</v>
      </c>
      <c r="Q102" s="142">
        <f t="shared" si="2"/>
        <v>3.522459685021162E-2</v>
      </c>
      <c r="R102" s="142">
        <f t="shared" si="2"/>
        <v>0.10225909249642662</v>
      </c>
      <c r="S102" s="142">
        <f t="shared" si="2"/>
        <v>3.1404996072777358E-2</v>
      </c>
      <c r="T102" s="142">
        <f t="shared" si="2"/>
        <v>0.15985971674884047</v>
      </c>
      <c r="U102" s="142">
        <f t="shared" si="2"/>
        <v>1.1053213034134979E-2</v>
      </c>
      <c r="V102" s="142">
        <f t="shared" si="2"/>
        <v>5.9963897147991885E-2</v>
      </c>
      <c r="W102" s="142">
        <f t="shared" si="2"/>
        <v>7.676020741550782E-2</v>
      </c>
      <c r="X102" s="142">
        <f t="shared" si="2"/>
        <v>0.1109313518321331</v>
      </c>
      <c r="Y102" s="142">
        <f t="shared" si="2"/>
        <v>4.6540757252157894E-2</v>
      </c>
      <c r="Z102" s="142">
        <f t="shared" si="2"/>
        <v>0.10808646582966319</v>
      </c>
      <c r="AA102" s="142">
        <f>AA89/AA85-1</f>
        <v>7.2150648216046998E-2</v>
      </c>
      <c r="AB102" s="142">
        <f t="shared" si="2"/>
        <v>9.1186529256615412E-2</v>
      </c>
      <c r="AC102" s="142">
        <f t="shared" si="2"/>
        <v>1.35817491657797E-2</v>
      </c>
      <c r="AD102" s="143">
        <f t="shared" si="2"/>
        <v>0.11037985724851951</v>
      </c>
    </row>
    <row r="103" spans="14:30" x14ac:dyDescent="0.25">
      <c r="N103" s="121" t="s">
        <v>118</v>
      </c>
      <c r="O103" s="142">
        <f t="shared" si="2"/>
        <v>7.815653452726723E-2</v>
      </c>
      <c r="P103" s="142">
        <f t="shared" si="2"/>
        <v>0.1134152861048503</v>
      </c>
      <c r="Q103" s="142">
        <f t="shared" si="2"/>
        <v>8.5468701868370633E-2</v>
      </c>
      <c r="R103" s="142">
        <f t="shared" si="2"/>
        <v>0.13836406948424118</v>
      </c>
      <c r="S103" s="142">
        <f t="shared" si="2"/>
        <v>-1.1784943949999072E-2</v>
      </c>
      <c r="T103" s="142">
        <f t="shared" si="2"/>
        <v>0.13424672356647727</v>
      </c>
      <c r="U103" s="142">
        <f t="shared" si="2"/>
        <v>5.4802712090650241E-2</v>
      </c>
      <c r="V103" s="142">
        <f t="shared" si="2"/>
        <v>3.4704088908281916E-2</v>
      </c>
      <c r="W103" s="142">
        <f t="shared" si="2"/>
        <v>6.174906843989092E-2</v>
      </c>
      <c r="X103" s="142">
        <f t="shared" si="2"/>
        <v>0.12151324349726922</v>
      </c>
      <c r="Y103" s="142">
        <f t="shared" si="2"/>
        <v>0.10016270573092312</v>
      </c>
      <c r="Z103" s="142">
        <f t="shared" si="2"/>
        <v>0.14002510813804658</v>
      </c>
      <c r="AA103" s="142">
        <f t="shared" si="2"/>
        <v>5.8808258447762052E-2</v>
      </c>
      <c r="AB103" s="142">
        <f t="shared" si="2"/>
        <v>0.13662261137187248</v>
      </c>
      <c r="AC103" s="142">
        <f t="shared" si="2"/>
        <v>5.696273515759942E-2</v>
      </c>
      <c r="AD103" s="143">
        <f t="shared" si="2"/>
        <v>0.13669572534626573</v>
      </c>
    </row>
    <row r="104" spans="14:30" x14ac:dyDescent="0.25">
      <c r="N104" s="121" t="s">
        <v>118</v>
      </c>
      <c r="O104" s="142">
        <f t="shared" si="2"/>
        <v>0.14839691586937587</v>
      </c>
      <c r="P104" s="142">
        <f t="shared" si="2"/>
        <v>0.15792217168015976</v>
      </c>
      <c r="Q104" s="142">
        <f t="shared" si="2"/>
        <v>0.15352424781537444</v>
      </c>
      <c r="R104" s="142">
        <f t="shared" si="2"/>
        <v>0.1799111388402812</v>
      </c>
      <c r="S104" s="142">
        <f t="shared" si="2"/>
        <v>-1.9580520562767156E-2</v>
      </c>
      <c r="T104" s="142">
        <f t="shared" si="2"/>
        <v>0.10313149960439372</v>
      </c>
      <c r="U104" s="142">
        <f t="shared" si="2"/>
        <v>0.10297199708121885</v>
      </c>
      <c r="V104" s="142">
        <f t="shared" si="2"/>
        <v>5.5544169117640818E-2</v>
      </c>
      <c r="W104" s="142">
        <f t="shared" si="2"/>
        <v>6.5184728371585177E-2</v>
      </c>
      <c r="X104" s="142">
        <f t="shared" si="2"/>
        <v>0.19485680174789821</v>
      </c>
      <c r="Y104" s="142">
        <f t="shared" si="2"/>
        <v>0.15877356541604093</v>
      </c>
      <c r="Z104" s="142">
        <f t="shared" si="2"/>
        <v>0.17445756602631479</v>
      </c>
      <c r="AA104" s="142">
        <f t="shared" si="2"/>
        <v>4.517076839880918E-2</v>
      </c>
      <c r="AB104" s="142">
        <f t="shared" si="2"/>
        <v>0.16889773398024821</v>
      </c>
      <c r="AC104" s="142">
        <f t="shared" si="2"/>
        <v>0.13269367464547033</v>
      </c>
      <c r="AD104" s="143">
        <f t="shared" si="2"/>
        <v>0.16622888093914123</v>
      </c>
    </row>
    <row r="105" spans="14:30" x14ac:dyDescent="0.25">
      <c r="N105" s="121" t="str">
        <f>"Y/Y "&amp;RIGHT(N98,4)</f>
        <v>Y/Y 21Q3</v>
      </c>
      <c r="O105" s="142">
        <f>O92/O88-1</f>
        <v>9.9650818693753918E-2</v>
      </c>
      <c r="P105" s="142">
        <f t="shared" si="2"/>
        <v>0.14874994247879081</v>
      </c>
      <c r="Q105" s="142">
        <f t="shared" si="2"/>
        <v>0.14760270077034754</v>
      </c>
      <c r="R105" s="142">
        <f t="shared" si="2"/>
        <v>0.15301118787373613</v>
      </c>
      <c r="S105" s="142">
        <f t="shared" si="2"/>
        <v>-9.9036552891016427E-3</v>
      </c>
      <c r="T105" s="142">
        <f t="shared" si="2"/>
        <v>8.0073779298165837E-2</v>
      </c>
      <c r="U105" s="142">
        <f t="shared" si="2"/>
        <v>0.11838018403061867</v>
      </c>
      <c r="V105" s="142">
        <f t="shared" si="2"/>
        <v>8.0915304403233357E-2</v>
      </c>
      <c r="W105" s="142">
        <f t="shared" si="2"/>
        <v>7.7921191528347089E-2</v>
      </c>
      <c r="X105" s="142">
        <f t="shared" si="2"/>
        <v>0.18480664585481521</v>
      </c>
      <c r="Y105" s="142">
        <f t="shared" si="2"/>
        <v>0.15896587990927014</v>
      </c>
      <c r="Z105" s="142">
        <f t="shared" si="2"/>
        <v>0.1590482377325364</v>
      </c>
      <c r="AA105" s="142">
        <f t="shared" si="2"/>
        <v>3.0845619754684028E-2</v>
      </c>
      <c r="AB105" s="142">
        <f t="shared" si="2"/>
        <v>0.15477037574060937</v>
      </c>
      <c r="AC105" s="142">
        <f t="shared" si="2"/>
        <v>0.13756102777767576</v>
      </c>
      <c r="AD105" s="143">
        <f t="shared" si="2"/>
        <v>0.1354639300167515</v>
      </c>
    </row>
    <row r="106" spans="14:30" x14ac:dyDescent="0.25">
      <c r="N106" s="121" t="s">
        <v>120</v>
      </c>
      <c r="O106" s="144">
        <f>RANK(O105,$O105:$AD105)</f>
        <v>11</v>
      </c>
      <c r="P106" s="144">
        <f t="shared" ref="P106:AD106" si="3">RANK(P105,$O105:$AD105)</f>
        <v>6</v>
      </c>
      <c r="Q106" s="144">
        <f t="shared" si="3"/>
        <v>7</v>
      </c>
      <c r="R106" s="144">
        <f t="shared" si="3"/>
        <v>5</v>
      </c>
      <c r="S106" s="144">
        <f t="shared" si="3"/>
        <v>16</v>
      </c>
      <c r="T106" s="144">
        <f t="shared" si="3"/>
        <v>13</v>
      </c>
      <c r="U106" s="144">
        <f t="shared" si="3"/>
        <v>10</v>
      </c>
      <c r="V106" s="144">
        <f t="shared" si="3"/>
        <v>12</v>
      </c>
      <c r="W106" s="144">
        <f t="shared" si="3"/>
        <v>14</v>
      </c>
      <c r="X106" s="144">
        <f t="shared" si="3"/>
        <v>1</v>
      </c>
      <c r="Y106" s="144">
        <f t="shared" si="3"/>
        <v>3</v>
      </c>
      <c r="Z106" s="144">
        <f t="shared" si="3"/>
        <v>2</v>
      </c>
      <c r="AA106" s="144">
        <f t="shared" si="3"/>
        <v>15</v>
      </c>
      <c r="AB106" s="144">
        <f t="shared" si="3"/>
        <v>4</v>
      </c>
      <c r="AC106" s="144">
        <f t="shared" si="3"/>
        <v>8</v>
      </c>
      <c r="AD106" s="145">
        <f t="shared" si="3"/>
        <v>9</v>
      </c>
    </row>
    <row r="107" spans="14:30" x14ac:dyDescent="0.25">
      <c r="N107" s="38">
        <v>45838</v>
      </c>
      <c r="O107" s="74" t="s">
        <v>75</v>
      </c>
      <c r="P107" s="20" t="s">
        <v>75</v>
      </c>
      <c r="Q107" s="20" t="s">
        <v>75</v>
      </c>
      <c r="R107" s="77" t="s">
        <v>75</v>
      </c>
      <c r="S107" s="74" t="s">
        <v>75</v>
      </c>
      <c r="T107" s="20" t="s">
        <v>75</v>
      </c>
      <c r="U107" s="20" t="s">
        <v>75</v>
      </c>
      <c r="V107" s="77" t="s">
        <v>75</v>
      </c>
      <c r="W107" s="74" t="s">
        <v>75</v>
      </c>
      <c r="X107" s="20" t="s">
        <v>75</v>
      </c>
      <c r="Y107" s="20" t="s">
        <v>75</v>
      </c>
      <c r="Z107" s="77" t="s">
        <v>75</v>
      </c>
      <c r="AA107" s="74" t="s">
        <v>75</v>
      </c>
      <c r="AB107" s="20" t="s">
        <v>75</v>
      </c>
      <c r="AC107" s="20" t="s">
        <v>75</v>
      </c>
      <c r="AD107" s="77" t="s">
        <v>75</v>
      </c>
    </row>
    <row r="108" spans="14:30" x14ac:dyDescent="0.25">
      <c r="N108" s="38">
        <v>45930</v>
      </c>
      <c r="O108" s="74" t="s">
        <v>75</v>
      </c>
      <c r="P108" s="20" t="s">
        <v>75</v>
      </c>
      <c r="Q108" s="20" t="s">
        <v>75</v>
      </c>
      <c r="R108" s="77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  <c r="W108" s="74" t="s">
        <v>75</v>
      </c>
      <c r="X108" s="20" t="s">
        <v>75</v>
      </c>
      <c r="Y108" s="20" t="s">
        <v>75</v>
      </c>
      <c r="Z108" s="77" t="s">
        <v>75</v>
      </c>
      <c r="AA108" s="74" t="s">
        <v>75</v>
      </c>
      <c r="AB108" s="20" t="s">
        <v>75</v>
      </c>
      <c r="AC108" s="20" t="s">
        <v>75</v>
      </c>
      <c r="AD108" s="77" t="s">
        <v>75</v>
      </c>
    </row>
    <row r="109" spans="14:30" x14ac:dyDescent="0.25">
      <c r="N109" s="38">
        <v>46022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2 N107:N208">
    <cfRule type="expression" dxfId="17" priority="5">
      <formula>$O6=""</formula>
    </cfRule>
  </conditionalFormatting>
  <conditionalFormatting sqref="N99:N100 N106">
    <cfRule type="expression" dxfId="16" priority="4">
      <formula>$O99=""</formula>
    </cfRule>
  </conditionalFormatting>
  <conditionalFormatting sqref="N94:N97">
    <cfRule type="expression" dxfId="15" priority="3">
      <formula>$O94=""</formula>
    </cfRule>
  </conditionalFormatting>
  <conditionalFormatting sqref="N101:N105">
    <cfRule type="expression" dxfId="14" priority="2">
      <formula>$O101=""</formula>
    </cfRule>
  </conditionalFormatting>
  <conditionalFormatting sqref="N98">
    <cfRule type="expression" dxfId="13" priority="1">
      <formula>$O98=""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2220-A99F-46AD-ACD1-E009C1E7320E}">
  <sheetPr codeName="Sheet6"/>
  <dimension ref="A1:V167"/>
  <sheetViews>
    <sheetView topLeftCell="H96" workbookViewId="0">
      <selection activeCell="O123" sqref="O123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58.166785805911097</v>
      </c>
      <c r="T6" s="20">
        <v>67.993179831202397</v>
      </c>
      <c r="U6" s="20">
        <v>68.859304418247504</v>
      </c>
      <c r="V6" s="77">
        <v>62.393601664439402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61.724851135880598</v>
      </c>
      <c r="T7" s="20">
        <v>70.154365513930003</v>
      </c>
      <c r="U7" s="20">
        <v>67.228921927143304</v>
      </c>
      <c r="V7" s="77">
        <v>63.061212795032702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65.405509165094898</v>
      </c>
      <c r="T8" s="20">
        <v>71.5544998099911</v>
      </c>
      <c r="U8" s="20">
        <v>69.224691030337198</v>
      </c>
      <c r="V8" s="77">
        <v>64.193904364547095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65.384034861178193</v>
      </c>
      <c r="T9" s="20">
        <v>70.360071318303596</v>
      </c>
      <c r="U9" s="20">
        <v>74.203109145488597</v>
      </c>
      <c r="V9" s="77">
        <v>65.333192873436204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65.841731428348893</v>
      </c>
      <c r="T10" s="20">
        <v>70.435235810934103</v>
      </c>
      <c r="U10" s="20">
        <v>76.249044284002593</v>
      </c>
      <c r="V10" s="77">
        <v>67.875995674061897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69.469336334653306</v>
      </c>
      <c r="T11" s="20">
        <v>73.515216648695201</v>
      </c>
      <c r="U11" s="20">
        <v>76.665435941056202</v>
      </c>
      <c r="V11" s="77">
        <v>71.231186045186007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74.536603914998594</v>
      </c>
      <c r="T12" s="20">
        <v>77.760332730930799</v>
      </c>
      <c r="U12" s="20">
        <v>79.0136972452474</v>
      </c>
      <c r="V12" s="77">
        <v>72.858993872072602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77.425757285511096</v>
      </c>
      <c r="T13" s="20">
        <v>79.6036891268067</v>
      </c>
      <c r="U13" s="20">
        <v>82.077243292051506</v>
      </c>
      <c r="V13" s="77">
        <v>73.510396016048702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78.026917987830402</v>
      </c>
      <c r="T14" s="20">
        <v>79.225816371151694</v>
      </c>
      <c r="U14" s="20">
        <v>83.613924275630495</v>
      </c>
      <c r="V14" s="77">
        <v>74.975807932548406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78.403491479115402</v>
      </c>
      <c r="T15" s="20">
        <v>79.131650944610399</v>
      </c>
      <c r="U15" s="20">
        <v>84.895984075703097</v>
      </c>
      <c r="V15" s="77">
        <v>77.393339425187307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79.850224554513304</v>
      </c>
      <c r="T16" s="20">
        <v>81.274340343889406</v>
      </c>
      <c r="U16" s="20">
        <v>85.198790298929296</v>
      </c>
      <c r="V16" s="77">
        <v>80.113786456246999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82.3184629336981</v>
      </c>
      <c r="T17" s="20">
        <v>84.548418009765996</v>
      </c>
      <c r="U17" s="20">
        <v>85.497618639589106</v>
      </c>
      <c r="V17" s="77">
        <v>82.525347657464906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85.421458992798605</v>
      </c>
      <c r="T18" s="20">
        <v>87.036527472208505</v>
      </c>
      <c r="U18" s="20">
        <v>87.705896473710297</v>
      </c>
      <c r="V18" s="77">
        <v>85.005716603561893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89.367046891530507</v>
      </c>
      <c r="T19" s="20">
        <v>87.340374663794194</v>
      </c>
      <c r="U19" s="20">
        <v>91.448289412690897</v>
      </c>
      <c r="V19" s="77">
        <v>87.038005052021006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90.581391075579702</v>
      </c>
      <c r="T20" s="20">
        <v>87.527500693462301</v>
      </c>
      <c r="U20" s="20">
        <v>94.149020264654595</v>
      </c>
      <c r="V20" s="77">
        <v>88.803481510341896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90.229625426534795</v>
      </c>
      <c r="T21" s="20">
        <v>90.527476351939598</v>
      </c>
      <c r="U21" s="20">
        <v>94.797362864391502</v>
      </c>
      <c r="V21" s="77">
        <v>91.453073318566794</v>
      </c>
    </row>
    <row r="22" spans="1:22" x14ac:dyDescent="0.25">
      <c r="N22" s="17">
        <v>36616</v>
      </c>
      <c r="O22" s="90">
        <v>84.548893025381005</v>
      </c>
      <c r="P22" s="75">
        <v>90.753816623739695</v>
      </c>
      <c r="Q22" s="75">
        <v>89.830101726562901</v>
      </c>
      <c r="R22" s="76">
        <v>92.679746197980293</v>
      </c>
      <c r="S22" s="74">
        <v>92.904883702863401</v>
      </c>
      <c r="T22" s="20">
        <v>94.617391345117198</v>
      </c>
      <c r="U22" s="20">
        <v>95.901312281835104</v>
      </c>
      <c r="V22" s="77">
        <v>96.0578439978338</v>
      </c>
    </row>
    <row r="23" spans="1:22" x14ac:dyDescent="0.25">
      <c r="N23" s="17">
        <v>36707</v>
      </c>
      <c r="O23" s="90">
        <v>92.861249339633304</v>
      </c>
      <c r="P23" s="75">
        <v>103.43848867394099</v>
      </c>
      <c r="Q23" s="75">
        <v>99.099242819463001</v>
      </c>
      <c r="R23" s="76">
        <v>99.705026675162202</v>
      </c>
      <c r="S23" s="74">
        <v>98.159750245751098</v>
      </c>
      <c r="T23" s="20">
        <v>98.143004211518601</v>
      </c>
      <c r="U23" s="20">
        <v>98.176010054443495</v>
      </c>
      <c r="V23" s="77">
        <v>100.731184128115</v>
      </c>
    </row>
    <row r="24" spans="1:22" x14ac:dyDescent="0.25">
      <c r="N24" s="17">
        <v>36799</v>
      </c>
      <c r="O24" s="90">
        <v>96.514298715681704</v>
      </c>
      <c r="P24" s="75">
        <v>96.602249935028496</v>
      </c>
      <c r="Q24" s="75">
        <v>99.560073027833496</v>
      </c>
      <c r="R24" s="76">
        <v>99.960627806296898</v>
      </c>
      <c r="S24" s="74">
        <v>100.83684207617399</v>
      </c>
      <c r="T24" s="20">
        <v>99.597046858708495</v>
      </c>
      <c r="U24" s="20">
        <v>99.409450442780397</v>
      </c>
      <c r="V24" s="77">
        <v>100.578855673723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94.179937682852994</v>
      </c>
      <c r="P26" s="75">
        <v>102.257209400581</v>
      </c>
      <c r="Q26" s="75">
        <v>103.218993373336</v>
      </c>
      <c r="R26" s="76">
        <v>103.71282544397</v>
      </c>
      <c r="S26" s="74">
        <v>100.119454704462</v>
      </c>
      <c r="T26" s="20">
        <v>101.43107468402999</v>
      </c>
      <c r="U26" s="20">
        <v>102.155988871337</v>
      </c>
      <c r="V26" s="77">
        <v>104.530577767083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98.514076687678099</v>
      </c>
      <c r="P27" s="75">
        <v>109.00639207083999</v>
      </c>
      <c r="Q27" s="75">
        <v>100.92877388826101</v>
      </c>
      <c r="R27" s="76">
        <v>111.381355603385</v>
      </c>
      <c r="S27" s="74">
        <v>101.765491100604</v>
      </c>
      <c r="T27" s="20">
        <v>102.603865952014</v>
      </c>
      <c r="U27" s="20">
        <v>105.40157222246199</v>
      </c>
      <c r="V27" s="77">
        <v>110.70685754627</v>
      </c>
    </row>
    <row r="28" spans="1:22" x14ac:dyDescent="0.25">
      <c r="N28" s="17">
        <v>37164</v>
      </c>
      <c r="O28" s="90">
        <v>97.929428343407693</v>
      </c>
      <c r="P28" s="75">
        <v>103.512969843888</v>
      </c>
      <c r="Q28" s="75">
        <v>104.922618600893</v>
      </c>
      <c r="R28" s="76">
        <v>113.646992523706</v>
      </c>
      <c r="S28" s="74">
        <v>102.634492656997</v>
      </c>
      <c r="T28" s="20">
        <v>102.477427303993</v>
      </c>
      <c r="U28" s="20">
        <v>107.53780258271399</v>
      </c>
      <c r="V28" s="77">
        <v>113.14111614486301</v>
      </c>
    </row>
    <row r="29" spans="1:22" x14ac:dyDescent="0.25">
      <c r="N29" s="17">
        <v>37256</v>
      </c>
      <c r="O29" s="90">
        <v>96.857729288563704</v>
      </c>
      <c r="P29" s="75">
        <v>103.397675202901</v>
      </c>
      <c r="Q29" s="75">
        <v>103.801887718232</v>
      </c>
      <c r="R29" s="76">
        <v>114.072615418932</v>
      </c>
      <c r="S29" s="74">
        <v>102.351540884027</v>
      </c>
      <c r="T29" s="20">
        <v>102.609460010541</v>
      </c>
      <c r="U29" s="20">
        <v>108.485145193657</v>
      </c>
      <c r="V29" s="77">
        <v>113.829294850548</v>
      </c>
    </row>
    <row r="30" spans="1:22" x14ac:dyDescent="0.25">
      <c r="N30" s="17">
        <v>37346</v>
      </c>
      <c r="O30" s="90">
        <v>98.814175962135394</v>
      </c>
      <c r="P30" s="75">
        <v>107.18359039304001</v>
      </c>
      <c r="Q30" s="75">
        <v>112.35143756924499</v>
      </c>
      <c r="R30" s="76">
        <v>121.84296186214701</v>
      </c>
      <c r="S30" s="74">
        <v>103.12065636843001</v>
      </c>
      <c r="T30" s="20">
        <v>103.769461975825</v>
      </c>
      <c r="U30" s="20">
        <v>110.06584898709301</v>
      </c>
      <c r="V30" s="77">
        <v>117.384700389814</v>
      </c>
    </row>
    <row r="31" spans="1:22" x14ac:dyDescent="0.25">
      <c r="N31" s="17">
        <v>37437</v>
      </c>
      <c r="O31" s="90">
        <v>100.24080474212199</v>
      </c>
      <c r="P31" s="75">
        <v>107.29398639209499</v>
      </c>
      <c r="Q31" s="75">
        <v>114.85861740247</v>
      </c>
      <c r="R31" s="76">
        <v>127.88572062813</v>
      </c>
      <c r="S31" s="74">
        <v>105.64719090080099</v>
      </c>
      <c r="T31" s="20">
        <v>106.743161050127</v>
      </c>
      <c r="U31" s="20">
        <v>112.85515832234201</v>
      </c>
      <c r="V31" s="77">
        <v>122.76913357395</v>
      </c>
    </row>
    <row r="32" spans="1:22" x14ac:dyDescent="0.25">
      <c r="N32" s="17">
        <v>37529</v>
      </c>
      <c r="O32" s="90">
        <v>104.199514471895</v>
      </c>
      <c r="P32" s="75">
        <v>110.25869388634</v>
      </c>
      <c r="Q32" s="75">
        <v>119.77498225647599</v>
      </c>
      <c r="R32" s="76">
        <v>131.60964159614699</v>
      </c>
      <c r="S32" s="74">
        <v>108.298378589967</v>
      </c>
      <c r="T32" s="20">
        <v>110.59467329156401</v>
      </c>
      <c r="U32" s="20">
        <v>116.86839202395799</v>
      </c>
      <c r="V32" s="77">
        <v>127.893528103656</v>
      </c>
    </row>
    <row r="33" spans="1:22" x14ac:dyDescent="0.25">
      <c r="N33" s="17">
        <v>37621</v>
      </c>
      <c r="O33" s="90">
        <v>109.810170762401</v>
      </c>
      <c r="P33" s="75">
        <v>117.855063256962</v>
      </c>
      <c r="Q33" s="75">
        <v>125.28309816202901</v>
      </c>
      <c r="R33" s="76">
        <v>140.584916570845</v>
      </c>
      <c r="S33" s="74">
        <v>110.024558215086</v>
      </c>
      <c r="T33" s="20">
        <v>112.065207902848</v>
      </c>
      <c r="U33" s="20">
        <v>120.74512296867699</v>
      </c>
      <c r="V33" s="77">
        <v>131.702916741237</v>
      </c>
    </row>
    <row r="34" spans="1:22" x14ac:dyDescent="0.25">
      <c r="N34" s="17">
        <v>37711</v>
      </c>
      <c r="O34" s="90">
        <v>106.30633591427301</v>
      </c>
      <c r="P34" s="75">
        <v>117.05082323398899</v>
      </c>
      <c r="Q34" s="75">
        <v>124.394021184029</v>
      </c>
      <c r="R34" s="76">
        <v>142.39122056866401</v>
      </c>
      <c r="S34" s="74">
        <v>112.699484407558</v>
      </c>
      <c r="T34" s="20">
        <v>112.119006904816</v>
      </c>
      <c r="U34" s="20">
        <v>124.831011255785</v>
      </c>
      <c r="V34" s="77">
        <v>136.02633375771001</v>
      </c>
    </row>
    <row r="35" spans="1:22" x14ac:dyDescent="0.25">
      <c r="N35" s="17">
        <v>37802</v>
      </c>
      <c r="O35" s="90">
        <v>120.113294525592</v>
      </c>
      <c r="P35" s="75">
        <v>118.78703964284099</v>
      </c>
      <c r="Q35" s="75">
        <v>135.82345515437899</v>
      </c>
      <c r="R35" s="76">
        <v>152.567133822751</v>
      </c>
      <c r="S35" s="74">
        <v>115.957782092255</v>
      </c>
      <c r="T35" s="20">
        <v>113.288476746293</v>
      </c>
      <c r="U35" s="20">
        <v>128.934693698026</v>
      </c>
      <c r="V35" s="77">
        <v>141.02306053787899</v>
      </c>
    </row>
    <row r="36" spans="1:22" x14ac:dyDescent="0.25">
      <c r="N36" s="17">
        <v>37894</v>
      </c>
      <c r="O36" s="90">
        <v>113.99322716643</v>
      </c>
      <c r="P36" s="75">
        <v>115.349147124558</v>
      </c>
      <c r="Q36" s="75">
        <v>145.370311908594</v>
      </c>
      <c r="R36" s="76">
        <v>160.95719109069</v>
      </c>
      <c r="S36" s="74">
        <v>117.986631522438</v>
      </c>
      <c r="T36" s="20">
        <v>116.509954788226</v>
      </c>
      <c r="U36" s="20">
        <v>132.67730734229599</v>
      </c>
      <c r="V36" s="77">
        <v>144.089806680078</v>
      </c>
    </row>
    <row r="37" spans="1:22" x14ac:dyDescent="0.25">
      <c r="N37" s="17">
        <v>37986</v>
      </c>
      <c r="O37" s="90">
        <v>121.43511389055401</v>
      </c>
      <c r="P37" s="75">
        <v>126.290709790439</v>
      </c>
      <c r="Q37" s="75">
        <v>146.258711642994</v>
      </c>
      <c r="R37" s="76">
        <v>161.66584669134701</v>
      </c>
      <c r="S37" s="74">
        <v>120.337106692966</v>
      </c>
      <c r="T37" s="20">
        <v>120.837945424032</v>
      </c>
      <c r="U37" s="20">
        <v>137.810634768949</v>
      </c>
      <c r="V37" s="77">
        <v>147.22556331579901</v>
      </c>
    </row>
    <row r="38" spans="1:22" x14ac:dyDescent="0.25">
      <c r="N38" s="17">
        <v>38077</v>
      </c>
      <c r="O38" s="90">
        <v>133.11691178914299</v>
      </c>
      <c r="P38" s="75">
        <v>129.51528575482101</v>
      </c>
      <c r="Q38" s="75">
        <v>153.86963463861099</v>
      </c>
      <c r="R38" s="76">
        <v>170.237906187069</v>
      </c>
      <c r="S38" s="74">
        <v>124.699886128766</v>
      </c>
      <c r="T38" s="20">
        <v>127.05980178885601</v>
      </c>
      <c r="U38" s="20">
        <v>145.16312748857601</v>
      </c>
      <c r="V38" s="77">
        <v>154.37551252276401</v>
      </c>
    </row>
    <row r="39" spans="1:22" x14ac:dyDescent="0.25">
      <c r="A39" s="84"/>
      <c r="N39" s="17">
        <v>38168</v>
      </c>
      <c r="O39" s="90">
        <v>124.46115273511499</v>
      </c>
      <c r="P39" s="75">
        <v>133.95691586056799</v>
      </c>
      <c r="Q39" s="75">
        <v>163.27293719327301</v>
      </c>
      <c r="R39" s="76">
        <v>175.315498667838</v>
      </c>
      <c r="S39" s="74">
        <v>129.304024018256</v>
      </c>
      <c r="T39" s="20">
        <v>133.68067483948499</v>
      </c>
      <c r="U39" s="20">
        <v>152.25156614770299</v>
      </c>
      <c r="V39" s="77">
        <v>163.21164315423701</v>
      </c>
    </row>
    <row r="40" spans="1:22" ht="15.75" x14ac:dyDescent="0.25">
      <c r="A40" s="91" t="s">
        <v>41</v>
      </c>
      <c r="N40" s="17">
        <v>38260</v>
      </c>
      <c r="O40" s="90">
        <v>136.240264451363</v>
      </c>
      <c r="P40" s="75">
        <v>139.89507553243001</v>
      </c>
      <c r="Q40" s="75">
        <v>168.065464596536</v>
      </c>
      <c r="R40" s="76">
        <v>184.14118082714401</v>
      </c>
      <c r="S40" s="74">
        <v>133.665396184711</v>
      </c>
      <c r="T40" s="20">
        <v>134.76350344772899</v>
      </c>
      <c r="U40" s="20">
        <v>155.57184483396301</v>
      </c>
      <c r="V40" s="77">
        <v>167.02189199264399</v>
      </c>
    </row>
    <row r="41" spans="1:22" x14ac:dyDescent="0.25">
      <c r="N41" s="17">
        <v>38352</v>
      </c>
      <c r="O41" s="90">
        <v>138.42874498690901</v>
      </c>
      <c r="P41" s="75">
        <v>139.432460279992</v>
      </c>
      <c r="Q41" s="75">
        <v>171.559103639829</v>
      </c>
      <c r="R41" s="76">
        <v>187.43784112785599</v>
      </c>
      <c r="S41" s="74">
        <v>138.37802184035601</v>
      </c>
      <c r="T41" s="20">
        <v>135.80686396477799</v>
      </c>
      <c r="U41" s="20">
        <v>159.32949222861299</v>
      </c>
      <c r="V41" s="77">
        <v>168.49185960439999</v>
      </c>
    </row>
    <row r="42" spans="1:22" x14ac:dyDescent="0.25">
      <c r="N42" s="17">
        <v>38442</v>
      </c>
      <c r="O42" s="90">
        <v>149.09469139348499</v>
      </c>
      <c r="P42" s="75">
        <v>148.49832241153101</v>
      </c>
      <c r="Q42" s="75">
        <v>188.71872663995501</v>
      </c>
      <c r="R42" s="76">
        <v>196.51908751255999</v>
      </c>
      <c r="S42" s="74">
        <v>144.15675478810601</v>
      </c>
      <c r="T42" s="20">
        <v>143.74535716486699</v>
      </c>
      <c r="U42" s="20">
        <v>169.843179280768</v>
      </c>
      <c r="V42" s="77">
        <v>174.642110091662</v>
      </c>
    </row>
    <row r="43" spans="1:22" x14ac:dyDescent="0.25">
      <c r="N43" s="17">
        <v>38533</v>
      </c>
      <c r="O43" s="90">
        <v>154.76036784439401</v>
      </c>
      <c r="P43" s="75">
        <v>152.564584401345</v>
      </c>
      <c r="Q43" s="75">
        <v>200.22057060500001</v>
      </c>
      <c r="R43" s="76">
        <v>201.20276716845299</v>
      </c>
      <c r="S43" s="74">
        <v>150.99398308213401</v>
      </c>
      <c r="T43" s="20">
        <v>152.91413526563201</v>
      </c>
      <c r="U43" s="20">
        <v>182.009443935159</v>
      </c>
      <c r="V43" s="77">
        <v>184.54404351053299</v>
      </c>
    </row>
    <row r="44" spans="1:22" x14ac:dyDescent="0.25">
      <c r="N44" s="17">
        <v>38625</v>
      </c>
      <c r="O44" s="90">
        <v>156.83736321196599</v>
      </c>
      <c r="P44" s="75">
        <v>153.80963269613599</v>
      </c>
      <c r="Q44" s="75">
        <v>204.11808961147301</v>
      </c>
      <c r="R44" s="76">
        <v>210.86611990620699</v>
      </c>
      <c r="S44" s="74">
        <v>155.763537244101</v>
      </c>
      <c r="T44" s="20">
        <v>156.03151772063401</v>
      </c>
      <c r="U44" s="20">
        <v>182.79633593996701</v>
      </c>
      <c r="V44" s="77">
        <v>190.61217092542199</v>
      </c>
    </row>
    <row r="45" spans="1:22" x14ac:dyDescent="0.25">
      <c r="N45" s="17">
        <v>38717</v>
      </c>
      <c r="O45" s="90">
        <v>165.85219324864599</v>
      </c>
      <c r="P45" s="75">
        <v>164.575218099773</v>
      </c>
      <c r="Q45" s="75">
        <v>199.37501533953099</v>
      </c>
      <c r="R45" s="76">
        <v>207.45606941520899</v>
      </c>
      <c r="S45" s="74">
        <v>158.43377168964599</v>
      </c>
      <c r="T45" s="20">
        <v>157.902450124746</v>
      </c>
      <c r="U45" s="20">
        <v>180.98956007395299</v>
      </c>
      <c r="V45" s="77">
        <v>191.16221087266001</v>
      </c>
    </row>
    <row r="46" spans="1:22" x14ac:dyDescent="0.25">
      <c r="N46" s="17">
        <v>38807</v>
      </c>
      <c r="O46" s="90">
        <v>169.47926919729301</v>
      </c>
      <c r="P46" s="75">
        <v>173.22925244464901</v>
      </c>
      <c r="Q46" s="75">
        <v>213.74112459616299</v>
      </c>
      <c r="R46" s="76">
        <v>222.92916482472</v>
      </c>
      <c r="S46" s="74">
        <v>161.49805251505299</v>
      </c>
      <c r="T46" s="20">
        <v>163.37373234599499</v>
      </c>
      <c r="U46" s="20">
        <v>187.98557085174301</v>
      </c>
      <c r="V46" s="77">
        <v>190.94792005806499</v>
      </c>
    </row>
    <row r="47" spans="1:22" x14ac:dyDescent="0.25">
      <c r="N47" s="17">
        <v>38898</v>
      </c>
      <c r="O47" s="90">
        <v>183.054313979315</v>
      </c>
      <c r="P47" s="75">
        <v>174.013588942296</v>
      </c>
      <c r="Q47" s="75">
        <v>223.20988319044</v>
      </c>
      <c r="R47" s="76">
        <v>213.976403239154</v>
      </c>
      <c r="S47" s="74">
        <v>164.73894709318</v>
      </c>
      <c r="T47" s="20">
        <v>168.921933108936</v>
      </c>
      <c r="U47" s="20">
        <v>194.25999617185201</v>
      </c>
      <c r="V47" s="77">
        <v>190.00744373821399</v>
      </c>
    </row>
    <row r="48" spans="1:22" x14ac:dyDescent="0.25">
      <c r="N48" s="17">
        <v>38990</v>
      </c>
      <c r="O48" s="90">
        <v>172.86443402293901</v>
      </c>
      <c r="P48" s="75">
        <v>182.83928464687801</v>
      </c>
      <c r="Q48" s="75">
        <v>217.474846107372</v>
      </c>
      <c r="R48" s="76">
        <v>214.74955773649901</v>
      </c>
      <c r="S48" s="74">
        <v>164.97989039740099</v>
      </c>
      <c r="T48" s="20">
        <v>171.64364339383101</v>
      </c>
      <c r="U48" s="20">
        <v>190.46847938739799</v>
      </c>
      <c r="V48" s="77">
        <v>187.737746182552</v>
      </c>
    </row>
    <row r="49" spans="14:22" x14ac:dyDescent="0.25">
      <c r="N49" s="17">
        <v>39082</v>
      </c>
      <c r="O49" s="90">
        <v>188.039514175287</v>
      </c>
      <c r="P49" s="75">
        <v>184.98222626472</v>
      </c>
      <c r="Q49" s="75">
        <v>218.87219720277</v>
      </c>
      <c r="R49" s="76">
        <v>213.816238471704</v>
      </c>
      <c r="S49" s="74">
        <v>164.274319104618</v>
      </c>
      <c r="T49" s="20">
        <v>172.867124165414</v>
      </c>
      <c r="U49" s="20">
        <v>187.86315532092101</v>
      </c>
      <c r="V49" s="77">
        <v>187.88789799815501</v>
      </c>
    </row>
    <row r="50" spans="14:22" x14ac:dyDescent="0.25">
      <c r="N50" s="17">
        <v>39172</v>
      </c>
      <c r="O50" s="90">
        <v>182.41216782424399</v>
      </c>
      <c r="P50" s="75">
        <v>191.49621857642799</v>
      </c>
      <c r="Q50" s="75">
        <v>229.55259849979899</v>
      </c>
      <c r="R50" s="76">
        <v>217.275088904151</v>
      </c>
      <c r="S50" s="74">
        <v>168.18274666105199</v>
      </c>
      <c r="T50" s="20">
        <v>175.09392383704301</v>
      </c>
      <c r="U50" s="20">
        <v>194.50904347176899</v>
      </c>
      <c r="V50" s="77">
        <v>192.93341208995</v>
      </c>
    </row>
    <row r="51" spans="14:22" x14ac:dyDescent="0.25">
      <c r="N51" s="17">
        <v>39263</v>
      </c>
      <c r="O51" s="90">
        <v>200.52609970513899</v>
      </c>
      <c r="P51" s="75">
        <v>187.575802901326</v>
      </c>
      <c r="Q51" s="75">
        <v>233.73175953779401</v>
      </c>
      <c r="R51" s="76">
        <v>229.91450084903599</v>
      </c>
      <c r="S51" s="74">
        <v>174.45618521101699</v>
      </c>
      <c r="T51" s="20">
        <v>178.397052955361</v>
      </c>
      <c r="U51" s="20">
        <v>199.70649546106699</v>
      </c>
      <c r="V51" s="77">
        <v>197.35555762302801</v>
      </c>
    </row>
    <row r="52" spans="14:22" x14ac:dyDescent="0.25">
      <c r="N52" s="17">
        <v>39355</v>
      </c>
      <c r="O52" s="90">
        <v>191.91282604678599</v>
      </c>
      <c r="P52" s="75">
        <v>188.93750466204401</v>
      </c>
      <c r="Q52" s="75">
        <v>250.13026068481199</v>
      </c>
      <c r="R52" s="76">
        <v>232.68937148164801</v>
      </c>
      <c r="S52" s="74">
        <v>171.69277174776499</v>
      </c>
      <c r="T52" s="20">
        <v>179.510733336632</v>
      </c>
      <c r="U52" s="20">
        <v>194.58416659909801</v>
      </c>
      <c r="V52" s="77">
        <v>189.942211917809</v>
      </c>
    </row>
    <row r="53" spans="14:22" x14ac:dyDescent="0.25">
      <c r="N53" s="17">
        <v>39447</v>
      </c>
      <c r="O53" s="90">
        <v>190.67116035484</v>
      </c>
      <c r="P53" s="75">
        <v>199.13272669781699</v>
      </c>
      <c r="Q53" s="75">
        <v>226.012925248214</v>
      </c>
      <c r="R53" s="76">
        <v>218.41150459578199</v>
      </c>
      <c r="S53" s="74">
        <v>164.866370498962</v>
      </c>
      <c r="T53" s="20">
        <v>176.89561533254201</v>
      </c>
      <c r="U53" s="20">
        <v>187.307107377557</v>
      </c>
      <c r="V53" s="77">
        <v>179.39701837392801</v>
      </c>
    </row>
    <row r="54" spans="14:22" x14ac:dyDescent="0.25">
      <c r="N54" s="17">
        <v>39538</v>
      </c>
      <c r="O54" s="90">
        <v>184.71696564512001</v>
      </c>
      <c r="P54" s="75">
        <v>195.330551194511</v>
      </c>
      <c r="Q54" s="75">
        <v>230.292575529814</v>
      </c>
      <c r="R54" s="76">
        <v>211.29918617608101</v>
      </c>
      <c r="S54" s="74">
        <v>163.766518937076</v>
      </c>
      <c r="T54" s="20">
        <v>173.506362767361</v>
      </c>
      <c r="U54" s="20">
        <v>184.47040908966</v>
      </c>
      <c r="V54" s="77">
        <v>176.186049550923</v>
      </c>
    </row>
    <row r="55" spans="14:22" x14ac:dyDescent="0.25">
      <c r="N55" s="17">
        <v>39629</v>
      </c>
      <c r="O55" s="90">
        <v>191.93499766916301</v>
      </c>
      <c r="P55" s="75">
        <v>189.842464241106</v>
      </c>
      <c r="Q55" s="75">
        <v>232.43357254248301</v>
      </c>
      <c r="R55" s="76">
        <v>209.36617545014801</v>
      </c>
      <c r="S55" s="74">
        <v>163.50735813006401</v>
      </c>
      <c r="T55" s="20">
        <v>171.741616681707</v>
      </c>
      <c r="U55" s="20">
        <v>181.52855553691501</v>
      </c>
      <c r="V55" s="77">
        <v>175.311043953801</v>
      </c>
    </row>
    <row r="56" spans="14:22" x14ac:dyDescent="0.25">
      <c r="N56" s="17">
        <v>39721</v>
      </c>
      <c r="O56" s="90">
        <v>194.77288481823501</v>
      </c>
      <c r="P56" s="75">
        <v>194.01916064397699</v>
      </c>
      <c r="Q56" s="75">
        <v>211.16328203771201</v>
      </c>
      <c r="R56" s="76">
        <v>212.84228028252099</v>
      </c>
      <c r="S56" s="74">
        <v>154.28975699722801</v>
      </c>
      <c r="T56" s="20">
        <v>165.388487594678</v>
      </c>
      <c r="U56" s="20">
        <v>170.136483004018</v>
      </c>
      <c r="V56" s="77">
        <v>167.25550335502899</v>
      </c>
    </row>
    <row r="57" spans="14:22" x14ac:dyDescent="0.25">
      <c r="N57" s="17">
        <v>39813</v>
      </c>
      <c r="O57" s="90">
        <v>171.142573353404</v>
      </c>
      <c r="P57" s="75">
        <v>171.867273604091</v>
      </c>
      <c r="Q57" s="75">
        <v>228.18769701010399</v>
      </c>
      <c r="R57" s="76">
        <v>215.58513160840999</v>
      </c>
      <c r="S57" s="74">
        <v>142.08667910470101</v>
      </c>
      <c r="T57" s="20">
        <v>154.27260794784999</v>
      </c>
      <c r="U57" s="20">
        <v>157.97796305752601</v>
      </c>
      <c r="V57" s="77">
        <v>157.07707209774401</v>
      </c>
    </row>
    <row r="58" spans="14:22" x14ac:dyDescent="0.25">
      <c r="N58" s="17">
        <v>39903</v>
      </c>
      <c r="O58" s="90">
        <v>155.07596454364099</v>
      </c>
      <c r="P58" s="75">
        <v>157.12190209682399</v>
      </c>
      <c r="Q58" s="75">
        <v>195.90089932851001</v>
      </c>
      <c r="R58" s="76">
        <v>198.75230631775801</v>
      </c>
      <c r="S58" s="74">
        <v>131.74854023255801</v>
      </c>
      <c r="T58" s="20">
        <v>142.57021289552699</v>
      </c>
      <c r="U58" s="20">
        <v>152.62150545480301</v>
      </c>
      <c r="V58" s="77">
        <v>149.435633327375</v>
      </c>
    </row>
    <row r="59" spans="14:22" x14ac:dyDescent="0.25">
      <c r="N59" s="17">
        <v>39994</v>
      </c>
      <c r="O59" s="90">
        <v>143.160020557179</v>
      </c>
      <c r="P59" s="75">
        <v>154.06174469802599</v>
      </c>
      <c r="Q59" s="75">
        <v>199.68575685955099</v>
      </c>
      <c r="R59" s="76">
        <v>194.72457282600101</v>
      </c>
      <c r="S59" s="74">
        <v>122.170708841595</v>
      </c>
      <c r="T59" s="20">
        <v>135.42346347260201</v>
      </c>
      <c r="U59" s="20">
        <v>149.82140801981299</v>
      </c>
      <c r="V59" s="77">
        <v>139.06729533423601</v>
      </c>
    </row>
    <row r="60" spans="14:22" x14ac:dyDescent="0.25">
      <c r="N60" s="17">
        <v>40086</v>
      </c>
      <c r="O60" s="90">
        <v>137.30626164902799</v>
      </c>
      <c r="P60" s="75">
        <v>141.71981179648299</v>
      </c>
      <c r="Q60" s="75">
        <v>184.00557567881199</v>
      </c>
      <c r="R60" s="76">
        <v>181.920581961896</v>
      </c>
      <c r="S60" s="74">
        <v>120.681762831474</v>
      </c>
      <c r="T60" s="20">
        <v>133.786695936207</v>
      </c>
      <c r="U60" s="20">
        <v>146.569510610149</v>
      </c>
      <c r="V60" s="77">
        <v>129.50844924484201</v>
      </c>
    </row>
    <row r="61" spans="14:22" x14ac:dyDescent="0.25">
      <c r="N61" s="17">
        <v>40178</v>
      </c>
      <c r="O61" s="90">
        <v>130.02785883991399</v>
      </c>
      <c r="P61" s="75">
        <v>137.9048520206</v>
      </c>
      <c r="Q61" s="75">
        <v>176.39986579384501</v>
      </c>
      <c r="R61" s="76">
        <v>160.52096623186699</v>
      </c>
      <c r="S61" s="74">
        <v>122.07116090720901</v>
      </c>
      <c r="T61" s="20">
        <v>130.899145676708</v>
      </c>
      <c r="U61" s="20">
        <v>142.26610260577701</v>
      </c>
      <c r="V61" s="77">
        <v>125.83657911613901</v>
      </c>
    </row>
    <row r="62" spans="14:22" x14ac:dyDescent="0.25">
      <c r="N62" s="17">
        <v>40268</v>
      </c>
      <c r="O62" s="90">
        <v>141.552057501067</v>
      </c>
      <c r="P62" s="75">
        <v>131.15951302373099</v>
      </c>
      <c r="Q62" s="75">
        <v>191.46769327397399</v>
      </c>
      <c r="R62" s="76">
        <v>177.13984692216499</v>
      </c>
      <c r="S62" s="74">
        <v>117.88027881833101</v>
      </c>
      <c r="T62" s="20">
        <v>128.26456829507501</v>
      </c>
      <c r="U62" s="20">
        <v>137.64165434522999</v>
      </c>
      <c r="V62" s="77">
        <v>126.655501312898</v>
      </c>
    </row>
    <row r="63" spans="14:22" x14ac:dyDescent="0.25">
      <c r="N63" s="17">
        <v>40359</v>
      </c>
      <c r="O63" s="90">
        <v>134.65347787941101</v>
      </c>
      <c r="P63" s="75">
        <v>139.70240298146501</v>
      </c>
      <c r="Q63" s="75">
        <v>158.075450625077</v>
      </c>
      <c r="R63" s="76">
        <v>163.47042817437301</v>
      </c>
      <c r="S63" s="74">
        <v>112.386151449935</v>
      </c>
      <c r="T63" s="20">
        <v>129.261400361532</v>
      </c>
      <c r="U63" s="20">
        <v>132.42467317696199</v>
      </c>
      <c r="V63" s="77">
        <v>126.259933383168</v>
      </c>
    </row>
    <row r="64" spans="14:22" x14ac:dyDescent="0.25">
      <c r="N64" s="17">
        <v>40451</v>
      </c>
      <c r="O64" s="90">
        <v>130.24054860803901</v>
      </c>
      <c r="P64" s="75">
        <v>120.640897665941</v>
      </c>
      <c r="Q64" s="75">
        <v>168.82653359551199</v>
      </c>
      <c r="R64" s="76">
        <v>180.48885801789501</v>
      </c>
      <c r="S64" s="74">
        <v>110.248955616937</v>
      </c>
      <c r="T64" s="20">
        <v>125.957712131058</v>
      </c>
      <c r="U64" s="20">
        <v>132.24778799943499</v>
      </c>
      <c r="V64" s="77">
        <v>126.410424954146</v>
      </c>
    </row>
    <row r="65" spans="14:22" x14ac:dyDescent="0.25">
      <c r="N65" s="17">
        <v>40543</v>
      </c>
      <c r="O65" s="90">
        <v>137.33741358141299</v>
      </c>
      <c r="P65" s="75">
        <v>138.04102474399301</v>
      </c>
      <c r="Q65" s="75">
        <v>175.63149052420101</v>
      </c>
      <c r="R65" s="76">
        <v>181.26048528784</v>
      </c>
      <c r="S65" s="74">
        <v>108.645533711844</v>
      </c>
      <c r="T65" s="20">
        <v>119.110025608619</v>
      </c>
      <c r="U65" s="20">
        <v>134.003537121676</v>
      </c>
      <c r="V65" s="77">
        <v>128.84877495913199</v>
      </c>
    </row>
    <row r="66" spans="14:22" x14ac:dyDescent="0.25">
      <c r="N66" s="17">
        <v>40633</v>
      </c>
      <c r="O66" s="90">
        <v>129.317936885911</v>
      </c>
      <c r="P66" s="75">
        <v>122.59656319915101</v>
      </c>
      <c r="Q66" s="75">
        <v>178.63476365205301</v>
      </c>
      <c r="R66" s="76">
        <v>175.80674178077601</v>
      </c>
      <c r="S66" s="74">
        <v>106.563254496575</v>
      </c>
      <c r="T66" s="20">
        <v>118.41977124220899</v>
      </c>
      <c r="U66" s="20">
        <v>132.150230660955</v>
      </c>
      <c r="V66" s="77">
        <v>132.652804677945</v>
      </c>
    </row>
    <row r="67" spans="14:22" x14ac:dyDescent="0.25">
      <c r="N67" s="17">
        <v>40724</v>
      </c>
      <c r="O67" s="90">
        <v>140.440572108737</v>
      </c>
      <c r="P67" s="75">
        <v>134.34891520187901</v>
      </c>
      <c r="Q67" s="75">
        <v>166.61727318158401</v>
      </c>
      <c r="R67" s="76">
        <v>183.759875504798</v>
      </c>
      <c r="S67" s="74">
        <v>107.606612483955</v>
      </c>
      <c r="T67" s="20">
        <v>123.27474824477601</v>
      </c>
      <c r="U67" s="20">
        <v>130.129187818514</v>
      </c>
      <c r="V67" s="77">
        <v>137.17275803019299</v>
      </c>
    </row>
    <row r="68" spans="14:22" x14ac:dyDescent="0.25">
      <c r="N68" s="17">
        <v>40816</v>
      </c>
      <c r="O68" s="90">
        <v>134.40375217988901</v>
      </c>
      <c r="P68" s="75">
        <v>135.85650285118001</v>
      </c>
      <c r="Q68" s="75">
        <v>180.66630073819701</v>
      </c>
      <c r="R68" s="76">
        <v>188.30211051938599</v>
      </c>
      <c r="S68" s="74">
        <v>109.199644208446</v>
      </c>
      <c r="T68" s="20">
        <v>123.602969729533</v>
      </c>
      <c r="U68" s="20">
        <v>130.52457398052499</v>
      </c>
      <c r="V68" s="77">
        <v>141.449797753311</v>
      </c>
    </row>
    <row r="69" spans="14:22" x14ac:dyDescent="0.25">
      <c r="N69" s="17">
        <v>40908</v>
      </c>
      <c r="O69" s="90">
        <v>142.57695712823201</v>
      </c>
      <c r="P69" s="75">
        <v>128.51395166173</v>
      </c>
      <c r="Q69" s="75">
        <v>180.19936695993201</v>
      </c>
      <c r="R69" s="76">
        <v>192.54747760245999</v>
      </c>
      <c r="S69" s="74">
        <v>108.189154483895</v>
      </c>
      <c r="T69" s="20">
        <v>119.394687880479</v>
      </c>
      <c r="U69" s="20">
        <v>131.36795661247601</v>
      </c>
      <c r="V69" s="77">
        <v>144.260706481033</v>
      </c>
    </row>
    <row r="70" spans="14:22" x14ac:dyDescent="0.25">
      <c r="N70" s="17">
        <v>40999</v>
      </c>
      <c r="O70" s="90">
        <v>126.28175351201099</v>
      </c>
      <c r="P70" s="75">
        <v>135.58262714277501</v>
      </c>
      <c r="Q70" s="75">
        <v>183.720612119902</v>
      </c>
      <c r="R70" s="76">
        <v>195.129311327918</v>
      </c>
      <c r="S70" s="74">
        <v>107.16794810193799</v>
      </c>
      <c r="T70" s="20">
        <v>118.41613293267</v>
      </c>
      <c r="U70" s="20">
        <v>131.683947211065</v>
      </c>
      <c r="V70" s="77">
        <v>146.44956636318099</v>
      </c>
    </row>
    <row r="71" spans="14:22" x14ac:dyDescent="0.25">
      <c r="N71" s="17">
        <v>41090</v>
      </c>
      <c r="O71" s="90">
        <v>152.745755269222</v>
      </c>
      <c r="P71" s="75">
        <v>125.853425969241</v>
      </c>
      <c r="Q71" s="75">
        <v>191.815460628338</v>
      </c>
      <c r="R71" s="76">
        <v>203.06886129592101</v>
      </c>
      <c r="S71" s="74">
        <v>107.83167650374899</v>
      </c>
      <c r="T71" s="20">
        <v>120.524777311527</v>
      </c>
      <c r="U71" s="20">
        <v>133.46833094534401</v>
      </c>
      <c r="V71" s="77">
        <v>150.79438993308401</v>
      </c>
    </row>
    <row r="72" spans="14:22" x14ac:dyDescent="0.25">
      <c r="N72" s="17">
        <v>41182</v>
      </c>
      <c r="O72" s="90">
        <v>144.10026078152501</v>
      </c>
      <c r="P72" s="75">
        <v>128.66745795943399</v>
      </c>
      <c r="Q72" s="75">
        <v>184.10188882433201</v>
      </c>
      <c r="R72" s="76">
        <v>199.54117314460501</v>
      </c>
      <c r="S72" s="74">
        <v>110.27831868898301</v>
      </c>
      <c r="T72" s="20">
        <v>124.36339139195699</v>
      </c>
      <c r="U72" s="20">
        <v>136.42269119463799</v>
      </c>
      <c r="V72" s="77">
        <v>156.81855066883099</v>
      </c>
    </row>
    <row r="73" spans="14:22" x14ac:dyDescent="0.25">
      <c r="N73" s="17">
        <v>41274</v>
      </c>
      <c r="O73" s="90">
        <v>155.12853665449501</v>
      </c>
      <c r="P73" s="75">
        <v>142.326101862749</v>
      </c>
      <c r="Q73" s="75">
        <v>195.662610483945</v>
      </c>
      <c r="R73" s="76">
        <v>210.42055170572101</v>
      </c>
      <c r="S73" s="74">
        <v>112.641874929102</v>
      </c>
      <c r="T73" s="20">
        <v>125.57188024119</v>
      </c>
      <c r="U73" s="20">
        <v>138.273940109791</v>
      </c>
      <c r="V73" s="77">
        <v>160.78862208402799</v>
      </c>
    </row>
    <row r="74" spans="14:22" x14ac:dyDescent="0.25">
      <c r="N74" s="17">
        <v>41364</v>
      </c>
      <c r="O74" s="90">
        <v>148.44686879853899</v>
      </c>
      <c r="P74" s="75">
        <v>124.250261310247</v>
      </c>
      <c r="Q74" s="75">
        <v>192.68374233429799</v>
      </c>
      <c r="R74" s="76">
        <v>213.917209237187</v>
      </c>
      <c r="S74" s="74">
        <v>114.4997947761</v>
      </c>
      <c r="T74" s="20">
        <v>125.283693706748</v>
      </c>
      <c r="U74" s="20">
        <v>141.48156478508599</v>
      </c>
      <c r="V74" s="77">
        <v>164.294619607421</v>
      </c>
    </row>
    <row r="75" spans="14:22" x14ac:dyDescent="0.25">
      <c r="N75" s="17">
        <v>41455</v>
      </c>
      <c r="O75" s="90">
        <v>161.8066547574</v>
      </c>
      <c r="P75" s="75">
        <v>134.71132242509299</v>
      </c>
      <c r="Q75" s="75">
        <v>205.192727858284</v>
      </c>
      <c r="R75" s="76">
        <v>227.074185782879</v>
      </c>
      <c r="S75" s="74">
        <v>116.731235434173</v>
      </c>
      <c r="T75" s="20">
        <v>128.29167343447901</v>
      </c>
      <c r="U75" s="20">
        <v>148.772177063583</v>
      </c>
      <c r="V75" s="77">
        <v>170.98232124431499</v>
      </c>
    </row>
    <row r="76" spans="14:22" x14ac:dyDescent="0.25">
      <c r="N76" s="17">
        <v>41547</v>
      </c>
      <c r="O76" s="90">
        <v>153.02717375706499</v>
      </c>
      <c r="P76" s="75">
        <v>141.13196440340801</v>
      </c>
      <c r="Q76" s="75">
        <v>214.57033218123701</v>
      </c>
      <c r="R76" s="76">
        <v>231.67988462302401</v>
      </c>
      <c r="S76" s="74">
        <v>119.426729665037</v>
      </c>
      <c r="T76" s="20">
        <v>133.22137196120599</v>
      </c>
      <c r="U76" s="20">
        <v>151.73935233019199</v>
      </c>
      <c r="V76" s="77">
        <v>177.442941923711</v>
      </c>
    </row>
    <row r="77" spans="14:22" x14ac:dyDescent="0.25">
      <c r="N77" s="17">
        <v>41639</v>
      </c>
      <c r="O77" s="90">
        <v>160.25337361042</v>
      </c>
      <c r="P77" s="75">
        <v>145.98971393738901</v>
      </c>
      <c r="Q77" s="75">
        <v>223.45823859873599</v>
      </c>
      <c r="R77" s="76">
        <v>244.682087724745</v>
      </c>
      <c r="S77" s="74">
        <v>121.93068729954901</v>
      </c>
      <c r="T77" s="20">
        <v>136.35492991204899</v>
      </c>
      <c r="U77" s="20">
        <v>150.09130887767699</v>
      </c>
      <c r="V77" s="77">
        <v>181.31376476038801</v>
      </c>
    </row>
    <row r="78" spans="14:22" x14ac:dyDescent="0.25">
      <c r="N78" s="17">
        <v>41729</v>
      </c>
      <c r="O78" s="90">
        <v>166.330997950837</v>
      </c>
      <c r="P78" s="75">
        <v>153.95499504799099</v>
      </c>
      <c r="Q78" s="75">
        <v>228.577220945948</v>
      </c>
      <c r="R78" s="76">
        <v>251.604651645877</v>
      </c>
      <c r="S78" s="74">
        <v>125.543931947846</v>
      </c>
      <c r="T78" s="20">
        <v>140.745618775509</v>
      </c>
      <c r="U78" s="20">
        <v>152.86812333280201</v>
      </c>
      <c r="V78" s="77">
        <v>188.272339453434</v>
      </c>
    </row>
    <row r="79" spans="14:22" x14ac:dyDescent="0.25">
      <c r="N79" s="17">
        <v>41820</v>
      </c>
      <c r="O79" s="90">
        <v>170.317336567789</v>
      </c>
      <c r="P79" s="75">
        <v>150.210124143672</v>
      </c>
      <c r="Q79" s="75">
        <v>231.34620452473499</v>
      </c>
      <c r="R79" s="76">
        <v>262.73150611302702</v>
      </c>
      <c r="S79" s="74">
        <v>131.01629865372101</v>
      </c>
      <c r="T79" s="20">
        <v>147.58959666818799</v>
      </c>
      <c r="U79" s="20">
        <v>159.85338125338399</v>
      </c>
      <c r="V79" s="77">
        <v>199.86904285553999</v>
      </c>
    </row>
    <row r="80" spans="14:22" x14ac:dyDescent="0.25">
      <c r="N80" s="17">
        <v>41912</v>
      </c>
      <c r="O80" s="90">
        <v>184.19770691572799</v>
      </c>
      <c r="P80" s="75">
        <v>167.58151988318599</v>
      </c>
      <c r="Q80" s="75">
        <v>234.95913315079201</v>
      </c>
      <c r="R80" s="76">
        <v>262.35859483230098</v>
      </c>
      <c r="S80" s="74">
        <v>132.88626053526801</v>
      </c>
      <c r="T80" s="20">
        <v>151.030329437028</v>
      </c>
      <c r="U80" s="20">
        <v>164.812010319715</v>
      </c>
      <c r="V80" s="77">
        <v>204.82147753651299</v>
      </c>
    </row>
    <row r="81" spans="14:22" x14ac:dyDescent="0.25">
      <c r="N81" s="17">
        <v>42004</v>
      </c>
      <c r="O81" s="90">
        <v>184.71222672070499</v>
      </c>
      <c r="P81" s="75">
        <v>163.457465998597</v>
      </c>
      <c r="Q81" s="75">
        <v>252.76783663776101</v>
      </c>
      <c r="R81" s="76">
        <v>283.55291725230899</v>
      </c>
      <c r="S81" s="74">
        <v>133.05425961584299</v>
      </c>
      <c r="T81" s="20">
        <v>151.91457226842999</v>
      </c>
      <c r="U81" s="20">
        <v>166.41246161490201</v>
      </c>
      <c r="V81" s="77">
        <v>204.02519179211399</v>
      </c>
    </row>
    <row r="82" spans="14:22" x14ac:dyDescent="0.25">
      <c r="N82" s="17">
        <v>42094</v>
      </c>
      <c r="O82" s="90">
        <v>179.85449203865599</v>
      </c>
      <c r="P82" s="75">
        <v>166.61689973489399</v>
      </c>
      <c r="Q82" s="75">
        <v>256.31276710562099</v>
      </c>
      <c r="R82" s="76">
        <v>288.74457204010599</v>
      </c>
      <c r="S82" s="74">
        <v>137.896945281857</v>
      </c>
      <c r="T82" s="20">
        <v>155.749114365341</v>
      </c>
      <c r="U82" s="20">
        <v>169.35370349910201</v>
      </c>
      <c r="V82" s="77">
        <v>209.82739392692599</v>
      </c>
    </row>
    <row r="83" spans="14:22" x14ac:dyDescent="0.25">
      <c r="N83" s="17">
        <v>42185</v>
      </c>
      <c r="O83" s="90">
        <v>188.23800888844201</v>
      </c>
      <c r="P83" s="75">
        <v>174.49526256861199</v>
      </c>
      <c r="Q83" s="75">
        <v>247.72668894308001</v>
      </c>
      <c r="R83" s="76">
        <v>293.02914833529502</v>
      </c>
      <c r="S83" s="74">
        <v>144.128016261715</v>
      </c>
      <c r="T83" s="20">
        <v>162.60317553394799</v>
      </c>
      <c r="U83" s="20">
        <v>172.991178565621</v>
      </c>
      <c r="V83" s="77">
        <v>222.295151962424</v>
      </c>
    </row>
    <row r="84" spans="14:22" x14ac:dyDescent="0.25">
      <c r="N84" s="17">
        <v>42277</v>
      </c>
      <c r="O84" s="90">
        <v>195.721689881027</v>
      </c>
      <c r="P84" s="75">
        <v>179.09349372903799</v>
      </c>
      <c r="Q84" s="75">
        <v>266.209373198462</v>
      </c>
      <c r="R84" s="76">
        <v>307.78416875644803</v>
      </c>
      <c r="S84" s="74">
        <v>143.93039710765299</v>
      </c>
      <c r="T84" s="20">
        <v>165.34408638158001</v>
      </c>
      <c r="U84" s="20">
        <v>174.42161206178901</v>
      </c>
      <c r="V84" s="77">
        <v>228.06794030593801</v>
      </c>
    </row>
    <row r="85" spans="14:22" x14ac:dyDescent="0.25">
      <c r="N85" s="17">
        <v>42369</v>
      </c>
      <c r="O85" s="90">
        <v>188.04877684342199</v>
      </c>
      <c r="P85" s="75">
        <v>179.586151171279</v>
      </c>
      <c r="Q85" s="75">
        <v>270.26928160211997</v>
      </c>
      <c r="R85" s="76">
        <v>304.97891685589201</v>
      </c>
      <c r="S85" s="74">
        <v>141.84755068610301</v>
      </c>
      <c r="T85" s="20">
        <v>164.83938040763499</v>
      </c>
      <c r="U85" s="20">
        <v>175.49931515294099</v>
      </c>
      <c r="V85" s="77">
        <v>227.61502537374901</v>
      </c>
    </row>
    <row r="86" spans="14:22" x14ac:dyDescent="0.25">
      <c r="N86" s="17">
        <v>42460</v>
      </c>
      <c r="O86" s="90">
        <v>199.046251009331</v>
      </c>
      <c r="P86" s="75">
        <v>184.215521860438</v>
      </c>
      <c r="Q86" s="75">
        <v>276.25536587914098</v>
      </c>
      <c r="R86" s="76">
        <v>313.07001505505502</v>
      </c>
      <c r="S86" s="74">
        <v>144.771144351543</v>
      </c>
      <c r="T86" s="20">
        <v>170.57081003187901</v>
      </c>
      <c r="U86" s="20">
        <v>178.97388509819399</v>
      </c>
      <c r="V86" s="77">
        <v>235.237944606881</v>
      </c>
    </row>
    <row r="87" spans="14:22" x14ac:dyDescent="0.25">
      <c r="N87" s="17">
        <v>42551</v>
      </c>
      <c r="O87" s="90">
        <v>206.31582996736901</v>
      </c>
      <c r="P87" s="75">
        <v>190.35995790743999</v>
      </c>
      <c r="Q87" s="75">
        <v>282.43172760457998</v>
      </c>
      <c r="R87" s="76">
        <v>344.98349574415499</v>
      </c>
      <c r="S87" s="74">
        <v>149.593175622632</v>
      </c>
      <c r="T87" s="20">
        <v>180.85786755951401</v>
      </c>
      <c r="U87" s="20">
        <v>183.96610832368901</v>
      </c>
      <c r="V87" s="77">
        <v>250.18368463908899</v>
      </c>
    </row>
    <row r="88" spans="14:22" x14ac:dyDescent="0.25">
      <c r="N88" s="17">
        <v>42643</v>
      </c>
      <c r="O88" s="90">
        <v>210.07939533102601</v>
      </c>
      <c r="P88" s="75">
        <v>195.97237523098201</v>
      </c>
      <c r="Q88" s="75">
        <v>298.18185827777501</v>
      </c>
      <c r="R88" s="76">
        <v>326.73242755120401</v>
      </c>
      <c r="S88" s="74">
        <v>153.80696010520501</v>
      </c>
      <c r="T88" s="20">
        <v>183.072402715858</v>
      </c>
      <c r="U88" s="20">
        <v>189.420763957372</v>
      </c>
      <c r="V88" s="77">
        <v>257.59617640853202</v>
      </c>
    </row>
    <row r="89" spans="14:22" x14ac:dyDescent="0.25">
      <c r="N89" s="17">
        <v>42735</v>
      </c>
      <c r="O89" s="90">
        <v>207.871599272319</v>
      </c>
      <c r="P89" s="75">
        <v>205.51195172467101</v>
      </c>
      <c r="Q89" s="75">
        <v>302.36809366754898</v>
      </c>
      <c r="R89" s="76">
        <v>353.65361818489401</v>
      </c>
      <c r="S89" s="74">
        <v>157.269837229383</v>
      </c>
      <c r="T89" s="20">
        <v>181.419991194218</v>
      </c>
      <c r="U89" s="20">
        <v>194.11396855493899</v>
      </c>
      <c r="V89" s="77">
        <v>257.66575018012799</v>
      </c>
    </row>
    <row r="90" spans="14:22" x14ac:dyDescent="0.25">
      <c r="N90" s="17">
        <v>42825</v>
      </c>
      <c r="O90" s="90">
        <v>221.748606636457</v>
      </c>
      <c r="P90" s="75">
        <v>210.045042106605</v>
      </c>
      <c r="Q90" s="75">
        <v>309.72963007590101</v>
      </c>
      <c r="R90" s="76">
        <v>343.25635415774002</v>
      </c>
      <c r="S90" s="74">
        <v>163.826421243494</v>
      </c>
      <c r="T90" s="20">
        <v>192.206379129672</v>
      </c>
      <c r="U90" s="20">
        <v>199.688656763529</v>
      </c>
      <c r="V90" s="77">
        <v>266.114944407314</v>
      </c>
    </row>
    <row r="91" spans="14:22" x14ac:dyDescent="0.25">
      <c r="N91" s="17">
        <v>42916</v>
      </c>
      <c r="O91" s="90">
        <v>215.271969200369</v>
      </c>
      <c r="P91" s="75">
        <v>227.13706287297299</v>
      </c>
      <c r="Q91" s="75">
        <v>306.61357751717298</v>
      </c>
      <c r="R91" s="76">
        <v>374.51632713785801</v>
      </c>
      <c r="S91" s="74">
        <v>171.47633698360801</v>
      </c>
      <c r="T91" s="20">
        <v>210.75473685366501</v>
      </c>
      <c r="U91" s="20">
        <v>207.43016177286</v>
      </c>
      <c r="V91" s="77">
        <v>280.632481765075</v>
      </c>
    </row>
    <row r="92" spans="14:22" x14ac:dyDescent="0.25">
      <c r="N92" s="17">
        <v>43008</v>
      </c>
      <c r="O92" s="90">
        <v>223.09354120761401</v>
      </c>
      <c r="P92" s="75">
        <v>230.736496292091</v>
      </c>
      <c r="Q92" s="75">
        <v>321.93769381921697</v>
      </c>
      <c r="R92" s="76">
        <v>366.85455867840398</v>
      </c>
      <c r="S92" s="74">
        <v>170.21014279774201</v>
      </c>
      <c r="T92" s="20">
        <v>214.32687060384399</v>
      </c>
      <c r="U92" s="20">
        <v>210.982857722033</v>
      </c>
      <c r="V92" s="77">
        <v>284.14875318395798</v>
      </c>
    </row>
    <row r="93" spans="14:22" x14ac:dyDescent="0.25">
      <c r="N93" s="17">
        <v>43100</v>
      </c>
      <c r="O93" s="90">
        <v>229.343891576765</v>
      </c>
      <c r="P93" s="75">
        <v>230.86574527813599</v>
      </c>
      <c r="Q93" s="75">
        <v>329.69641906954098</v>
      </c>
      <c r="R93" s="76">
        <v>378.04850495495799</v>
      </c>
      <c r="S93" s="74">
        <v>167.65880539335399</v>
      </c>
      <c r="T93" s="20">
        <v>209.29378207396499</v>
      </c>
      <c r="U93" s="20">
        <v>210.08541455723201</v>
      </c>
      <c r="V93" s="77">
        <v>281.88674135958303</v>
      </c>
    </row>
    <row r="94" spans="14:22" x14ac:dyDescent="0.25">
      <c r="N94" s="17">
        <v>43190</v>
      </c>
      <c r="O94" s="90">
        <v>221.83439637354999</v>
      </c>
      <c r="P94" s="75">
        <v>240.86151781597499</v>
      </c>
      <c r="Q94" s="75">
        <v>354.60843751119103</v>
      </c>
      <c r="R94" s="76">
        <v>386.08085191429802</v>
      </c>
      <c r="S94" s="74">
        <v>173.76560935157499</v>
      </c>
      <c r="T94" s="20">
        <v>213.82401329272301</v>
      </c>
      <c r="U94" s="20">
        <v>210.34995914116101</v>
      </c>
      <c r="V94" s="77">
        <v>291.786002410614</v>
      </c>
    </row>
    <row r="95" spans="14:22" x14ac:dyDescent="0.25">
      <c r="N95" s="17">
        <v>43281</v>
      </c>
      <c r="O95" s="90">
        <v>237.35961474935399</v>
      </c>
      <c r="P95" s="75">
        <v>239.437386328809</v>
      </c>
      <c r="Q95" s="75">
        <v>338.59615762689702</v>
      </c>
      <c r="R95" s="76">
        <v>395.15927002439798</v>
      </c>
      <c r="S95" s="74">
        <v>182.41886744177299</v>
      </c>
      <c r="T95" s="20">
        <v>221.22597256189499</v>
      </c>
      <c r="U95" s="20">
        <v>212.45126326253501</v>
      </c>
      <c r="V95" s="77">
        <v>309.07147617156801</v>
      </c>
    </row>
    <row r="96" spans="14:22" x14ac:dyDescent="0.25">
      <c r="N96" s="17">
        <v>43373</v>
      </c>
      <c r="O96" s="90">
        <v>243.997343034653</v>
      </c>
      <c r="P96" s="75">
        <v>245.63621460248501</v>
      </c>
      <c r="Q96" s="75">
        <v>336.16037879891297</v>
      </c>
      <c r="R96" s="76">
        <v>389.18844641177799</v>
      </c>
      <c r="S96" s="74">
        <v>184.80426263833101</v>
      </c>
      <c r="T96" s="20">
        <v>225.313770543224</v>
      </c>
      <c r="U96" s="20">
        <v>215.46372494929199</v>
      </c>
      <c r="V96" s="77">
        <v>314.12490777654102</v>
      </c>
    </row>
    <row r="97" spans="14:22" x14ac:dyDescent="0.25">
      <c r="N97" s="17">
        <v>43465</v>
      </c>
      <c r="O97" s="90">
        <v>235.68255745386799</v>
      </c>
      <c r="P97" s="75">
        <v>245.56509806656399</v>
      </c>
      <c r="Q97" s="75">
        <v>350.57368050526298</v>
      </c>
      <c r="R97" s="76">
        <v>401.564498654651</v>
      </c>
      <c r="S97" s="74">
        <v>183.39818190183601</v>
      </c>
      <c r="T97" s="20">
        <v>228.78419189936599</v>
      </c>
      <c r="U97" s="20">
        <v>216.960335367059</v>
      </c>
      <c r="V97" s="77">
        <v>311.427736800415</v>
      </c>
    </row>
    <row r="98" spans="14:22" x14ac:dyDescent="0.25">
      <c r="N98" s="17">
        <v>43555</v>
      </c>
      <c r="O98" s="90">
        <v>242.54397728897601</v>
      </c>
      <c r="P98" s="75">
        <v>280.53992549084097</v>
      </c>
      <c r="Q98" s="75">
        <v>353.28196557602598</v>
      </c>
      <c r="R98" s="76">
        <v>400.92669758885398</v>
      </c>
      <c r="S98" s="74">
        <v>184.70692691775901</v>
      </c>
      <c r="T98" s="20">
        <v>234.851650847321</v>
      </c>
      <c r="U98" s="20">
        <v>217.49237419705199</v>
      </c>
      <c r="V98" s="77">
        <v>319.26490165006197</v>
      </c>
    </row>
    <row r="99" spans="14:22" x14ac:dyDescent="0.25">
      <c r="N99" s="17">
        <v>43646</v>
      </c>
      <c r="O99" s="90">
        <v>247.70583162502601</v>
      </c>
      <c r="P99" s="75">
        <v>247.53507371069401</v>
      </c>
      <c r="Q99" s="75">
        <v>361.01565091174098</v>
      </c>
      <c r="R99" s="76">
        <v>401.34961939584798</v>
      </c>
      <c r="S99" s="74">
        <v>188.583735120559</v>
      </c>
      <c r="T99" s="20">
        <v>240.48899601936</v>
      </c>
      <c r="U99" s="20">
        <v>219.912018684174</v>
      </c>
      <c r="V99" s="77">
        <v>336.94634073917399</v>
      </c>
    </row>
    <row r="100" spans="14:22" x14ac:dyDescent="0.25">
      <c r="N100" s="17">
        <v>43738</v>
      </c>
      <c r="O100" s="90">
        <v>265.591025437925</v>
      </c>
      <c r="P100" s="75">
        <v>260.72987884839102</v>
      </c>
      <c r="Q100" s="75">
        <v>345.21591025942701</v>
      </c>
      <c r="R100" s="76">
        <v>426.70471371111501</v>
      </c>
      <c r="S100" s="74">
        <v>191.97827323776201</v>
      </c>
      <c r="T100" s="20">
        <v>243.683545832166</v>
      </c>
      <c r="U100" s="20">
        <v>221.76649669136199</v>
      </c>
      <c r="V100" s="77">
        <v>349.62520629343697</v>
      </c>
    </row>
    <row r="101" spans="14:22" x14ac:dyDescent="0.25">
      <c r="N101" s="17">
        <v>43830</v>
      </c>
      <c r="O101" s="90">
        <v>243.04121007429799</v>
      </c>
      <c r="P101" s="75">
        <v>278.25290379227999</v>
      </c>
      <c r="Q101" s="75">
        <v>346.00853693648003</v>
      </c>
      <c r="R101" s="76">
        <v>431.559610159106</v>
      </c>
      <c r="S101" s="74">
        <v>193.50110880006301</v>
      </c>
      <c r="T101" s="20">
        <v>246.583850583063</v>
      </c>
      <c r="U101" s="20">
        <v>221.72915247007401</v>
      </c>
      <c r="V101" s="77">
        <v>350.62068462657101</v>
      </c>
    </row>
    <row r="102" spans="14:22" x14ac:dyDescent="0.25">
      <c r="N102" s="17">
        <v>43921</v>
      </c>
      <c r="O102" s="90">
        <v>259.19688664677898</v>
      </c>
      <c r="P102" s="75">
        <v>260.16171136034097</v>
      </c>
      <c r="Q102" s="75">
        <v>351.67322573750897</v>
      </c>
      <c r="R102" s="76">
        <v>428.53545495074002</v>
      </c>
      <c r="S102" s="74">
        <v>195.18404167070901</v>
      </c>
      <c r="T102" s="20">
        <v>251.548268556273</v>
      </c>
      <c r="U102" s="20">
        <v>219.77965062524001</v>
      </c>
      <c r="V102" s="77">
        <v>351.61531361454303</v>
      </c>
    </row>
    <row r="103" spans="14:22" x14ac:dyDescent="0.25">
      <c r="N103" s="17">
        <v>44012</v>
      </c>
      <c r="O103" s="90">
        <v>234.55049161073001</v>
      </c>
      <c r="P103" s="75">
        <v>283.31610603948201</v>
      </c>
      <c r="Q103" s="75">
        <v>338.96549107829497</v>
      </c>
      <c r="R103" s="76">
        <v>366.56102067632401</v>
      </c>
      <c r="S103" s="74">
        <v>196.45160703432899</v>
      </c>
      <c r="T103" s="20">
        <v>257.81204711048099</v>
      </c>
      <c r="U103" s="20">
        <v>215.989992162595</v>
      </c>
      <c r="V103" s="77">
        <v>359.099035686332</v>
      </c>
    </row>
    <row r="104" spans="14:22" x14ac:dyDescent="0.25">
      <c r="N104" s="17">
        <v>44104</v>
      </c>
      <c r="O104" s="90">
        <v>281.02869096076199</v>
      </c>
      <c r="P104" s="75">
        <v>279.55971735343201</v>
      </c>
      <c r="Q104" s="75">
        <v>366.42007454844997</v>
      </c>
      <c r="R104" s="76">
        <v>428.97155856960501</v>
      </c>
      <c r="S104" s="74">
        <v>200.74201731601801</v>
      </c>
      <c r="T104" s="20">
        <v>264.69319301625097</v>
      </c>
      <c r="U104" s="20">
        <v>219.74146855222301</v>
      </c>
      <c r="V104" s="77">
        <v>373.72214492916203</v>
      </c>
    </row>
    <row r="105" spans="14:22" x14ac:dyDescent="0.25">
      <c r="N105" s="17">
        <v>44196</v>
      </c>
      <c r="O105" s="90">
        <v>287.76228622298999</v>
      </c>
      <c r="P105" s="75">
        <v>303.06036243877901</v>
      </c>
      <c r="Q105" s="75">
        <v>360.766978512501</v>
      </c>
      <c r="R105" s="76">
        <v>421.39524025588599</v>
      </c>
      <c r="S105" s="74">
        <v>204.94527360517401</v>
      </c>
      <c r="T105" s="20">
        <v>272.15048221766102</v>
      </c>
      <c r="U105" s="20">
        <v>228.857941329965</v>
      </c>
      <c r="V105" s="77">
        <v>385.98125263926698</v>
      </c>
    </row>
    <row r="106" spans="14:22" x14ac:dyDescent="0.25">
      <c r="N106" s="17">
        <v>44286</v>
      </c>
      <c r="O106" s="90">
        <v>270.97657229722199</v>
      </c>
      <c r="P106" s="75">
        <v>308.90501976122698</v>
      </c>
      <c r="Q106" s="75">
        <v>381.51916860239902</v>
      </c>
      <c r="R106" s="76">
        <v>434.73258816781703</v>
      </c>
      <c r="S106" s="74">
        <v>205.624137420892</v>
      </c>
      <c r="T106" s="20">
        <v>284.32631258445798</v>
      </c>
      <c r="U106" s="20">
        <v>237.75644651694401</v>
      </c>
      <c r="V106" s="77">
        <v>398.104201357938</v>
      </c>
    </row>
    <row r="107" spans="14:22" x14ac:dyDescent="0.25">
      <c r="N107" s="17">
        <v>44377</v>
      </c>
      <c r="O107" s="90">
        <v>268.925244942738</v>
      </c>
      <c r="P107" s="75">
        <v>324.45101438959801</v>
      </c>
      <c r="Q107" s="75">
        <v>388.36232166623103</v>
      </c>
      <c r="R107" s="76">
        <v>447.27707169899401</v>
      </c>
      <c r="S107" s="74">
        <v>208.91695140916499</v>
      </c>
      <c r="T107" s="20">
        <v>300.18904708504903</v>
      </c>
      <c r="U107" s="20">
        <v>247.78578831428001</v>
      </c>
      <c r="V107" s="77">
        <v>419.30849856992302</v>
      </c>
    </row>
    <row r="108" spans="14:22" x14ac:dyDescent="0.25">
      <c r="N108" s="17">
        <v>44469</v>
      </c>
      <c r="O108" s="90">
        <v>275.64314440056302</v>
      </c>
      <c r="P108" s="75">
        <v>331.15116460231201</v>
      </c>
      <c r="Q108" s="75">
        <v>389.78837375897598</v>
      </c>
      <c r="R108" s="76">
        <v>459.00600176793199</v>
      </c>
      <c r="S108" s="74">
        <v>212.99465210550699</v>
      </c>
      <c r="T108" s="20">
        <v>307.46743864324998</v>
      </c>
      <c r="U108" s="20">
        <v>252.98508403733101</v>
      </c>
      <c r="V108" s="77">
        <v>426.96607322148998</v>
      </c>
    </row>
    <row r="109" spans="14:22" x14ac:dyDescent="0.25">
      <c r="N109" s="17">
        <v>43646</v>
      </c>
      <c r="O109" s="90" t="s">
        <v>75</v>
      </c>
      <c r="P109" s="75" t="s">
        <v>75</v>
      </c>
      <c r="Q109" s="75" t="s">
        <v>75</v>
      </c>
      <c r="R109" s="76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</row>
    <row r="110" spans="14:22" ht="30" x14ac:dyDescent="0.25">
      <c r="N110" s="121"/>
      <c r="O110" s="133" t="s">
        <v>37</v>
      </c>
      <c r="P110" s="134" t="s">
        <v>38</v>
      </c>
      <c r="Q110" s="134" t="s">
        <v>39</v>
      </c>
      <c r="R110" s="135" t="s">
        <v>40</v>
      </c>
      <c r="S110" s="133" t="s">
        <v>9</v>
      </c>
      <c r="T110" s="134" t="s">
        <v>10</v>
      </c>
      <c r="U110" s="134" t="s">
        <v>11</v>
      </c>
      <c r="V110" s="135" t="s">
        <v>12</v>
      </c>
    </row>
    <row r="111" spans="14:22" x14ac:dyDescent="0.25">
      <c r="N111" s="121" t="s">
        <v>116</v>
      </c>
      <c r="O111" s="142">
        <f>O104/O103-1</f>
        <v>0.19815860981936972</v>
      </c>
      <c r="P111" s="142">
        <f t="shared" ref="O111:V115" si="0">P104/P103-1</f>
        <v>-1.3258648576535692E-2</v>
      </c>
      <c r="Q111" s="142">
        <f t="shared" si="0"/>
        <v>8.0995216896027511E-2</v>
      </c>
      <c r="R111" s="142">
        <f t="shared" si="0"/>
        <v>0.17025961401496081</v>
      </c>
      <c r="S111" s="142">
        <f t="shared" si="0"/>
        <v>2.1839527537890202E-2</v>
      </c>
      <c r="T111" s="142">
        <f t="shared" si="0"/>
        <v>2.6690552217760288E-2</v>
      </c>
      <c r="U111" s="142">
        <f t="shared" si="0"/>
        <v>1.7368750987332593E-2</v>
      </c>
      <c r="V111" s="143">
        <f t="shared" si="0"/>
        <v>4.0721661128611641E-2</v>
      </c>
    </row>
    <row r="112" spans="14:22" x14ac:dyDescent="0.25">
      <c r="N112" s="121" t="s">
        <v>116</v>
      </c>
      <c r="O112" s="142">
        <f t="shared" si="0"/>
        <v>2.3960526020341932E-2</v>
      </c>
      <c r="P112" s="142">
        <f t="shared" si="0"/>
        <v>8.4063059255552242E-2</v>
      </c>
      <c r="Q112" s="142">
        <f t="shared" si="0"/>
        <v>-1.542791028279622E-2</v>
      </c>
      <c r="R112" s="142">
        <f t="shared" si="0"/>
        <v>-1.7661586560615006E-2</v>
      </c>
      <c r="S112" s="142">
        <f t="shared" si="0"/>
        <v>2.0938597436425122E-2</v>
      </c>
      <c r="T112" s="142">
        <f t="shared" si="0"/>
        <v>2.8173331986486749E-2</v>
      </c>
      <c r="U112" s="142">
        <f t="shared" si="0"/>
        <v>4.1487266094134556E-2</v>
      </c>
      <c r="V112" s="143">
        <f t="shared" si="0"/>
        <v>3.2802732929911427E-2</v>
      </c>
    </row>
    <row r="113" spans="14:22" x14ac:dyDescent="0.25">
      <c r="N113" s="121" t="s">
        <v>116</v>
      </c>
      <c r="O113" s="142">
        <f t="shared" si="0"/>
        <v>-5.8331875750947337E-2</v>
      </c>
      <c r="P113" s="142">
        <f t="shared" si="0"/>
        <v>1.9285456123047551E-2</v>
      </c>
      <c r="Q113" s="142">
        <f t="shared" si="0"/>
        <v>5.7522421191270157E-2</v>
      </c>
      <c r="R113" s="142">
        <f t="shared" si="0"/>
        <v>3.1650447460754627E-2</v>
      </c>
      <c r="S113" s="142">
        <f t="shared" si="0"/>
        <v>3.3124150841643552E-3</v>
      </c>
      <c r="T113" s="142">
        <f t="shared" si="0"/>
        <v>4.473933048944212E-2</v>
      </c>
      <c r="U113" s="142">
        <f t="shared" si="0"/>
        <v>3.8882221588060428E-2</v>
      </c>
      <c r="V113" s="143">
        <f t="shared" si="0"/>
        <v>3.1408128337261365E-2</v>
      </c>
    </row>
    <row r="114" spans="14:22" x14ac:dyDescent="0.25">
      <c r="N114" s="121" t="s">
        <v>116</v>
      </c>
      <c r="O114" s="142">
        <f t="shared" si="0"/>
        <v>-7.5701280634473678E-3</v>
      </c>
      <c r="P114" s="142">
        <f t="shared" si="0"/>
        <v>5.0326131444505373E-2</v>
      </c>
      <c r="Q114" s="142">
        <f t="shared" si="0"/>
        <v>1.7936590417986675E-2</v>
      </c>
      <c r="R114" s="142">
        <f t="shared" si="0"/>
        <v>2.8855631881763877E-2</v>
      </c>
      <c r="S114" s="142">
        <f t="shared" si="0"/>
        <v>1.6013752225658928E-2</v>
      </c>
      <c r="T114" s="142">
        <f t="shared" si="0"/>
        <v>5.5790596221653166E-2</v>
      </c>
      <c r="U114" s="142">
        <f t="shared" si="0"/>
        <v>4.2183259147176244E-2</v>
      </c>
      <c r="V114" s="143">
        <f t="shared" si="0"/>
        <v>5.3263183708327944E-2</v>
      </c>
    </row>
    <row r="115" spans="14:22" x14ac:dyDescent="0.25">
      <c r="N115" s="121" t="str">
        <f>"QTR "&amp;YEAR(N108)&amp;"Q"&amp;(MONTH(N108)/3)</f>
        <v>QTR 2021Q3</v>
      </c>
      <c r="O115" s="142">
        <f>O108/O107-1</f>
        <v>2.4980546022205674E-2</v>
      </c>
      <c r="P115" s="142">
        <f t="shared" si="0"/>
        <v>2.0650729742113016E-2</v>
      </c>
      <c r="Q115" s="142">
        <f t="shared" si="0"/>
        <v>3.6719630437540562E-3</v>
      </c>
      <c r="R115" s="142">
        <f t="shared" si="0"/>
        <v>2.6222962926280458E-2</v>
      </c>
      <c r="S115" s="142">
        <f t="shared" si="0"/>
        <v>1.9518285466246343E-2</v>
      </c>
      <c r="T115" s="142">
        <f t="shared" si="0"/>
        <v>2.4246026391958386E-2</v>
      </c>
      <c r="U115" s="142">
        <f t="shared" si="0"/>
        <v>2.0983026340705369E-2</v>
      </c>
      <c r="V115" s="143">
        <f t="shared" si="0"/>
        <v>1.8262388379161276E-2</v>
      </c>
    </row>
    <row r="116" spans="14:22" x14ac:dyDescent="0.25">
      <c r="N116" s="121">
        <v>42825</v>
      </c>
      <c r="O116" s="146" t="s">
        <v>75</v>
      </c>
      <c r="P116" s="147" t="s">
        <v>75</v>
      </c>
      <c r="Q116" s="147" t="s">
        <v>75</v>
      </c>
      <c r="R116" s="148" t="s">
        <v>75</v>
      </c>
      <c r="S116" s="138" t="s">
        <v>75</v>
      </c>
      <c r="T116" s="124" t="s">
        <v>75</v>
      </c>
      <c r="U116" s="124" t="s">
        <v>75</v>
      </c>
      <c r="V116" s="140" t="s">
        <v>75</v>
      </c>
    </row>
    <row r="117" spans="14:22" x14ac:dyDescent="0.25">
      <c r="N117" s="121" t="s">
        <v>118</v>
      </c>
      <c r="O117" s="142">
        <f t="shared" ref="O117:V122" si="1">O103/O99-1</f>
        <v>-5.3108721453963947E-2</v>
      </c>
      <c r="P117" s="142">
        <f t="shared" si="1"/>
        <v>0.14454934321997137</v>
      </c>
      <c r="Q117" s="142">
        <f t="shared" si="1"/>
        <v>-6.1078127160854589E-2</v>
      </c>
      <c r="R117" s="142">
        <f t="shared" si="1"/>
        <v>-8.6679037523173186E-2</v>
      </c>
      <c r="S117" s="142">
        <f t="shared" si="1"/>
        <v>4.1720840393473901E-2</v>
      </c>
      <c r="T117" s="142">
        <f t="shared" si="1"/>
        <v>7.2032614289455621E-2</v>
      </c>
      <c r="U117" s="142">
        <f t="shared" si="1"/>
        <v>-1.783452557548304E-2</v>
      </c>
      <c r="V117" s="143">
        <f t="shared" si="1"/>
        <v>6.5745468250406391E-2</v>
      </c>
    </row>
    <row r="118" spans="14:22" x14ac:dyDescent="0.25">
      <c r="N118" s="121" t="s">
        <v>118</v>
      </c>
      <c r="O118" s="142">
        <f t="shared" si="1"/>
        <v>5.8125704727342686E-2</v>
      </c>
      <c r="P118" s="142">
        <f t="shared" si="1"/>
        <v>7.2219718692041912E-2</v>
      </c>
      <c r="Q118" s="142">
        <f t="shared" si="1"/>
        <v>6.1422905662396055E-2</v>
      </c>
      <c r="R118" s="142">
        <f t="shared" si="1"/>
        <v>5.3124439117977484E-3</v>
      </c>
      <c r="S118" s="142">
        <f t="shared" si="1"/>
        <v>4.5649666133845468E-2</v>
      </c>
      <c r="T118" s="142">
        <f t="shared" si="1"/>
        <v>8.6216929880670312E-2</v>
      </c>
      <c r="U118" s="142">
        <f t="shared" si="1"/>
        <v>-9.1313528840077929E-3</v>
      </c>
      <c r="V118" s="143">
        <f t="shared" si="1"/>
        <v>6.8922200693678715E-2</v>
      </c>
    </row>
    <row r="119" spans="14:22" x14ac:dyDescent="0.25">
      <c r="N119" s="121" t="s">
        <v>118</v>
      </c>
      <c r="O119" s="142">
        <f t="shared" si="1"/>
        <v>0.18400614502791823</v>
      </c>
      <c r="P119" s="142">
        <f t="shared" si="1"/>
        <v>8.9154356732313422E-2</v>
      </c>
      <c r="Q119" s="142">
        <f t="shared" si="1"/>
        <v>4.2653403024938363E-2</v>
      </c>
      <c r="R119" s="142">
        <f t="shared" si="1"/>
        <v>-2.3552644093530084E-2</v>
      </c>
      <c r="S119" s="142">
        <f t="shared" si="1"/>
        <v>5.9142631667996381E-2</v>
      </c>
      <c r="T119" s="142">
        <f t="shared" si="1"/>
        <v>0.10368331735490433</v>
      </c>
      <c r="U119" s="142">
        <f t="shared" si="1"/>
        <v>3.2150886703331105E-2</v>
      </c>
      <c r="V119" s="143">
        <f t="shared" si="1"/>
        <v>0.10085134609316282</v>
      </c>
    </row>
    <row r="120" spans="14:22" x14ac:dyDescent="0.25">
      <c r="N120" s="121" t="s">
        <v>118</v>
      </c>
      <c r="O120" s="142">
        <f t="shared" si="1"/>
        <v>4.5446863976015939E-2</v>
      </c>
      <c r="P120" s="142">
        <f t="shared" si="1"/>
        <v>0.18735773279632739</v>
      </c>
      <c r="Q120" s="142">
        <f t="shared" si="1"/>
        <v>8.4868396797336043E-2</v>
      </c>
      <c r="R120" s="142">
        <f t="shared" si="1"/>
        <v>1.4461191356475611E-2</v>
      </c>
      <c r="S120" s="142">
        <f t="shared" si="1"/>
        <v>5.3488469963114404E-2</v>
      </c>
      <c r="T120" s="142">
        <f t="shared" si="1"/>
        <v>0.13030518642131828</v>
      </c>
      <c r="U120" s="142">
        <f t="shared" si="1"/>
        <v>8.1794633127146854E-2</v>
      </c>
      <c r="V120" s="143">
        <f t="shared" si="1"/>
        <v>0.13221519639033197</v>
      </c>
    </row>
    <row r="121" spans="14:22" x14ac:dyDescent="0.25">
      <c r="N121" s="121" t="s">
        <v>118</v>
      </c>
      <c r="O121" s="142">
        <f t="shared" si="1"/>
        <v>0.14655587842065931</v>
      </c>
      <c r="P121" s="142">
        <f t="shared" si="1"/>
        <v>0.14519085739652082</v>
      </c>
      <c r="Q121" s="142">
        <f t="shared" si="1"/>
        <v>0.14572819914734692</v>
      </c>
      <c r="R121" s="142">
        <f t="shared" si="1"/>
        <v>0.22019812928757321</v>
      </c>
      <c r="S121" s="142">
        <f t="shared" si="1"/>
        <v>6.3452493787224284E-2</v>
      </c>
      <c r="T121" s="142">
        <f t="shared" si="1"/>
        <v>0.16437168258629931</v>
      </c>
      <c r="U121" s="142">
        <f t="shared" si="1"/>
        <v>0.14720958056125788</v>
      </c>
      <c r="V121" s="143">
        <f t="shared" si="1"/>
        <v>0.16766812745268167</v>
      </c>
    </row>
    <row r="122" spans="14:22" x14ac:dyDescent="0.25">
      <c r="N122" s="121" t="str">
        <f>"Y/Y "&amp;RIGHT(N115,4)</f>
        <v>Y/Y 21Q3</v>
      </c>
      <c r="O122" s="142">
        <f>O108/O104-1</f>
        <v>-1.9163689450309218E-2</v>
      </c>
      <c r="P122" s="142">
        <f t="shared" si="1"/>
        <v>0.18454535487906432</v>
      </c>
      <c r="Q122" s="142">
        <f t="shared" si="1"/>
        <v>6.3774615076216623E-2</v>
      </c>
      <c r="R122" s="142">
        <f t="shared" si="1"/>
        <v>7.0014998892877767E-2</v>
      </c>
      <c r="S122" s="142">
        <f t="shared" si="1"/>
        <v>6.1036722422691758E-2</v>
      </c>
      <c r="T122" s="142">
        <f t="shared" si="1"/>
        <v>0.16159934125836339</v>
      </c>
      <c r="U122" s="142">
        <f t="shared" si="1"/>
        <v>0.15128512476108913</v>
      </c>
      <c r="V122" s="143">
        <f>V108/V104-1</f>
        <v>0.14246928905542955</v>
      </c>
    </row>
    <row r="123" spans="14:22" x14ac:dyDescent="0.25">
      <c r="N123" s="121">
        <v>43465</v>
      </c>
      <c r="O123" s="146" t="s">
        <v>75</v>
      </c>
      <c r="P123" s="147" t="s">
        <v>75</v>
      </c>
      <c r="Q123" s="147" t="s">
        <v>75</v>
      </c>
      <c r="R123" s="148" t="s">
        <v>75</v>
      </c>
      <c r="S123" s="138" t="s">
        <v>75</v>
      </c>
      <c r="T123" s="124" t="s">
        <v>75</v>
      </c>
      <c r="U123" s="124" t="s">
        <v>75</v>
      </c>
      <c r="V123" s="140" t="s">
        <v>75</v>
      </c>
    </row>
    <row r="124" spans="14:22" x14ac:dyDescent="0.25">
      <c r="N124" s="121" t="s">
        <v>96</v>
      </c>
      <c r="O124" s="146" t="s">
        <v>75</v>
      </c>
      <c r="P124" s="147" t="s">
        <v>75</v>
      </c>
      <c r="Q124" s="147" t="s">
        <v>75</v>
      </c>
      <c r="R124" s="148" t="s">
        <v>75</v>
      </c>
      <c r="S124" s="138" t="s">
        <v>75</v>
      </c>
      <c r="T124" s="124" t="s">
        <v>75</v>
      </c>
      <c r="U124" s="124" t="s">
        <v>75</v>
      </c>
      <c r="V124" s="140" t="s">
        <v>75</v>
      </c>
    </row>
    <row r="125" spans="14:22" x14ac:dyDescent="0.25">
      <c r="N125" s="121" t="s">
        <v>96</v>
      </c>
      <c r="O125" s="146">
        <f>MAX($O$46:$O$57)</f>
        <v>200.52609970513899</v>
      </c>
      <c r="P125" s="146">
        <f>MAX($P$46:$P$57)</f>
        <v>199.13272669781699</v>
      </c>
      <c r="Q125" s="146">
        <f>MAX($Q$46:$Q$57)</f>
        <v>250.13026068481199</v>
      </c>
      <c r="R125" s="146">
        <f>MAX($R$46:$R$57)</f>
        <v>232.68937148164801</v>
      </c>
      <c r="S125" s="146">
        <f>MAX($S$46:$S$57)</f>
        <v>174.45618521101699</v>
      </c>
      <c r="T125" s="146">
        <f>MAX($T$46:$T$57)</f>
        <v>179.510733336632</v>
      </c>
      <c r="U125" s="146">
        <f>MAX($U$46:$U$57)</f>
        <v>199.70649546106699</v>
      </c>
      <c r="V125" s="149">
        <f>MAX($V$46:$V$57)</f>
        <v>197.35555762302801</v>
      </c>
    </row>
    <row r="126" spans="14:22" x14ac:dyDescent="0.25">
      <c r="N126" s="121" t="s">
        <v>97</v>
      </c>
      <c r="O126" s="146">
        <f>MIN($O$58:$O$73)</f>
        <v>126.28175351201099</v>
      </c>
      <c r="P126" s="146">
        <f>MIN($P$58:$P$73)</f>
        <v>120.640897665941</v>
      </c>
      <c r="Q126" s="146">
        <f>MIN($Q$58:$Q$73)</f>
        <v>158.075450625077</v>
      </c>
      <c r="R126" s="146">
        <f>MIN($R$58:$R$73)</f>
        <v>160.52096623186699</v>
      </c>
      <c r="S126" s="146">
        <f>MIN($S$58:$S$73)</f>
        <v>106.563254496575</v>
      </c>
      <c r="T126" s="146">
        <f>MIN($T$58:$T$73)</f>
        <v>118.41613293267</v>
      </c>
      <c r="U126" s="146">
        <f>MIN($U$58:$U$73)</f>
        <v>130.129187818514</v>
      </c>
      <c r="V126" s="149">
        <f>MIN($V$58:$V$73)</f>
        <v>125.83657911613901</v>
      </c>
    </row>
    <row r="127" spans="14:22" x14ac:dyDescent="0.25">
      <c r="N127" s="121" t="s">
        <v>119</v>
      </c>
      <c r="O127" s="142">
        <f>O108/O125-1</f>
        <v>0.37459983915250383</v>
      </c>
      <c r="P127" s="142">
        <f t="shared" ref="P127:V127" si="2">P108/P125-1</f>
        <v>0.66296705766919173</v>
      </c>
      <c r="Q127" s="142">
        <f t="shared" si="2"/>
        <v>0.55834153249512886</v>
      </c>
      <c r="R127" s="142">
        <f t="shared" si="2"/>
        <v>0.97261266745968822</v>
      </c>
      <c r="S127" s="142">
        <f t="shared" si="2"/>
        <v>0.22090627998012802</v>
      </c>
      <c r="T127" s="142">
        <f t="shared" si="2"/>
        <v>0.71280810304899123</v>
      </c>
      <c r="U127" s="142">
        <f t="shared" si="2"/>
        <v>0.26678445512379811</v>
      </c>
      <c r="V127" s="143">
        <f t="shared" si="2"/>
        <v>1.1634357722879267</v>
      </c>
    </row>
    <row r="128" spans="14:22" x14ac:dyDescent="0.25">
      <c r="N128" s="121" t="s">
        <v>99</v>
      </c>
      <c r="O128" s="142">
        <f>O108/O126-1</f>
        <v>1.1827630416483395</v>
      </c>
      <c r="P128" s="142">
        <f t="shared" ref="P128:V128" si="3">P108/P126-1</f>
        <v>1.7449328628114285</v>
      </c>
      <c r="Q128" s="142">
        <f t="shared" si="3"/>
        <v>1.4658374985972693</v>
      </c>
      <c r="R128" s="142">
        <f t="shared" si="3"/>
        <v>1.859476942749732</v>
      </c>
      <c r="S128" s="142">
        <f t="shared" si="3"/>
        <v>0.99876264207333065</v>
      </c>
      <c r="T128" s="142">
        <f t="shared" si="3"/>
        <v>1.5964995733991101</v>
      </c>
      <c r="U128" s="142">
        <f t="shared" si="3"/>
        <v>0.94410714673912532</v>
      </c>
      <c r="V128" s="143">
        <f t="shared" si="3"/>
        <v>2.3930203460746338</v>
      </c>
    </row>
    <row r="129" spans="14:22" x14ac:dyDescent="0.25">
      <c r="N129" s="121">
        <v>44012</v>
      </c>
      <c r="O129" s="146" t="s">
        <v>75</v>
      </c>
      <c r="P129" s="147" t="s">
        <v>75</v>
      </c>
      <c r="Q129" s="147" t="s">
        <v>75</v>
      </c>
      <c r="R129" s="148" t="s">
        <v>75</v>
      </c>
      <c r="S129" s="138" t="s">
        <v>75</v>
      </c>
      <c r="T129" s="124" t="s">
        <v>75</v>
      </c>
      <c r="U129" s="124" t="s">
        <v>75</v>
      </c>
      <c r="V129" s="140" t="s">
        <v>75</v>
      </c>
    </row>
    <row r="130" spans="14:22" x14ac:dyDescent="0.25">
      <c r="N130" s="121" t="s">
        <v>107</v>
      </c>
      <c r="O130" s="142">
        <f>O126/O125-1</f>
        <v>-0.37024779468757252</v>
      </c>
      <c r="P130" s="142">
        <f t="shared" ref="P130:V130" si="4">P126/P125-1</f>
        <v>-0.3941684038253892</v>
      </c>
      <c r="Q130" s="142">
        <f t="shared" si="4"/>
        <v>-0.36802748219150039</v>
      </c>
      <c r="R130" s="142">
        <f t="shared" si="4"/>
        <v>-0.31014912623747781</v>
      </c>
      <c r="S130" s="142">
        <f t="shared" si="4"/>
        <v>-0.38916895169019505</v>
      </c>
      <c r="T130" s="142">
        <f t="shared" si="4"/>
        <v>-0.34033953997275934</v>
      </c>
      <c r="U130" s="142">
        <f t="shared" si="4"/>
        <v>-0.34839781992026975</v>
      </c>
      <c r="V130" s="143">
        <f t="shared" si="4"/>
        <v>-0.3623864428662229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8 N131:N157">
    <cfRule type="expression" dxfId="12" priority="6">
      <formula>$O6=""</formula>
    </cfRule>
  </conditionalFormatting>
  <conditionalFormatting sqref="N109">
    <cfRule type="expression" dxfId="11" priority="5">
      <formula>$O109=""</formula>
    </cfRule>
  </conditionalFormatting>
  <conditionalFormatting sqref="N110 N129:N130">
    <cfRule type="expression" dxfId="10" priority="4">
      <formula>$O110=""</formula>
    </cfRule>
  </conditionalFormatting>
  <conditionalFormatting sqref="N111:N114 N116:N121 N123:N128">
    <cfRule type="expression" dxfId="9" priority="3">
      <formula>$O111=""</formula>
    </cfRule>
  </conditionalFormatting>
  <conditionalFormatting sqref="N122">
    <cfRule type="expression" dxfId="8" priority="2">
      <formula>$O122=""</formula>
    </cfRule>
  </conditionalFormatting>
  <conditionalFormatting sqref="N115">
    <cfRule type="expression" dxfId="7" priority="1">
      <formula>$O115=""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F5C0-ADC2-425E-BC2E-3D017B8617A3}">
  <sheetPr codeName="Sheet11"/>
  <dimension ref="A1:X633"/>
  <sheetViews>
    <sheetView tabSelected="1" topLeftCell="A235" workbookViewId="0">
      <selection activeCell="H257" sqref="H257"/>
    </sheetView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152</v>
      </c>
      <c r="P3" s="99">
        <v>25</v>
      </c>
      <c r="Q3" s="99">
        <v>127</v>
      </c>
      <c r="R3" s="100">
        <v>562751598</v>
      </c>
      <c r="S3" s="100">
        <v>384150256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183</v>
      </c>
      <c r="P5" s="99">
        <v>30</v>
      </c>
      <c r="Q5" s="99">
        <v>153</v>
      </c>
      <c r="R5" s="100">
        <v>492001242</v>
      </c>
      <c r="S5" s="100">
        <v>267688500</v>
      </c>
      <c r="T5" s="100">
        <v>224312742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229</v>
      </c>
      <c r="P10" s="99">
        <v>47</v>
      </c>
      <c r="Q10" s="99">
        <v>182</v>
      </c>
      <c r="R10" s="100">
        <v>1247501097</v>
      </c>
      <c r="S10" s="100">
        <v>980362614</v>
      </c>
      <c r="T10" s="100">
        <v>267138483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212</v>
      </c>
      <c r="P11" s="99">
        <v>43</v>
      </c>
      <c r="Q11" s="99">
        <v>169</v>
      </c>
      <c r="R11" s="100">
        <v>763688151</v>
      </c>
      <c r="S11" s="100">
        <v>516113420</v>
      </c>
      <c r="T11" s="100">
        <v>247574731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1712127089</v>
      </c>
      <c r="T13" s="100">
        <v>374699709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41</v>
      </c>
      <c r="Q14" s="99">
        <v>207</v>
      </c>
      <c r="R14" s="100">
        <v>1216105455</v>
      </c>
      <c r="S14" s="100">
        <v>816379465</v>
      </c>
      <c r="T14" s="100">
        <v>399725990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33</v>
      </c>
      <c r="Q15" s="99">
        <v>188</v>
      </c>
      <c r="R15" s="100">
        <v>781798056</v>
      </c>
      <c r="S15" s="100">
        <v>503227265</v>
      </c>
      <c r="T15" s="100">
        <v>278570791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323</v>
      </c>
      <c r="P18" s="99">
        <v>64</v>
      </c>
      <c r="Q18" s="99">
        <v>259</v>
      </c>
      <c r="R18" s="100">
        <v>1119466728</v>
      </c>
      <c r="S18" s="100">
        <v>677996265</v>
      </c>
      <c r="T18" s="100">
        <v>441470463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42</v>
      </c>
      <c r="Q20" s="99">
        <v>260</v>
      </c>
      <c r="R20" s="100">
        <v>906301445</v>
      </c>
      <c r="S20" s="100">
        <v>513297992</v>
      </c>
      <c r="T20" s="100">
        <v>393003453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392</v>
      </c>
      <c r="P21" s="99">
        <v>47</v>
      </c>
      <c r="Q21" s="99">
        <v>345</v>
      </c>
      <c r="R21" s="100">
        <v>1126665832</v>
      </c>
      <c r="S21" s="100">
        <v>607192241</v>
      </c>
      <c r="T21" s="100">
        <v>519473591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292</v>
      </c>
      <c r="P22" s="99">
        <v>43</v>
      </c>
      <c r="Q22" s="99">
        <v>249</v>
      </c>
      <c r="R22" s="100">
        <v>913250459</v>
      </c>
      <c r="S22" s="100">
        <v>514047617</v>
      </c>
      <c r="T22" s="100">
        <v>399202842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43</v>
      </c>
      <c r="Q24" s="99">
        <v>267</v>
      </c>
      <c r="R24" s="100">
        <v>880092477</v>
      </c>
      <c r="S24" s="100">
        <v>474838931</v>
      </c>
      <c r="T24" s="100">
        <v>405253546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372</v>
      </c>
      <c r="P25" s="99">
        <v>59</v>
      </c>
      <c r="Q25" s="99">
        <v>313</v>
      </c>
      <c r="R25" s="100">
        <v>1577342980</v>
      </c>
      <c r="S25" s="100">
        <v>1114527874</v>
      </c>
      <c r="T25" s="100">
        <v>462815106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363</v>
      </c>
      <c r="P28" s="99">
        <v>57</v>
      </c>
      <c r="Q28" s="99">
        <v>306</v>
      </c>
      <c r="R28" s="100">
        <v>1147729740</v>
      </c>
      <c r="S28" s="100">
        <v>660992256</v>
      </c>
      <c r="T28" s="100">
        <v>486737484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36</v>
      </c>
      <c r="Q29" s="99">
        <v>330</v>
      </c>
      <c r="R29" s="100">
        <v>885655792</v>
      </c>
      <c r="S29" s="100">
        <v>347824125</v>
      </c>
      <c r="T29" s="100">
        <v>537831667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472</v>
      </c>
      <c r="P30" s="99">
        <v>60</v>
      </c>
      <c r="Q30" s="99">
        <v>412</v>
      </c>
      <c r="R30" s="100">
        <v>1423804346</v>
      </c>
      <c r="S30" s="100">
        <v>832738933</v>
      </c>
      <c r="T30" s="100">
        <v>591065413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1202652572</v>
      </c>
      <c r="S32" s="100">
        <v>593626455</v>
      </c>
      <c r="T32" s="100">
        <v>609026117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495</v>
      </c>
      <c r="P33" s="99">
        <v>65</v>
      </c>
      <c r="Q33" s="99">
        <v>430</v>
      </c>
      <c r="R33" s="100">
        <v>1621262653</v>
      </c>
      <c r="S33" s="100">
        <v>941023493</v>
      </c>
      <c r="T33" s="100">
        <v>680239160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434</v>
      </c>
      <c r="P34" s="99">
        <v>69</v>
      </c>
      <c r="Q34" s="99">
        <v>365</v>
      </c>
      <c r="R34" s="100">
        <v>1605756444</v>
      </c>
      <c r="S34" s="100">
        <v>1017774907</v>
      </c>
      <c r="T34" s="100">
        <v>587981537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70</v>
      </c>
      <c r="Q36" s="99">
        <v>329</v>
      </c>
      <c r="R36" s="100">
        <v>1429339151</v>
      </c>
      <c r="S36" s="100">
        <v>900727558</v>
      </c>
      <c r="T36" s="100">
        <v>528611593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591</v>
      </c>
      <c r="P37" s="99">
        <v>111</v>
      </c>
      <c r="Q37" s="99">
        <v>480</v>
      </c>
      <c r="R37" s="100">
        <v>2633116238</v>
      </c>
      <c r="S37" s="100">
        <v>1819331076</v>
      </c>
      <c r="T37" s="100">
        <v>813785162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1529685700</v>
      </c>
      <c r="S38" s="100">
        <v>829428626</v>
      </c>
      <c r="T38" s="100">
        <v>700257074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427</v>
      </c>
      <c r="P39" s="99">
        <v>69</v>
      </c>
      <c r="Q39" s="99">
        <v>358</v>
      </c>
      <c r="R39" s="100">
        <v>1931870516</v>
      </c>
      <c r="S39" s="100">
        <v>1328252500</v>
      </c>
      <c r="T39" s="100">
        <v>603618016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79</v>
      </c>
      <c r="Q41" s="99">
        <v>462</v>
      </c>
      <c r="R41" s="100">
        <v>2012676835</v>
      </c>
      <c r="S41" s="100">
        <v>1237123374</v>
      </c>
      <c r="T41" s="100">
        <v>775553461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2222563762</v>
      </c>
      <c r="S42" s="100">
        <v>1503943933</v>
      </c>
      <c r="T42" s="100">
        <v>718619829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76</v>
      </c>
      <c r="Q43" s="99">
        <v>483</v>
      </c>
      <c r="R43" s="100">
        <v>2116339308</v>
      </c>
      <c r="S43" s="100">
        <v>1251258520</v>
      </c>
      <c r="T43" s="100">
        <v>865080788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101</v>
      </c>
      <c r="Q44" s="99">
        <v>486</v>
      </c>
      <c r="R44" s="100">
        <v>2420510900</v>
      </c>
      <c r="S44" s="100">
        <v>1557595380</v>
      </c>
      <c r="T44" s="100">
        <v>862915520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586</v>
      </c>
      <c r="P46" s="99">
        <v>105</v>
      </c>
      <c r="Q46" s="99">
        <v>481</v>
      </c>
      <c r="R46" s="100">
        <v>2361515655</v>
      </c>
      <c r="S46" s="100">
        <v>1528192929</v>
      </c>
      <c r="T46" s="100">
        <v>833322726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1790630651</v>
      </c>
      <c r="S48" s="100">
        <v>1006401043</v>
      </c>
      <c r="T48" s="100">
        <v>784229608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803</v>
      </c>
      <c r="P49" s="99">
        <v>170</v>
      </c>
      <c r="Q49" s="99">
        <v>633</v>
      </c>
      <c r="R49" s="100">
        <v>5231117047</v>
      </c>
      <c r="S49" s="100">
        <v>4142337097</v>
      </c>
      <c r="T49" s="100">
        <v>1088779950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632</v>
      </c>
      <c r="P50" s="99">
        <v>104</v>
      </c>
      <c r="Q50" s="99">
        <v>528</v>
      </c>
      <c r="R50" s="100">
        <v>2301284345</v>
      </c>
      <c r="S50" s="100">
        <v>1242164658</v>
      </c>
      <c r="T50" s="100">
        <v>1059119687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83</v>
      </c>
      <c r="Q51" s="99">
        <v>439</v>
      </c>
      <c r="R51" s="100">
        <v>2438372868</v>
      </c>
      <c r="S51" s="100">
        <v>1597437596</v>
      </c>
      <c r="T51" s="100">
        <v>840935272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135</v>
      </c>
      <c r="Q52" s="99">
        <v>631</v>
      </c>
      <c r="R52" s="100">
        <v>2974280739</v>
      </c>
      <c r="S52" s="100">
        <v>1775081872</v>
      </c>
      <c r="T52" s="100">
        <v>1199198867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707</v>
      </c>
      <c r="P53" s="99">
        <v>103</v>
      </c>
      <c r="Q53" s="99">
        <v>604</v>
      </c>
      <c r="R53" s="100">
        <v>3827572341</v>
      </c>
      <c r="S53" s="100">
        <v>2754848185</v>
      </c>
      <c r="T53" s="100">
        <v>1072724156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2706083236</v>
      </c>
      <c r="S54" s="100">
        <v>1669564977</v>
      </c>
      <c r="T54" s="100">
        <v>1036518259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806</v>
      </c>
      <c r="P55" s="99">
        <v>130</v>
      </c>
      <c r="Q55" s="99">
        <v>676</v>
      </c>
      <c r="R55" s="100">
        <v>3553419423</v>
      </c>
      <c r="S55" s="100">
        <v>2240007197</v>
      </c>
      <c r="T55" s="100">
        <v>1313412226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819</v>
      </c>
      <c r="P56" s="99">
        <v>141</v>
      </c>
      <c r="Q56" s="99">
        <v>678</v>
      </c>
      <c r="R56" s="100">
        <v>3668762133</v>
      </c>
      <c r="S56" s="100">
        <v>2323507221</v>
      </c>
      <c r="T56" s="100">
        <v>1345254912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756</v>
      </c>
      <c r="P57" s="99">
        <v>122</v>
      </c>
      <c r="Q57" s="99">
        <v>634</v>
      </c>
      <c r="R57" s="100">
        <v>4697646405</v>
      </c>
      <c r="S57" s="100">
        <v>3379235373</v>
      </c>
      <c r="T57" s="100">
        <v>1318411032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4152293004</v>
      </c>
      <c r="S58" s="100">
        <v>3030438248</v>
      </c>
      <c r="T58" s="100">
        <v>1121854756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746</v>
      </c>
      <c r="P59" s="99">
        <v>156</v>
      </c>
      <c r="Q59" s="99">
        <v>590</v>
      </c>
      <c r="R59" s="100">
        <v>3884464599</v>
      </c>
      <c r="S59" s="100">
        <v>2708516928</v>
      </c>
      <c r="T59" s="100">
        <v>1175947671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765</v>
      </c>
      <c r="P60" s="99">
        <v>146</v>
      </c>
      <c r="Q60" s="99">
        <v>619</v>
      </c>
      <c r="R60" s="100">
        <v>3964211342</v>
      </c>
      <c r="S60" s="100">
        <v>2599408020</v>
      </c>
      <c r="T60" s="100">
        <v>1364803322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210</v>
      </c>
      <c r="Q61" s="99">
        <v>711</v>
      </c>
      <c r="R61" s="100">
        <v>6005980888</v>
      </c>
      <c r="S61" s="100">
        <v>4667621767</v>
      </c>
      <c r="T61" s="100">
        <v>1338359121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744</v>
      </c>
      <c r="P62" s="99">
        <v>123</v>
      </c>
      <c r="Q62" s="99">
        <v>621</v>
      </c>
      <c r="R62" s="100">
        <v>3806176518</v>
      </c>
      <c r="S62" s="100">
        <v>2430947902</v>
      </c>
      <c r="T62" s="100">
        <v>1375228616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128</v>
      </c>
      <c r="Q63" s="99">
        <v>525</v>
      </c>
      <c r="R63" s="100">
        <v>3339563538</v>
      </c>
      <c r="S63" s="100">
        <v>2152681619</v>
      </c>
      <c r="T63" s="100">
        <v>1186881919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142</v>
      </c>
      <c r="Q64" s="99">
        <v>688</v>
      </c>
      <c r="R64" s="100">
        <v>4681363312</v>
      </c>
      <c r="S64" s="100">
        <v>3023783046</v>
      </c>
      <c r="T64" s="100">
        <v>1657580266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768</v>
      </c>
      <c r="P65" s="99">
        <v>153</v>
      </c>
      <c r="Q65" s="99">
        <v>615</v>
      </c>
      <c r="R65" s="100">
        <v>4946257863</v>
      </c>
      <c r="S65" s="100">
        <v>3555504423</v>
      </c>
      <c r="T65" s="100">
        <v>1390753440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172</v>
      </c>
      <c r="Q66" s="99">
        <v>601</v>
      </c>
      <c r="R66" s="100">
        <v>5207572392</v>
      </c>
      <c r="S66" s="100">
        <v>3799632545</v>
      </c>
      <c r="T66" s="100">
        <v>1407939847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203</v>
      </c>
      <c r="Q67" s="99">
        <v>822</v>
      </c>
      <c r="R67" s="100">
        <v>5871896255</v>
      </c>
      <c r="S67" s="100">
        <v>3768433598</v>
      </c>
      <c r="T67" s="100">
        <v>2103462657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189</v>
      </c>
      <c r="Q68" s="99">
        <v>574</v>
      </c>
      <c r="R68" s="100">
        <v>5824578914</v>
      </c>
      <c r="S68" s="100">
        <v>4361255335</v>
      </c>
      <c r="T68" s="100">
        <v>1463323579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955</v>
      </c>
      <c r="P70" s="99">
        <v>240</v>
      </c>
      <c r="Q70" s="99">
        <v>715</v>
      </c>
      <c r="R70" s="100">
        <v>8222983912</v>
      </c>
      <c r="S70" s="100">
        <v>6420591094</v>
      </c>
      <c r="T70" s="100">
        <v>1802392818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757</v>
      </c>
      <c r="P71" s="99">
        <v>166</v>
      </c>
      <c r="Q71" s="99">
        <v>591</v>
      </c>
      <c r="R71" s="100">
        <v>5350042950</v>
      </c>
      <c r="S71" s="100">
        <v>3887937451</v>
      </c>
      <c r="T71" s="100">
        <v>1462105499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779</v>
      </c>
      <c r="P72" s="99">
        <v>185</v>
      </c>
      <c r="Q72" s="99">
        <v>594</v>
      </c>
      <c r="R72" s="100">
        <v>7246053951</v>
      </c>
      <c r="S72" s="100">
        <v>5505505716</v>
      </c>
      <c r="T72" s="100">
        <v>1740548235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887</v>
      </c>
      <c r="P73" s="99">
        <v>239</v>
      </c>
      <c r="Q73" s="99">
        <v>648</v>
      </c>
      <c r="R73" s="100">
        <v>7653340303</v>
      </c>
      <c r="S73" s="100">
        <v>5990282707</v>
      </c>
      <c r="T73" s="100">
        <v>1663057596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176</v>
      </c>
      <c r="Q74" s="99">
        <v>604</v>
      </c>
      <c r="R74" s="100">
        <v>5536108607</v>
      </c>
      <c r="S74" s="100">
        <v>3956111726</v>
      </c>
      <c r="T74" s="100">
        <v>1579996881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658</v>
      </c>
      <c r="P75" s="99">
        <v>135</v>
      </c>
      <c r="Q75" s="99">
        <v>523</v>
      </c>
      <c r="R75" s="100">
        <v>4825274234</v>
      </c>
      <c r="S75" s="100">
        <v>3511935078</v>
      </c>
      <c r="T75" s="100">
        <v>1313339156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873</v>
      </c>
      <c r="P76" s="99">
        <v>195</v>
      </c>
      <c r="Q76" s="99">
        <v>678</v>
      </c>
      <c r="R76" s="100">
        <v>6397537787</v>
      </c>
      <c r="S76" s="100">
        <v>4460633328</v>
      </c>
      <c r="T76" s="100">
        <v>1936904459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707</v>
      </c>
      <c r="P77" s="99">
        <v>149</v>
      </c>
      <c r="Q77" s="99">
        <v>558</v>
      </c>
      <c r="R77" s="100">
        <v>6070393583</v>
      </c>
      <c r="S77" s="100">
        <v>4656250824</v>
      </c>
      <c r="T77" s="100">
        <v>1414142759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833</v>
      </c>
      <c r="P78" s="99">
        <v>157</v>
      </c>
      <c r="Q78" s="99">
        <v>676</v>
      </c>
      <c r="R78" s="100">
        <v>5598602437</v>
      </c>
      <c r="S78" s="100">
        <v>3580957567</v>
      </c>
      <c r="T78" s="100">
        <v>2017644870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196</v>
      </c>
      <c r="Q79" s="99">
        <v>744</v>
      </c>
      <c r="R79" s="100">
        <v>7156569938</v>
      </c>
      <c r="S79" s="100">
        <v>5293843525</v>
      </c>
      <c r="T79" s="100">
        <v>1862726413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771</v>
      </c>
      <c r="P80" s="99">
        <v>170</v>
      </c>
      <c r="Q80" s="99">
        <v>601</v>
      </c>
      <c r="R80" s="100">
        <v>5203413350</v>
      </c>
      <c r="S80" s="100">
        <v>3690558578</v>
      </c>
      <c r="T80" s="100">
        <v>1512854772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745</v>
      </c>
      <c r="P82" s="99">
        <v>172</v>
      </c>
      <c r="Q82" s="99">
        <v>573</v>
      </c>
      <c r="R82" s="100">
        <v>7491592518</v>
      </c>
      <c r="S82" s="100">
        <v>6121373579</v>
      </c>
      <c r="T82" s="100">
        <v>1370218939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752</v>
      </c>
      <c r="P83" s="99">
        <v>146</v>
      </c>
      <c r="Q83" s="99">
        <v>606</v>
      </c>
      <c r="R83" s="100">
        <v>4748950435</v>
      </c>
      <c r="S83" s="100">
        <v>3081365799</v>
      </c>
      <c r="T83" s="100">
        <v>1667584636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742</v>
      </c>
      <c r="P84" s="99">
        <v>155</v>
      </c>
      <c r="Q84" s="99">
        <v>587</v>
      </c>
      <c r="R84" s="100">
        <v>5167879262</v>
      </c>
      <c r="S84" s="100">
        <v>3704100959</v>
      </c>
      <c r="T84" s="100">
        <v>1463778303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962</v>
      </c>
      <c r="P85" s="99">
        <v>225</v>
      </c>
      <c r="Q85" s="99">
        <v>737</v>
      </c>
      <c r="R85" s="100">
        <v>9036111340</v>
      </c>
      <c r="S85" s="100">
        <v>7181906733</v>
      </c>
      <c r="T85" s="100">
        <v>1854204607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823</v>
      </c>
      <c r="P86" s="99">
        <v>163</v>
      </c>
      <c r="Q86" s="99">
        <v>660</v>
      </c>
      <c r="R86" s="100">
        <v>7728264615</v>
      </c>
      <c r="S86" s="100">
        <v>6112897271</v>
      </c>
      <c r="T86" s="100">
        <v>1615367344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731</v>
      </c>
      <c r="P87" s="99">
        <v>144</v>
      </c>
      <c r="Q87" s="99">
        <v>587</v>
      </c>
      <c r="R87" s="100">
        <v>5189059822</v>
      </c>
      <c r="S87" s="100">
        <v>3547977717</v>
      </c>
      <c r="T87" s="100">
        <v>1641082105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911</v>
      </c>
      <c r="P88" s="99">
        <v>174</v>
      </c>
      <c r="Q88" s="99">
        <v>737</v>
      </c>
      <c r="R88" s="100">
        <v>6851395364</v>
      </c>
      <c r="S88" s="100">
        <v>5024684754</v>
      </c>
      <c r="T88" s="100">
        <v>1826710610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879</v>
      </c>
      <c r="P89" s="99">
        <v>167</v>
      </c>
      <c r="Q89" s="99">
        <v>712</v>
      </c>
      <c r="R89" s="100">
        <v>6270511352</v>
      </c>
      <c r="S89" s="100">
        <v>4460455065</v>
      </c>
      <c r="T89" s="100">
        <v>1810056287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191</v>
      </c>
      <c r="Q90" s="99">
        <v>812</v>
      </c>
      <c r="R90" s="100">
        <v>7602806241</v>
      </c>
      <c r="S90" s="100">
        <v>5318606967</v>
      </c>
      <c r="T90" s="100">
        <v>2284199274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984</v>
      </c>
      <c r="P91" s="99">
        <v>206</v>
      </c>
      <c r="Q91" s="99">
        <v>778</v>
      </c>
      <c r="R91" s="100">
        <v>8225291994</v>
      </c>
      <c r="S91" s="100">
        <v>6148808752</v>
      </c>
      <c r="T91" s="100">
        <v>2076483242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920</v>
      </c>
      <c r="P92" s="99">
        <v>184</v>
      </c>
      <c r="Q92" s="99">
        <v>736</v>
      </c>
      <c r="R92" s="100">
        <v>8190972973</v>
      </c>
      <c r="S92" s="100">
        <v>6237234341</v>
      </c>
      <c r="T92" s="100">
        <v>1953738632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990</v>
      </c>
      <c r="P93" s="99">
        <v>198</v>
      </c>
      <c r="Q93" s="99">
        <v>792</v>
      </c>
      <c r="R93" s="100">
        <v>7251036282</v>
      </c>
      <c r="S93" s="100">
        <v>5238864880</v>
      </c>
      <c r="T93" s="100">
        <v>2012171402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792</v>
      </c>
      <c r="P94" s="99">
        <v>149</v>
      </c>
      <c r="Q94" s="99">
        <v>643</v>
      </c>
      <c r="R94" s="100">
        <v>5361807819</v>
      </c>
      <c r="S94" s="100">
        <v>3817495947</v>
      </c>
      <c r="T94" s="100">
        <v>1544311872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124</v>
      </c>
      <c r="Q95" s="99">
        <v>672</v>
      </c>
      <c r="R95" s="100">
        <v>4947795944</v>
      </c>
      <c r="S95" s="100">
        <v>3232970775</v>
      </c>
      <c r="T95" s="100">
        <v>1714825169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748</v>
      </c>
      <c r="P96" s="99">
        <v>127</v>
      </c>
      <c r="Q96" s="99">
        <v>621</v>
      </c>
      <c r="R96" s="100">
        <v>4727292017</v>
      </c>
      <c r="S96" s="100">
        <v>3115180980</v>
      </c>
      <c r="T96" s="100">
        <v>1612111037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844</v>
      </c>
      <c r="P97" s="99">
        <v>153</v>
      </c>
      <c r="Q97" s="99">
        <v>691</v>
      </c>
      <c r="R97" s="100">
        <v>7242347424</v>
      </c>
      <c r="S97" s="100">
        <v>5654690063</v>
      </c>
      <c r="T97" s="100">
        <v>1587657361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626</v>
      </c>
      <c r="P99" s="99">
        <v>87</v>
      </c>
      <c r="Q99" s="99">
        <v>539</v>
      </c>
      <c r="R99" s="100">
        <v>3423207885</v>
      </c>
      <c r="S99" s="100">
        <v>2080815923</v>
      </c>
      <c r="T99" s="100">
        <v>1342391962</v>
      </c>
      <c r="U99" s="101">
        <v>16</v>
      </c>
      <c r="V99" s="101">
        <v>3</v>
      </c>
      <c r="W99" s="102">
        <v>2.5559105431309903E-2</v>
      </c>
      <c r="X99" s="102">
        <v>4.7923322683706068E-3</v>
      </c>
    </row>
    <row r="100" spans="14:24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1800861648</v>
      </c>
      <c r="T100" s="100">
        <v>1372288345</v>
      </c>
      <c r="U100" s="101">
        <v>20</v>
      </c>
      <c r="V100" s="101">
        <v>3</v>
      </c>
      <c r="W100" s="102">
        <v>3.0257186081694403E-2</v>
      </c>
      <c r="X100" s="102">
        <v>4.5385779122541605E-3</v>
      </c>
    </row>
    <row r="101" spans="14:24" ht="15.75" x14ac:dyDescent="0.25">
      <c r="N101" s="98">
        <v>39568</v>
      </c>
      <c r="O101" s="99">
        <v>634</v>
      </c>
      <c r="P101" s="99">
        <v>97</v>
      </c>
      <c r="Q101" s="99">
        <v>537</v>
      </c>
      <c r="R101" s="100">
        <v>3319378707</v>
      </c>
      <c r="S101" s="100">
        <v>2017014448</v>
      </c>
      <c r="T101" s="100">
        <v>1302364259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750</v>
      </c>
      <c r="P103" s="99">
        <v>95</v>
      </c>
      <c r="Q103" s="99">
        <v>655</v>
      </c>
      <c r="R103" s="100">
        <v>6621547506</v>
      </c>
      <c r="S103" s="100">
        <v>5196813315</v>
      </c>
      <c r="T103" s="100">
        <v>1424734191</v>
      </c>
      <c r="U103" s="101">
        <v>24</v>
      </c>
      <c r="V103" s="101">
        <v>2</v>
      </c>
      <c r="W103" s="102">
        <v>3.2000000000000001E-2</v>
      </c>
      <c r="X103" s="102">
        <v>2.6666666666666666E-3</v>
      </c>
    </row>
    <row r="104" spans="14:24" ht="15.75" x14ac:dyDescent="0.25">
      <c r="N104" s="98">
        <v>39660</v>
      </c>
      <c r="O104" s="99">
        <v>693</v>
      </c>
      <c r="P104" s="99">
        <v>101</v>
      </c>
      <c r="Q104" s="99">
        <v>592</v>
      </c>
      <c r="R104" s="100">
        <v>3053665624</v>
      </c>
      <c r="S104" s="100">
        <v>1802369667</v>
      </c>
      <c r="T104" s="100">
        <v>1251295957</v>
      </c>
      <c r="U104" s="101">
        <v>17</v>
      </c>
      <c r="V104" s="101">
        <v>4</v>
      </c>
      <c r="W104" s="102">
        <v>2.4531024531024532E-2</v>
      </c>
      <c r="X104" s="102">
        <v>5.772005772005772E-3</v>
      </c>
    </row>
    <row r="105" spans="14:24" ht="15.75" x14ac:dyDescent="0.25">
      <c r="N105" s="98">
        <v>39691</v>
      </c>
      <c r="O105" s="99">
        <v>630</v>
      </c>
      <c r="P105" s="99">
        <v>81</v>
      </c>
      <c r="Q105" s="99">
        <v>549</v>
      </c>
      <c r="R105" s="100">
        <v>2898911706</v>
      </c>
      <c r="S105" s="100">
        <v>1756431515</v>
      </c>
      <c r="T105" s="100">
        <v>1142480191</v>
      </c>
      <c r="U105" s="101">
        <v>29</v>
      </c>
      <c r="V105" s="101">
        <v>6</v>
      </c>
      <c r="W105" s="102">
        <v>4.6031746031746035E-2</v>
      </c>
      <c r="X105" s="102">
        <v>9.5238095238095247E-3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3376314993</v>
      </c>
      <c r="S106" s="100">
        <v>2092620797</v>
      </c>
      <c r="T106" s="100">
        <v>1283694196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570</v>
      </c>
      <c r="P107" s="99">
        <v>69</v>
      </c>
      <c r="Q107" s="99">
        <v>501</v>
      </c>
      <c r="R107" s="100">
        <v>2712721722</v>
      </c>
      <c r="S107" s="100">
        <v>1639156283</v>
      </c>
      <c r="T107" s="100">
        <v>1073565439</v>
      </c>
      <c r="U107" s="101">
        <v>39</v>
      </c>
      <c r="V107" s="101">
        <v>6</v>
      </c>
      <c r="W107" s="102">
        <v>6.8421052631578952E-2</v>
      </c>
      <c r="X107" s="102">
        <v>1.0526315789473684E-2</v>
      </c>
    </row>
    <row r="108" spans="14:24" ht="15.75" x14ac:dyDescent="0.25">
      <c r="N108" s="98">
        <v>39782</v>
      </c>
      <c r="O108" s="99">
        <v>422</v>
      </c>
      <c r="P108" s="99">
        <v>41</v>
      </c>
      <c r="Q108" s="99">
        <v>381</v>
      </c>
      <c r="R108" s="100">
        <v>1270008629</v>
      </c>
      <c r="S108" s="100">
        <v>454099996</v>
      </c>
      <c r="T108" s="100">
        <v>815908633</v>
      </c>
      <c r="U108" s="101">
        <v>27</v>
      </c>
      <c r="V108" s="101">
        <v>7</v>
      </c>
      <c r="W108" s="102">
        <v>6.398104265402843E-2</v>
      </c>
      <c r="X108" s="102">
        <v>1.6587677725118485E-2</v>
      </c>
    </row>
    <row r="109" spans="14:24" ht="15.75" x14ac:dyDescent="0.25">
      <c r="N109" s="98">
        <v>39813</v>
      </c>
      <c r="O109" s="99">
        <v>662</v>
      </c>
      <c r="P109" s="99">
        <v>88</v>
      </c>
      <c r="Q109" s="99">
        <v>574</v>
      </c>
      <c r="R109" s="100">
        <v>2643356689</v>
      </c>
      <c r="S109" s="100">
        <v>1481055855</v>
      </c>
      <c r="T109" s="100">
        <v>1162300834</v>
      </c>
      <c r="U109" s="101">
        <v>44</v>
      </c>
      <c r="V109" s="101">
        <v>11</v>
      </c>
      <c r="W109" s="102">
        <v>6.6465256797583083E-2</v>
      </c>
      <c r="X109" s="102">
        <v>1.6616314199395771E-2</v>
      </c>
    </row>
    <row r="110" spans="14:24" ht="15.75" x14ac:dyDescent="0.25">
      <c r="N110" s="98">
        <v>39844</v>
      </c>
      <c r="O110" s="99">
        <v>365</v>
      </c>
      <c r="P110" s="99">
        <v>46</v>
      </c>
      <c r="Q110" s="99">
        <v>319</v>
      </c>
      <c r="R110" s="100">
        <v>1198866105</v>
      </c>
      <c r="S110" s="100">
        <v>646230110</v>
      </c>
      <c r="T110" s="100">
        <v>552635995</v>
      </c>
      <c r="U110" s="101">
        <v>49</v>
      </c>
      <c r="V110" s="101">
        <v>9</v>
      </c>
      <c r="W110" s="102">
        <v>0.13424657534246576</v>
      </c>
      <c r="X110" s="102">
        <v>2.4657534246575342E-2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2">
        <v>0.20567375886524822</v>
      </c>
      <c r="X112" s="102">
        <v>4.2553191489361701E-2</v>
      </c>
    </row>
    <row r="113" spans="14:24" ht="15.75" x14ac:dyDescent="0.25">
      <c r="N113" s="98">
        <v>39933</v>
      </c>
      <c r="O113" s="99">
        <v>420</v>
      </c>
      <c r="P113" s="99">
        <v>49</v>
      </c>
      <c r="Q113" s="99">
        <v>371</v>
      </c>
      <c r="R113" s="100">
        <v>1238413187</v>
      </c>
      <c r="S113" s="100">
        <v>686463291</v>
      </c>
      <c r="T113" s="100">
        <v>551949896</v>
      </c>
      <c r="U113" s="101">
        <v>88</v>
      </c>
      <c r="V113" s="101">
        <v>10</v>
      </c>
      <c r="W113" s="102">
        <v>0.20952380952380953</v>
      </c>
      <c r="X113" s="102">
        <v>2.3809523809523808E-2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552</v>
      </c>
      <c r="P115" s="99">
        <v>64</v>
      </c>
      <c r="Q115" s="99">
        <v>488</v>
      </c>
      <c r="R115" s="100">
        <v>1910831579</v>
      </c>
      <c r="S115" s="100">
        <v>1141480577</v>
      </c>
      <c r="T115" s="100">
        <v>769351002</v>
      </c>
      <c r="U115" s="101">
        <v>95</v>
      </c>
      <c r="V115" s="101">
        <v>16</v>
      </c>
      <c r="W115" s="102">
        <v>0.17210144927536231</v>
      </c>
      <c r="X115" s="102">
        <v>2.8985507246376812E-2</v>
      </c>
    </row>
    <row r="116" spans="14:24" ht="15.75" x14ac:dyDescent="0.25">
      <c r="N116" s="98">
        <v>40025</v>
      </c>
      <c r="O116" s="99">
        <v>494</v>
      </c>
      <c r="P116" s="99">
        <v>49</v>
      </c>
      <c r="Q116" s="99">
        <v>445</v>
      </c>
      <c r="R116" s="100">
        <v>1891844737</v>
      </c>
      <c r="S116" s="100">
        <v>1127062868</v>
      </c>
      <c r="T116" s="100">
        <v>764781869</v>
      </c>
      <c r="U116" s="101">
        <v>94</v>
      </c>
      <c r="V116" s="101">
        <v>14</v>
      </c>
      <c r="W116" s="102">
        <v>0.19028340080971659</v>
      </c>
      <c r="X116" s="102">
        <v>2.8340080971659919E-2</v>
      </c>
    </row>
    <row r="117" spans="14:24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1188171791</v>
      </c>
      <c r="S117" s="100">
        <v>443195776</v>
      </c>
      <c r="T117" s="100">
        <v>744976015</v>
      </c>
      <c r="U117" s="101">
        <v>103</v>
      </c>
      <c r="V117" s="101">
        <v>17</v>
      </c>
      <c r="W117" s="102">
        <v>0.22391304347826088</v>
      </c>
      <c r="X117" s="102">
        <v>3.6956521739130437E-2</v>
      </c>
    </row>
    <row r="118" spans="14:24" ht="15.75" x14ac:dyDescent="0.25">
      <c r="N118" s="98">
        <v>40086</v>
      </c>
      <c r="O118" s="99">
        <v>523</v>
      </c>
      <c r="P118" s="99">
        <v>70</v>
      </c>
      <c r="Q118" s="99">
        <v>453</v>
      </c>
      <c r="R118" s="100">
        <v>1549484637</v>
      </c>
      <c r="S118" s="100">
        <v>784368849</v>
      </c>
      <c r="T118" s="100">
        <v>765115788</v>
      </c>
      <c r="U118" s="101">
        <v>110</v>
      </c>
      <c r="V118" s="101">
        <v>31</v>
      </c>
      <c r="W118" s="102">
        <v>0.21032504780114722</v>
      </c>
      <c r="X118" s="102">
        <v>5.9273422562141492E-2</v>
      </c>
    </row>
    <row r="119" spans="14:24" ht="15.75" x14ac:dyDescent="0.25">
      <c r="N119" s="98">
        <v>40117</v>
      </c>
      <c r="O119" s="99">
        <v>505</v>
      </c>
      <c r="P119" s="99">
        <v>77</v>
      </c>
      <c r="Q119" s="99">
        <v>428</v>
      </c>
      <c r="R119" s="100">
        <v>1692667782</v>
      </c>
      <c r="S119" s="100">
        <v>999477217</v>
      </c>
      <c r="T119" s="100">
        <v>693190565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137</v>
      </c>
      <c r="Q121" s="99">
        <v>675</v>
      </c>
      <c r="R121" s="100">
        <v>3266235343</v>
      </c>
      <c r="S121" s="100">
        <v>1877177810</v>
      </c>
      <c r="T121" s="100">
        <v>1389057533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54</v>
      </c>
      <c r="Q122" s="99">
        <v>437</v>
      </c>
      <c r="R122" s="100">
        <v>1601239784</v>
      </c>
      <c r="S122" s="100">
        <v>854292254</v>
      </c>
      <c r="T122" s="100">
        <v>746947530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486</v>
      </c>
      <c r="P123" s="99">
        <v>51</v>
      </c>
      <c r="Q123" s="99">
        <v>435</v>
      </c>
      <c r="R123" s="100">
        <v>1979280398</v>
      </c>
      <c r="S123" s="100">
        <v>1189577649</v>
      </c>
      <c r="T123" s="100">
        <v>789702749</v>
      </c>
      <c r="U123" s="101">
        <v>118</v>
      </c>
      <c r="V123" s="101">
        <v>19</v>
      </c>
      <c r="W123" s="102">
        <v>0.24279835390946503</v>
      </c>
      <c r="X123" s="102">
        <v>3.9094650205761319E-2</v>
      </c>
    </row>
    <row r="124" spans="14:24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669</v>
      </c>
      <c r="P125" s="99">
        <v>80</v>
      </c>
      <c r="Q125" s="99">
        <v>589</v>
      </c>
      <c r="R125" s="100">
        <v>1812255806</v>
      </c>
      <c r="S125" s="100">
        <v>855466503</v>
      </c>
      <c r="T125" s="100">
        <v>956789303</v>
      </c>
      <c r="U125" s="101">
        <v>193</v>
      </c>
      <c r="V125" s="101">
        <v>33</v>
      </c>
      <c r="W125" s="102">
        <v>0.28849028400597909</v>
      </c>
      <c r="X125" s="102">
        <v>4.9327354260089683E-2</v>
      </c>
    </row>
    <row r="126" spans="14:24" ht="15.75" x14ac:dyDescent="0.25">
      <c r="N126" s="98">
        <v>40329</v>
      </c>
      <c r="O126" s="99">
        <v>575</v>
      </c>
      <c r="P126" s="99">
        <v>95</v>
      </c>
      <c r="Q126" s="99">
        <v>480</v>
      </c>
      <c r="R126" s="100">
        <v>2278683511</v>
      </c>
      <c r="S126" s="100">
        <v>1610130553</v>
      </c>
      <c r="T126" s="100">
        <v>668552958</v>
      </c>
      <c r="U126" s="101">
        <v>148</v>
      </c>
      <c r="V126" s="101">
        <v>31</v>
      </c>
      <c r="W126" s="102">
        <v>0.25739130434782609</v>
      </c>
      <c r="X126" s="102">
        <v>5.3913043478260869E-2</v>
      </c>
    </row>
    <row r="127" spans="14:24" ht="15.75" x14ac:dyDescent="0.25">
      <c r="N127" s="98">
        <v>40359</v>
      </c>
      <c r="O127" s="99">
        <v>780</v>
      </c>
      <c r="P127" s="99">
        <v>124</v>
      </c>
      <c r="Q127" s="99">
        <v>656</v>
      </c>
      <c r="R127" s="100">
        <v>3356651884</v>
      </c>
      <c r="S127" s="100">
        <v>2317563003</v>
      </c>
      <c r="T127" s="100">
        <v>1039088881</v>
      </c>
      <c r="U127" s="101">
        <v>204</v>
      </c>
      <c r="V127" s="101">
        <v>40</v>
      </c>
      <c r="W127" s="102">
        <v>0.26153846153846155</v>
      </c>
      <c r="X127" s="102">
        <v>5.128205128205128E-2</v>
      </c>
    </row>
    <row r="128" spans="14:24" ht="15.75" x14ac:dyDescent="0.25">
      <c r="N128" s="98">
        <v>40390</v>
      </c>
      <c r="O128" s="99">
        <v>678</v>
      </c>
      <c r="P128" s="99">
        <v>102</v>
      </c>
      <c r="Q128" s="99">
        <v>576</v>
      </c>
      <c r="R128" s="100">
        <v>2433840928</v>
      </c>
      <c r="S128" s="100">
        <v>1440337137</v>
      </c>
      <c r="T128" s="100">
        <v>993503791</v>
      </c>
      <c r="U128" s="101">
        <v>172</v>
      </c>
      <c r="V128" s="101">
        <v>40</v>
      </c>
      <c r="W128" s="102">
        <v>0.25368731563421831</v>
      </c>
      <c r="X128" s="102">
        <v>5.8997050147492625E-2</v>
      </c>
    </row>
    <row r="129" spans="14:24" ht="15.75" x14ac:dyDescent="0.25">
      <c r="N129" s="98">
        <v>40421</v>
      </c>
      <c r="O129" s="99">
        <v>689</v>
      </c>
      <c r="P129" s="99">
        <v>98</v>
      </c>
      <c r="Q129" s="99">
        <v>591</v>
      </c>
      <c r="R129" s="100">
        <v>2784678437</v>
      </c>
      <c r="S129" s="100">
        <v>1837479651</v>
      </c>
      <c r="T129" s="100">
        <v>947198786</v>
      </c>
      <c r="U129" s="101">
        <v>195</v>
      </c>
      <c r="V129" s="101">
        <v>33</v>
      </c>
      <c r="W129" s="102">
        <v>0.28301886792452829</v>
      </c>
      <c r="X129" s="102">
        <v>4.7895500725689405E-2</v>
      </c>
    </row>
    <row r="130" spans="14:24" ht="15.75" x14ac:dyDescent="0.25">
      <c r="N130" s="98">
        <v>40451</v>
      </c>
      <c r="O130" s="99">
        <v>756</v>
      </c>
      <c r="P130" s="99">
        <v>139</v>
      </c>
      <c r="Q130" s="99">
        <v>617</v>
      </c>
      <c r="R130" s="100">
        <v>4172021464</v>
      </c>
      <c r="S130" s="100">
        <v>3230105535</v>
      </c>
      <c r="T130" s="100">
        <v>941915929</v>
      </c>
      <c r="U130" s="101">
        <v>207</v>
      </c>
      <c r="V130" s="101">
        <v>37</v>
      </c>
      <c r="W130" s="102">
        <v>0.27380952380952384</v>
      </c>
      <c r="X130" s="102">
        <v>4.8941798941798939E-2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3324155492</v>
      </c>
      <c r="S131" s="100">
        <v>2372639275</v>
      </c>
      <c r="T131" s="100">
        <v>951516217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729</v>
      </c>
      <c r="P132" s="99">
        <v>135</v>
      </c>
      <c r="Q132" s="99">
        <v>594</v>
      </c>
      <c r="R132" s="100">
        <v>3750001037</v>
      </c>
      <c r="S132" s="100">
        <v>2430819267</v>
      </c>
      <c r="T132" s="100">
        <v>1319181770</v>
      </c>
      <c r="U132" s="101">
        <v>188</v>
      </c>
      <c r="V132" s="101">
        <v>52</v>
      </c>
      <c r="W132" s="102">
        <v>0.25788751714677638</v>
      </c>
      <c r="X132" s="102">
        <v>7.1330589849108367E-2</v>
      </c>
    </row>
    <row r="133" spans="14:24" ht="15.75" x14ac:dyDescent="0.25">
      <c r="N133" s="98">
        <v>40543</v>
      </c>
      <c r="O133" s="99">
        <v>1213</v>
      </c>
      <c r="P133" s="99">
        <v>225</v>
      </c>
      <c r="Q133" s="99">
        <v>988</v>
      </c>
      <c r="R133" s="100">
        <v>6136978783</v>
      </c>
      <c r="S133" s="100">
        <v>4254236151</v>
      </c>
      <c r="T133" s="100">
        <v>1882742632</v>
      </c>
      <c r="U133" s="101">
        <v>289</v>
      </c>
      <c r="V133" s="101">
        <v>65</v>
      </c>
      <c r="W133" s="102">
        <v>0.23825226710634789</v>
      </c>
      <c r="X133" s="102">
        <v>5.3586150041220117E-2</v>
      </c>
    </row>
    <row r="134" spans="14:24" ht="15.75" x14ac:dyDescent="0.25">
      <c r="N134" s="98">
        <v>40574</v>
      </c>
      <c r="O134" s="99">
        <v>637</v>
      </c>
      <c r="P134" s="99">
        <v>109</v>
      </c>
      <c r="Q134" s="99">
        <v>528</v>
      </c>
      <c r="R134" s="100">
        <v>2576197173</v>
      </c>
      <c r="S134" s="100">
        <v>1720393837</v>
      </c>
      <c r="T134" s="100">
        <v>855803336</v>
      </c>
      <c r="U134" s="101">
        <v>158</v>
      </c>
      <c r="V134" s="101">
        <v>38</v>
      </c>
      <c r="W134" s="102">
        <v>0.24803767660910517</v>
      </c>
      <c r="X134" s="102">
        <v>5.9654631083202514E-2</v>
      </c>
    </row>
    <row r="135" spans="14:24" ht="15.75" x14ac:dyDescent="0.25">
      <c r="N135" s="98">
        <v>40602</v>
      </c>
      <c r="O135" s="99">
        <v>619</v>
      </c>
      <c r="P135" s="99">
        <v>100</v>
      </c>
      <c r="Q135" s="99">
        <v>519</v>
      </c>
      <c r="R135" s="100">
        <v>3529774683</v>
      </c>
      <c r="S135" s="100">
        <v>2715874079</v>
      </c>
      <c r="T135" s="100">
        <v>813900604</v>
      </c>
      <c r="U135" s="101">
        <v>158</v>
      </c>
      <c r="V135" s="101">
        <v>37</v>
      </c>
      <c r="W135" s="102">
        <v>0.25525040387722131</v>
      </c>
      <c r="X135" s="102">
        <v>5.9773828756058162E-2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885</v>
      </c>
      <c r="P137" s="99">
        <v>139</v>
      </c>
      <c r="Q137" s="99">
        <v>746</v>
      </c>
      <c r="R137" s="100">
        <v>3569002471</v>
      </c>
      <c r="S137" s="100">
        <v>2369945585</v>
      </c>
      <c r="T137" s="100">
        <v>1199056886</v>
      </c>
      <c r="U137" s="101">
        <v>225</v>
      </c>
      <c r="V137" s="101">
        <v>62</v>
      </c>
      <c r="W137" s="102">
        <v>0.25423728813559321</v>
      </c>
      <c r="X137" s="102">
        <v>7.0056497175141244E-2</v>
      </c>
    </row>
    <row r="138" spans="14:24" ht="15.75" x14ac:dyDescent="0.25">
      <c r="N138" s="98">
        <v>40694</v>
      </c>
      <c r="O138" s="99">
        <v>951</v>
      </c>
      <c r="P138" s="99">
        <v>160</v>
      </c>
      <c r="Q138" s="99">
        <v>791</v>
      </c>
      <c r="R138" s="100">
        <v>5201907180</v>
      </c>
      <c r="S138" s="100">
        <v>3942528868</v>
      </c>
      <c r="T138" s="100">
        <v>1259378312</v>
      </c>
      <c r="U138" s="101">
        <v>231</v>
      </c>
      <c r="V138" s="101">
        <v>60</v>
      </c>
      <c r="W138" s="102">
        <v>0.24290220820189273</v>
      </c>
      <c r="X138" s="102">
        <v>6.3091482649842268E-2</v>
      </c>
    </row>
    <row r="139" spans="14:24" ht="15.75" x14ac:dyDescent="0.25">
      <c r="N139" s="98">
        <v>40724</v>
      </c>
      <c r="O139" s="99">
        <v>1075</v>
      </c>
      <c r="P139" s="99">
        <v>201</v>
      </c>
      <c r="Q139" s="99">
        <v>874</v>
      </c>
      <c r="R139" s="100">
        <v>5668888907</v>
      </c>
      <c r="S139" s="100">
        <v>4156957765</v>
      </c>
      <c r="T139" s="100">
        <v>1511931142</v>
      </c>
      <c r="U139" s="101">
        <v>230</v>
      </c>
      <c r="V139" s="101">
        <v>73</v>
      </c>
      <c r="W139" s="102">
        <v>0.21395348837209302</v>
      </c>
      <c r="X139" s="102">
        <v>6.790697674418604E-2</v>
      </c>
    </row>
    <row r="140" spans="14:24" ht="15.75" x14ac:dyDescent="0.25">
      <c r="N140" s="98">
        <v>40755</v>
      </c>
      <c r="O140" s="99">
        <v>873</v>
      </c>
      <c r="P140" s="99">
        <v>161</v>
      </c>
      <c r="Q140" s="99">
        <v>712</v>
      </c>
      <c r="R140" s="100">
        <v>4207202596</v>
      </c>
      <c r="S140" s="100">
        <v>2913857031</v>
      </c>
      <c r="T140" s="100">
        <v>1293345565</v>
      </c>
      <c r="U140" s="101">
        <v>196</v>
      </c>
      <c r="V140" s="101">
        <v>53</v>
      </c>
      <c r="W140" s="102">
        <v>0.22451317296678122</v>
      </c>
      <c r="X140" s="102">
        <v>6.0710194730813287E-2</v>
      </c>
    </row>
    <row r="141" spans="14:24" ht="15.75" x14ac:dyDescent="0.25">
      <c r="N141" s="98">
        <v>40786</v>
      </c>
      <c r="O141" s="99">
        <v>929</v>
      </c>
      <c r="P141" s="99">
        <v>157</v>
      </c>
      <c r="Q141" s="99">
        <v>772</v>
      </c>
      <c r="R141" s="100">
        <v>4842081307</v>
      </c>
      <c r="S141" s="100">
        <v>3522250549</v>
      </c>
      <c r="T141" s="100">
        <v>1319830758</v>
      </c>
      <c r="U141" s="101">
        <v>212</v>
      </c>
      <c r="V141" s="101">
        <v>54</v>
      </c>
      <c r="W141" s="102">
        <v>0.22820236813778255</v>
      </c>
      <c r="X141" s="102">
        <v>5.8127018299246498E-2</v>
      </c>
    </row>
    <row r="142" spans="14:24" ht="15.75" x14ac:dyDescent="0.25">
      <c r="N142" s="98">
        <v>40816</v>
      </c>
      <c r="O142" s="99">
        <v>915</v>
      </c>
      <c r="P142" s="99">
        <v>159</v>
      </c>
      <c r="Q142" s="99">
        <v>756</v>
      </c>
      <c r="R142" s="100">
        <v>4704088399</v>
      </c>
      <c r="S142" s="100">
        <v>3399220161</v>
      </c>
      <c r="T142" s="100">
        <v>1304868238</v>
      </c>
      <c r="U142" s="101">
        <v>200</v>
      </c>
      <c r="V142" s="101">
        <v>51</v>
      </c>
      <c r="W142" s="102">
        <v>0.21857923497267759</v>
      </c>
      <c r="X142" s="102">
        <v>5.5737704918032788E-2</v>
      </c>
    </row>
    <row r="143" spans="14:24" ht="15.75" x14ac:dyDescent="0.25">
      <c r="N143" s="98">
        <v>40847</v>
      </c>
      <c r="O143" s="99">
        <v>823</v>
      </c>
      <c r="P143" s="99">
        <v>158</v>
      </c>
      <c r="Q143" s="99">
        <v>665</v>
      </c>
      <c r="R143" s="100">
        <v>4841012673</v>
      </c>
      <c r="S143" s="100">
        <v>3618149319</v>
      </c>
      <c r="T143" s="100">
        <v>1222863354</v>
      </c>
      <c r="U143" s="101">
        <v>162</v>
      </c>
      <c r="V143" s="101">
        <v>52</v>
      </c>
      <c r="W143" s="102">
        <v>0.1968408262454435</v>
      </c>
      <c r="X143" s="102">
        <v>6.3183475091130009E-2</v>
      </c>
    </row>
    <row r="144" spans="14:24" ht="15.75" x14ac:dyDescent="0.25">
      <c r="N144" s="98">
        <v>40877</v>
      </c>
      <c r="O144" s="99">
        <v>835</v>
      </c>
      <c r="P144" s="99">
        <v>125</v>
      </c>
      <c r="Q144" s="99">
        <v>710</v>
      </c>
      <c r="R144" s="100">
        <v>3978132576</v>
      </c>
      <c r="S144" s="100">
        <v>2710084837</v>
      </c>
      <c r="T144" s="100">
        <v>1268047739</v>
      </c>
      <c r="U144" s="101">
        <v>198</v>
      </c>
      <c r="V144" s="101">
        <v>34</v>
      </c>
      <c r="W144" s="102">
        <v>0.237125748502994</v>
      </c>
      <c r="X144" s="102">
        <v>4.0718562874251497E-2</v>
      </c>
    </row>
    <row r="145" spans="14:24" ht="15.75" x14ac:dyDescent="0.25">
      <c r="N145" s="98">
        <v>40908</v>
      </c>
      <c r="O145" s="99">
        <v>1323</v>
      </c>
      <c r="P145" s="99">
        <v>233</v>
      </c>
      <c r="Q145" s="99">
        <v>1090</v>
      </c>
      <c r="R145" s="100">
        <v>7369258204</v>
      </c>
      <c r="S145" s="100">
        <v>5104209393</v>
      </c>
      <c r="T145" s="100">
        <v>2265048811</v>
      </c>
      <c r="U145" s="101">
        <v>296</v>
      </c>
      <c r="V145" s="101">
        <v>64</v>
      </c>
      <c r="W145" s="102">
        <v>0.2237339380196523</v>
      </c>
      <c r="X145" s="102">
        <v>4.8374905517762662E-2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846</v>
      </c>
      <c r="P147" s="99">
        <v>142</v>
      </c>
      <c r="Q147" s="99">
        <v>704</v>
      </c>
      <c r="R147" s="100">
        <v>3831907101</v>
      </c>
      <c r="S147" s="100">
        <v>2640995078</v>
      </c>
      <c r="T147" s="100">
        <v>1190912023</v>
      </c>
      <c r="U147" s="101">
        <v>191</v>
      </c>
      <c r="V147" s="101">
        <v>45</v>
      </c>
      <c r="W147" s="102">
        <v>0.22576832151300236</v>
      </c>
      <c r="X147" s="102">
        <v>5.3191489361702128E-2</v>
      </c>
    </row>
    <row r="148" spans="14:24" ht="15.75" x14ac:dyDescent="0.25">
      <c r="N148" s="98">
        <v>40999</v>
      </c>
      <c r="O148" s="99">
        <v>1085</v>
      </c>
      <c r="P148" s="99">
        <v>177</v>
      </c>
      <c r="Q148" s="99">
        <v>908</v>
      </c>
      <c r="R148" s="100">
        <v>5266831361</v>
      </c>
      <c r="S148" s="100">
        <v>3683265260</v>
      </c>
      <c r="T148" s="100">
        <v>1583566101</v>
      </c>
      <c r="U148" s="101">
        <v>233</v>
      </c>
      <c r="V148" s="101">
        <v>47</v>
      </c>
      <c r="W148" s="102">
        <v>0.21474654377880184</v>
      </c>
      <c r="X148" s="102">
        <v>4.3317972350230417E-2</v>
      </c>
    </row>
    <row r="149" spans="14:24" ht="15.75" x14ac:dyDescent="0.25">
      <c r="N149" s="98">
        <v>41029</v>
      </c>
      <c r="O149" s="99">
        <v>935</v>
      </c>
      <c r="P149" s="99">
        <v>145</v>
      </c>
      <c r="Q149" s="99">
        <v>790</v>
      </c>
      <c r="R149" s="100">
        <v>3988109220</v>
      </c>
      <c r="S149" s="100">
        <v>2729717831</v>
      </c>
      <c r="T149" s="100">
        <v>1258391389</v>
      </c>
      <c r="U149" s="101">
        <v>210</v>
      </c>
      <c r="V149" s="101">
        <v>52</v>
      </c>
      <c r="W149" s="102">
        <v>0.22459893048128343</v>
      </c>
      <c r="X149" s="102">
        <v>5.5614973262032089E-2</v>
      </c>
    </row>
    <row r="150" spans="14:24" ht="15.75" x14ac:dyDescent="0.25">
      <c r="N150" s="98">
        <v>41060</v>
      </c>
      <c r="O150" s="99">
        <v>1121</v>
      </c>
      <c r="P150" s="99">
        <v>175</v>
      </c>
      <c r="Q150" s="99">
        <v>946</v>
      </c>
      <c r="R150" s="100">
        <v>5088476038</v>
      </c>
      <c r="S150" s="100">
        <v>3197958443</v>
      </c>
      <c r="T150" s="100">
        <v>1890517595</v>
      </c>
      <c r="U150" s="101">
        <v>225</v>
      </c>
      <c r="V150" s="101">
        <v>54</v>
      </c>
      <c r="W150" s="102">
        <v>0.20071364852809992</v>
      </c>
      <c r="X150" s="102">
        <v>4.8171275646743977E-2</v>
      </c>
    </row>
    <row r="151" spans="14:24" ht="15.75" x14ac:dyDescent="0.25">
      <c r="N151" s="98">
        <v>41090</v>
      </c>
      <c r="O151" s="99">
        <v>1186</v>
      </c>
      <c r="P151" s="99">
        <v>194</v>
      </c>
      <c r="Q151" s="99">
        <v>992</v>
      </c>
      <c r="R151" s="100">
        <v>5846123730</v>
      </c>
      <c r="S151" s="100">
        <v>4111616202</v>
      </c>
      <c r="T151" s="100">
        <v>1734507528</v>
      </c>
      <c r="U151" s="101">
        <v>232</v>
      </c>
      <c r="V151" s="101">
        <v>55</v>
      </c>
      <c r="W151" s="102">
        <v>0.19561551433389546</v>
      </c>
      <c r="X151" s="102">
        <v>4.6374367622259695E-2</v>
      </c>
    </row>
    <row r="152" spans="14:24" ht="15.75" x14ac:dyDescent="0.25">
      <c r="N152" s="98">
        <v>41121</v>
      </c>
      <c r="O152" s="99">
        <v>998</v>
      </c>
      <c r="P152" s="99">
        <v>171</v>
      </c>
      <c r="Q152" s="99">
        <v>827</v>
      </c>
      <c r="R152" s="100">
        <v>5474743412</v>
      </c>
      <c r="S152" s="100">
        <v>3876252916</v>
      </c>
      <c r="T152" s="100">
        <v>1598490496</v>
      </c>
      <c r="U152" s="101">
        <v>200</v>
      </c>
      <c r="V152" s="101">
        <v>58</v>
      </c>
      <c r="W152" s="102">
        <v>0.20040080160320642</v>
      </c>
      <c r="X152" s="102">
        <v>5.8116232464929862E-2</v>
      </c>
    </row>
    <row r="153" spans="14:24" ht="15.75" x14ac:dyDescent="0.25">
      <c r="N153" s="98">
        <v>41152</v>
      </c>
      <c r="O153" s="99">
        <v>1189</v>
      </c>
      <c r="P153" s="99">
        <v>185</v>
      </c>
      <c r="Q153" s="99">
        <v>1004</v>
      </c>
      <c r="R153" s="100">
        <v>5968042291</v>
      </c>
      <c r="S153" s="100">
        <v>4192528288</v>
      </c>
      <c r="T153" s="100">
        <v>1775514003</v>
      </c>
      <c r="U153" s="101">
        <v>209</v>
      </c>
      <c r="V153" s="101">
        <v>40</v>
      </c>
      <c r="W153" s="102">
        <v>0.17577796467619849</v>
      </c>
      <c r="X153" s="102">
        <v>3.3641715727502103E-2</v>
      </c>
    </row>
    <row r="154" spans="14:24" ht="15.75" x14ac:dyDescent="0.25">
      <c r="N154" s="98">
        <v>41182</v>
      </c>
      <c r="O154" s="99">
        <v>1028</v>
      </c>
      <c r="P154" s="99">
        <v>153</v>
      </c>
      <c r="Q154" s="99">
        <v>875</v>
      </c>
      <c r="R154" s="100">
        <v>4875020757</v>
      </c>
      <c r="S154" s="100">
        <v>3405211891</v>
      </c>
      <c r="T154" s="100">
        <v>1469808866</v>
      </c>
      <c r="U154" s="101">
        <v>210</v>
      </c>
      <c r="V154" s="101">
        <v>39</v>
      </c>
      <c r="W154" s="102">
        <v>0.20428015564202334</v>
      </c>
      <c r="X154" s="102">
        <v>3.7937743190661476E-2</v>
      </c>
    </row>
    <row r="155" spans="14:24" ht="15.75" x14ac:dyDescent="0.25">
      <c r="N155" s="98">
        <v>41213</v>
      </c>
      <c r="O155" s="99">
        <v>1128</v>
      </c>
      <c r="P155" s="99">
        <v>165</v>
      </c>
      <c r="Q155" s="99">
        <v>963</v>
      </c>
      <c r="R155" s="100">
        <v>5052512826</v>
      </c>
      <c r="S155" s="100">
        <v>3247994757</v>
      </c>
      <c r="T155" s="100">
        <v>1804518069</v>
      </c>
      <c r="U155" s="101">
        <v>171</v>
      </c>
      <c r="V155" s="101">
        <v>44</v>
      </c>
      <c r="W155" s="102">
        <v>0.15159574468085107</v>
      </c>
      <c r="X155" s="102">
        <v>3.9007092198581561E-2</v>
      </c>
    </row>
    <row r="156" spans="14:24" ht="15.75" x14ac:dyDescent="0.25">
      <c r="N156" s="98">
        <v>41243</v>
      </c>
      <c r="O156" s="99">
        <v>1188</v>
      </c>
      <c r="P156" s="99">
        <v>217</v>
      </c>
      <c r="Q156" s="99">
        <v>971</v>
      </c>
      <c r="R156" s="100">
        <v>6082585656</v>
      </c>
      <c r="S156" s="100">
        <v>4166326177</v>
      </c>
      <c r="T156" s="100">
        <v>1916259479</v>
      </c>
      <c r="U156" s="101">
        <v>177</v>
      </c>
      <c r="V156" s="101">
        <v>58</v>
      </c>
      <c r="W156" s="102">
        <v>0.14898989898989898</v>
      </c>
      <c r="X156" s="102">
        <v>4.8821548821548821E-2</v>
      </c>
    </row>
    <row r="157" spans="14:24" ht="15.75" x14ac:dyDescent="0.25">
      <c r="N157" s="98">
        <v>41274</v>
      </c>
      <c r="O157" s="99">
        <v>2027</v>
      </c>
      <c r="P157" s="99">
        <v>364</v>
      </c>
      <c r="Q157" s="99">
        <v>1663</v>
      </c>
      <c r="R157" s="100">
        <v>11304364574</v>
      </c>
      <c r="S157" s="100">
        <v>7584865192</v>
      </c>
      <c r="T157" s="100">
        <v>3719499382</v>
      </c>
      <c r="U157" s="101">
        <v>269</v>
      </c>
      <c r="V157" s="101">
        <v>68</v>
      </c>
      <c r="W157" s="102">
        <v>0.13270843611248151</v>
      </c>
      <c r="X157" s="102">
        <v>3.3547113961519485E-2</v>
      </c>
    </row>
    <row r="158" spans="14:24" ht="15.75" x14ac:dyDescent="0.25">
      <c r="N158" s="98">
        <v>41305</v>
      </c>
      <c r="O158" s="99">
        <v>863</v>
      </c>
      <c r="P158" s="99">
        <v>129</v>
      </c>
      <c r="Q158" s="99">
        <v>734</v>
      </c>
      <c r="R158" s="100">
        <v>3558100587</v>
      </c>
      <c r="S158" s="100">
        <v>2462760628</v>
      </c>
      <c r="T158" s="100">
        <v>1095339959</v>
      </c>
      <c r="U158" s="101">
        <v>141</v>
      </c>
      <c r="V158" s="101">
        <v>41</v>
      </c>
      <c r="W158" s="102">
        <v>0.1633835457705678</v>
      </c>
      <c r="X158" s="102">
        <v>4.7508690614136734E-2</v>
      </c>
    </row>
    <row r="159" spans="14:24" ht="15.75" x14ac:dyDescent="0.25">
      <c r="N159" s="98">
        <v>41333</v>
      </c>
      <c r="O159" s="99">
        <v>838</v>
      </c>
      <c r="P159" s="99">
        <v>119</v>
      </c>
      <c r="Q159" s="99">
        <v>719</v>
      </c>
      <c r="R159" s="100">
        <v>3187758881</v>
      </c>
      <c r="S159" s="100">
        <v>1955239470</v>
      </c>
      <c r="T159" s="100">
        <v>1232519411</v>
      </c>
      <c r="U159" s="101">
        <v>136</v>
      </c>
      <c r="V159" s="101">
        <v>30</v>
      </c>
      <c r="W159" s="102">
        <v>0.162291169451074</v>
      </c>
      <c r="X159" s="102">
        <v>3.5799522673031027E-2</v>
      </c>
    </row>
    <row r="160" spans="14:24" ht="15.75" x14ac:dyDescent="0.25">
      <c r="N160" s="98">
        <v>41364</v>
      </c>
      <c r="O160" s="99">
        <v>1213</v>
      </c>
      <c r="P160" s="99">
        <v>176</v>
      </c>
      <c r="Q160" s="99">
        <v>1037</v>
      </c>
      <c r="R160" s="100">
        <v>5614628057</v>
      </c>
      <c r="S160" s="100">
        <v>3848399415</v>
      </c>
      <c r="T160" s="100">
        <v>1766228642</v>
      </c>
      <c r="U160" s="101">
        <v>207</v>
      </c>
      <c r="V160" s="101">
        <v>37</v>
      </c>
      <c r="W160" s="102">
        <v>0.17065127782357792</v>
      </c>
      <c r="X160" s="102">
        <v>3.0502885408079144E-2</v>
      </c>
    </row>
    <row r="161" spans="14:24" ht="15.75" x14ac:dyDescent="0.25">
      <c r="N161" s="98">
        <v>41394</v>
      </c>
      <c r="O161" s="99">
        <v>1210</v>
      </c>
      <c r="P161" s="99">
        <v>187</v>
      </c>
      <c r="Q161" s="99">
        <v>1023</v>
      </c>
      <c r="R161" s="100">
        <v>6044628596</v>
      </c>
      <c r="S161" s="100">
        <v>4277325763</v>
      </c>
      <c r="T161" s="100">
        <v>1767302833</v>
      </c>
      <c r="U161" s="101">
        <v>170</v>
      </c>
      <c r="V161" s="101">
        <v>37</v>
      </c>
      <c r="W161" s="102">
        <v>0.14049586776859505</v>
      </c>
      <c r="X161" s="102">
        <v>3.0578512396694214E-2</v>
      </c>
    </row>
    <row r="162" spans="14:24" ht="15.75" x14ac:dyDescent="0.25">
      <c r="N162" s="98">
        <v>41425</v>
      </c>
      <c r="O162" s="99">
        <v>1415</v>
      </c>
      <c r="P162" s="99">
        <v>197</v>
      </c>
      <c r="Q162" s="99">
        <v>1218</v>
      </c>
      <c r="R162" s="100">
        <v>6523708079</v>
      </c>
      <c r="S162" s="100">
        <v>4353532375</v>
      </c>
      <c r="T162" s="100">
        <v>2170175704</v>
      </c>
      <c r="U162" s="101">
        <v>205</v>
      </c>
      <c r="V162" s="101">
        <v>50</v>
      </c>
      <c r="W162" s="102">
        <v>0.14487632508833923</v>
      </c>
      <c r="X162" s="102">
        <v>3.5335689045936397E-2</v>
      </c>
    </row>
    <row r="163" spans="14:24" ht="15.75" x14ac:dyDescent="0.25">
      <c r="N163" s="98">
        <v>41455</v>
      </c>
      <c r="O163" s="99">
        <v>1445</v>
      </c>
      <c r="P163" s="99">
        <v>254</v>
      </c>
      <c r="Q163" s="99">
        <v>1191</v>
      </c>
      <c r="R163" s="100">
        <v>9161904753</v>
      </c>
      <c r="S163" s="100">
        <v>6640623296</v>
      </c>
      <c r="T163" s="100">
        <v>2521281457</v>
      </c>
      <c r="U163" s="101">
        <v>207</v>
      </c>
      <c r="V163" s="101">
        <v>49</v>
      </c>
      <c r="W163" s="102">
        <v>0.14325259515570934</v>
      </c>
      <c r="X163" s="102">
        <v>3.3910034602076124E-2</v>
      </c>
    </row>
    <row r="164" spans="14:24" ht="15.75" x14ac:dyDescent="0.25">
      <c r="N164" s="98">
        <v>41486</v>
      </c>
      <c r="O164" s="99">
        <v>1354</v>
      </c>
      <c r="P164" s="99">
        <v>198</v>
      </c>
      <c r="Q164" s="99">
        <v>1156</v>
      </c>
      <c r="R164" s="100">
        <v>6036514856</v>
      </c>
      <c r="S164" s="100">
        <v>4008072208</v>
      </c>
      <c r="T164" s="100">
        <v>2028442648</v>
      </c>
      <c r="U164" s="101">
        <v>151</v>
      </c>
      <c r="V164" s="101">
        <v>48</v>
      </c>
      <c r="W164" s="102">
        <v>0.11152141802067947</v>
      </c>
      <c r="X164" s="102">
        <v>3.5450516986706058E-2</v>
      </c>
    </row>
    <row r="165" spans="14:24" ht="15.75" x14ac:dyDescent="0.25">
      <c r="N165" s="98">
        <v>41517</v>
      </c>
      <c r="O165" s="99">
        <v>1422</v>
      </c>
      <c r="P165" s="99">
        <v>241</v>
      </c>
      <c r="Q165" s="99">
        <v>1181</v>
      </c>
      <c r="R165" s="100">
        <v>7389187861</v>
      </c>
      <c r="S165" s="100">
        <v>4975846301</v>
      </c>
      <c r="T165" s="100">
        <v>2413341560</v>
      </c>
      <c r="U165" s="101">
        <v>200</v>
      </c>
      <c r="V165" s="101">
        <v>43</v>
      </c>
      <c r="W165" s="102">
        <v>0.14064697609001406</v>
      </c>
      <c r="X165" s="102">
        <v>3.0239099859353025E-2</v>
      </c>
    </row>
    <row r="166" spans="14:24" ht="15.75" x14ac:dyDescent="0.25">
      <c r="N166" s="98">
        <v>41547</v>
      </c>
      <c r="O166" s="99">
        <v>1302</v>
      </c>
      <c r="P166" s="99">
        <v>195</v>
      </c>
      <c r="Q166" s="99">
        <v>1107</v>
      </c>
      <c r="R166" s="100">
        <v>7050413845</v>
      </c>
      <c r="S166" s="100">
        <v>4861832465</v>
      </c>
      <c r="T166" s="100">
        <v>2188581380</v>
      </c>
      <c r="U166" s="101">
        <v>154</v>
      </c>
      <c r="V166" s="101">
        <v>32</v>
      </c>
      <c r="W166" s="102">
        <v>0.11827956989247312</v>
      </c>
      <c r="X166" s="102">
        <v>2.4577572964669739E-2</v>
      </c>
    </row>
    <row r="167" spans="14:24" ht="15.75" x14ac:dyDescent="0.25">
      <c r="N167" s="98">
        <v>41578</v>
      </c>
      <c r="O167" s="99">
        <v>1407</v>
      </c>
      <c r="P167" s="99">
        <v>219</v>
      </c>
      <c r="Q167" s="99">
        <v>1188</v>
      </c>
      <c r="R167" s="100">
        <v>8767893656</v>
      </c>
      <c r="S167" s="100">
        <v>6458190929</v>
      </c>
      <c r="T167" s="100">
        <v>2309702727</v>
      </c>
      <c r="U167" s="101">
        <v>156</v>
      </c>
      <c r="V167" s="101">
        <v>34</v>
      </c>
      <c r="W167" s="102">
        <v>0.11087420042643924</v>
      </c>
      <c r="X167" s="102">
        <v>2.4164889836531627E-2</v>
      </c>
    </row>
    <row r="168" spans="14:24" ht="15.75" x14ac:dyDescent="0.25">
      <c r="N168" s="98">
        <v>41608</v>
      </c>
      <c r="O168" s="99">
        <v>1140</v>
      </c>
      <c r="P168" s="99">
        <v>200</v>
      </c>
      <c r="Q168" s="99">
        <v>940</v>
      </c>
      <c r="R168" s="100">
        <v>6270573513</v>
      </c>
      <c r="S168" s="100">
        <v>4416753265</v>
      </c>
      <c r="T168" s="100">
        <v>1853820248</v>
      </c>
      <c r="U168" s="101">
        <v>164</v>
      </c>
      <c r="V168" s="101">
        <v>44</v>
      </c>
      <c r="W168" s="102">
        <v>0.14385964912280702</v>
      </c>
      <c r="X168" s="102">
        <v>3.8596491228070177E-2</v>
      </c>
    </row>
    <row r="169" spans="14:24" ht="15.75" x14ac:dyDescent="0.25">
      <c r="N169" s="98">
        <v>41639</v>
      </c>
      <c r="O169" s="99">
        <v>1858</v>
      </c>
      <c r="P169" s="99">
        <v>368</v>
      </c>
      <c r="Q169" s="99">
        <v>1490</v>
      </c>
      <c r="R169" s="100">
        <v>11390897891</v>
      </c>
      <c r="S169" s="100">
        <v>8246008571</v>
      </c>
      <c r="T169" s="100">
        <v>3144889320</v>
      </c>
      <c r="U169" s="101">
        <v>198</v>
      </c>
      <c r="V169" s="101">
        <v>74</v>
      </c>
      <c r="W169" s="102">
        <v>0.10656620021528525</v>
      </c>
      <c r="X169" s="102">
        <v>3.9827771797631861E-2</v>
      </c>
    </row>
    <row r="170" spans="14:24" ht="15.75" x14ac:dyDescent="0.25">
      <c r="N170" s="98">
        <v>41670</v>
      </c>
      <c r="O170" s="99">
        <v>1219</v>
      </c>
      <c r="P170" s="99">
        <v>186</v>
      </c>
      <c r="Q170" s="99">
        <v>1033</v>
      </c>
      <c r="R170" s="100">
        <v>5128874002</v>
      </c>
      <c r="S170" s="100">
        <v>2827449647</v>
      </c>
      <c r="T170" s="100">
        <v>2301424355</v>
      </c>
      <c r="U170" s="101">
        <v>119</v>
      </c>
      <c r="V170" s="101">
        <v>34</v>
      </c>
      <c r="W170" s="102">
        <v>9.7621000820344542E-2</v>
      </c>
      <c r="X170" s="102">
        <v>2.7891714520098441E-2</v>
      </c>
    </row>
    <row r="171" spans="14:24" ht="15.75" x14ac:dyDescent="0.25">
      <c r="N171" s="98">
        <v>41698</v>
      </c>
      <c r="O171" s="99">
        <v>1130</v>
      </c>
      <c r="P171" s="99">
        <v>163</v>
      </c>
      <c r="Q171" s="99">
        <v>967</v>
      </c>
      <c r="R171" s="100">
        <v>4979947029</v>
      </c>
      <c r="S171" s="100">
        <v>3196974356</v>
      </c>
      <c r="T171" s="100">
        <v>1782972673</v>
      </c>
      <c r="U171" s="101">
        <v>93</v>
      </c>
      <c r="V171" s="101">
        <v>27</v>
      </c>
      <c r="W171" s="102">
        <v>8.2300884955752218E-2</v>
      </c>
      <c r="X171" s="102">
        <v>2.3893805309734513E-2</v>
      </c>
    </row>
    <row r="172" spans="14:24" ht="15.75" x14ac:dyDescent="0.25">
      <c r="N172" s="98">
        <v>41729</v>
      </c>
      <c r="O172" s="99">
        <v>1280</v>
      </c>
      <c r="P172" s="99">
        <v>221</v>
      </c>
      <c r="Q172" s="99">
        <v>1059</v>
      </c>
      <c r="R172" s="100">
        <v>7126002221</v>
      </c>
      <c r="S172" s="100">
        <v>4981483638</v>
      </c>
      <c r="T172" s="100">
        <v>2144518583</v>
      </c>
      <c r="U172" s="101">
        <v>136</v>
      </c>
      <c r="V172" s="101">
        <v>31</v>
      </c>
      <c r="W172" s="102">
        <v>0.10625</v>
      </c>
      <c r="X172" s="102">
        <v>2.4218750000000001E-2</v>
      </c>
    </row>
    <row r="173" spans="14:24" ht="15.75" x14ac:dyDescent="0.25">
      <c r="N173" s="98">
        <v>41759</v>
      </c>
      <c r="O173" s="99">
        <v>1288</v>
      </c>
      <c r="P173" s="99">
        <v>199</v>
      </c>
      <c r="Q173" s="99">
        <v>1089</v>
      </c>
      <c r="R173" s="100">
        <v>6486116325</v>
      </c>
      <c r="S173" s="100">
        <v>4227784502</v>
      </c>
      <c r="T173" s="100">
        <v>2258331823</v>
      </c>
      <c r="U173" s="101">
        <v>154</v>
      </c>
      <c r="V173" s="101">
        <v>24</v>
      </c>
      <c r="W173" s="102">
        <v>0.11956521739130435</v>
      </c>
      <c r="X173" s="102">
        <v>1.8633540372670808E-2</v>
      </c>
    </row>
    <row r="174" spans="14:24" ht="15.75" x14ac:dyDescent="0.25">
      <c r="N174" s="98">
        <v>41790</v>
      </c>
      <c r="O174" s="99">
        <v>1432</v>
      </c>
      <c r="P174" s="99">
        <v>230</v>
      </c>
      <c r="Q174" s="99">
        <v>1202</v>
      </c>
      <c r="R174" s="100">
        <v>7964671021</v>
      </c>
      <c r="S174" s="100">
        <v>5589602394</v>
      </c>
      <c r="T174" s="100">
        <v>2375068627</v>
      </c>
      <c r="U174" s="101">
        <v>131</v>
      </c>
      <c r="V174" s="101">
        <v>48</v>
      </c>
      <c r="W174" s="102">
        <v>9.1480446927374295E-2</v>
      </c>
      <c r="X174" s="102">
        <v>3.3519553072625698E-2</v>
      </c>
    </row>
    <row r="175" spans="14:24" ht="15.75" x14ac:dyDescent="0.25">
      <c r="N175" s="98">
        <v>41820</v>
      </c>
      <c r="O175" s="99">
        <v>1625</v>
      </c>
      <c r="P175" s="99">
        <v>273</v>
      </c>
      <c r="Q175" s="99">
        <v>1352</v>
      </c>
      <c r="R175" s="100">
        <v>13194891513</v>
      </c>
      <c r="S175" s="100">
        <v>10270197268</v>
      </c>
      <c r="T175" s="100">
        <v>2924694245</v>
      </c>
      <c r="U175" s="101">
        <v>144</v>
      </c>
      <c r="V175" s="101">
        <v>35</v>
      </c>
      <c r="W175" s="102">
        <v>8.861538461538461E-2</v>
      </c>
      <c r="X175" s="102">
        <v>2.1538461538461538E-2</v>
      </c>
    </row>
    <row r="176" spans="14:24" ht="15.75" x14ac:dyDescent="0.25">
      <c r="N176" s="98">
        <v>41851</v>
      </c>
      <c r="O176" s="99">
        <v>1503</v>
      </c>
      <c r="P176" s="99">
        <v>280</v>
      </c>
      <c r="Q176" s="99">
        <v>1223</v>
      </c>
      <c r="R176" s="100">
        <v>10272765527</v>
      </c>
      <c r="S176" s="100">
        <v>7473388640</v>
      </c>
      <c r="T176" s="100">
        <v>2799376887</v>
      </c>
      <c r="U176" s="101">
        <v>120</v>
      </c>
      <c r="V176" s="101">
        <v>32</v>
      </c>
      <c r="W176" s="102">
        <v>7.9840319361277445E-2</v>
      </c>
      <c r="X176" s="102">
        <v>2.1290751829673986E-2</v>
      </c>
    </row>
    <row r="177" spans="14:24" ht="15.75" x14ac:dyDescent="0.25">
      <c r="N177" s="98">
        <v>41882</v>
      </c>
      <c r="O177" s="99">
        <v>1441</v>
      </c>
      <c r="P177" s="99">
        <v>234</v>
      </c>
      <c r="Q177" s="99">
        <v>1207</v>
      </c>
      <c r="R177" s="100">
        <v>8714397949</v>
      </c>
      <c r="S177" s="100">
        <v>6084764569</v>
      </c>
      <c r="T177" s="100">
        <v>2629633380</v>
      </c>
      <c r="U177" s="101">
        <v>106</v>
      </c>
      <c r="V177" s="101">
        <v>16</v>
      </c>
      <c r="W177" s="102">
        <v>7.356002775850104E-2</v>
      </c>
      <c r="X177" s="102">
        <v>1.1103400416377515E-2</v>
      </c>
    </row>
    <row r="178" spans="14:24" ht="15.75" x14ac:dyDescent="0.25">
      <c r="N178" s="98">
        <v>41912</v>
      </c>
      <c r="O178" s="99">
        <v>1437</v>
      </c>
      <c r="P178" s="99">
        <v>261</v>
      </c>
      <c r="Q178" s="99">
        <v>1176</v>
      </c>
      <c r="R178" s="100">
        <v>8807186442</v>
      </c>
      <c r="S178" s="100">
        <v>6112287652</v>
      </c>
      <c r="T178" s="100">
        <v>2694898790</v>
      </c>
      <c r="U178" s="101">
        <v>111</v>
      </c>
      <c r="V178" s="101">
        <v>23</v>
      </c>
      <c r="W178" s="102">
        <v>7.724425887265135E-2</v>
      </c>
      <c r="X178" s="102">
        <v>1.6005567153792623E-2</v>
      </c>
    </row>
    <row r="179" spans="14:24" ht="15.75" x14ac:dyDescent="0.25">
      <c r="N179" s="98">
        <v>41943</v>
      </c>
      <c r="O179" s="99">
        <v>1575</v>
      </c>
      <c r="P179" s="99">
        <v>298</v>
      </c>
      <c r="Q179" s="99">
        <v>1277</v>
      </c>
      <c r="R179" s="100">
        <v>10898614196</v>
      </c>
      <c r="S179" s="100">
        <v>7980459896</v>
      </c>
      <c r="T179" s="100">
        <v>2918154300</v>
      </c>
      <c r="U179" s="101">
        <v>99</v>
      </c>
      <c r="V179" s="101">
        <v>29</v>
      </c>
      <c r="W179" s="102">
        <v>6.2857142857142861E-2</v>
      </c>
      <c r="X179" s="102">
        <v>1.8412698412698412E-2</v>
      </c>
    </row>
    <row r="180" spans="14:24" ht="15.75" x14ac:dyDescent="0.25">
      <c r="N180" s="98">
        <v>41973</v>
      </c>
      <c r="O180" s="99">
        <v>1300</v>
      </c>
      <c r="P180" s="99">
        <v>234</v>
      </c>
      <c r="Q180" s="99">
        <v>1066</v>
      </c>
      <c r="R180" s="100">
        <v>8530820998</v>
      </c>
      <c r="S180" s="100">
        <v>6183279999</v>
      </c>
      <c r="T180" s="100">
        <v>2347540999</v>
      </c>
      <c r="U180" s="101">
        <v>99</v>
      </c>
      <c r="V180" s="101">
        <v>15</v>
      </c>
      <c r="W180" s="102">
        <v>7.6153846153846155E-2</v>
      </c>
      <c r="X180" s="102">
        <v>1.1538461538461539E-2</v>
      </c>
    </row>
    <row r="181" spans="14:24" ht="15.75" x14ac:dyDescent="0.25">
      <c r="N181" s="98">
        <v>42004</v>
      </c>
      <c r="O181" s="99">
        <v>1958</v>
      </c>
      <c r="P181" s="99">
        <v>390</v>
      </c>
      <c r="Q181" s="99">
        <v>1568</v>
      </c>
      <c r="R181" s="100">
        <v>14013613442</v>
      </c>
      <c r="S181" s="100">
        <v>10424406495</v>
      </c>
      <c r="T181" s="100">
        <v>3589206947</v>
      </c>
      <c r="U181" s="101">
        <v>126</v>
      </c>
      <c r="V181" s="101">
        <v>40</v>
      </c>
      <c r="W181" s="102">
        <v>6.4351378958120528E-2</v>
      </c>
      <c r="X181" s="102">
        <v>2.0429009193054137E-2</v>
      </c>
    </row>
    <row r="182" spans="14:24" ht="15.75" x14ac:dyDescent="0.25">
      <c r="N182" s="98">
        <v>42035</v>
      </c>
      <c r="O182" s="99">
        <v>1273</v>
      </c>
      <c r="P182" s="99">
        <v>229</v>
      </c>
      <c r="Q182" s="99">
        <v>1044</v>
      </c>
      <c r="R182" s="100">
        <v>11578837335</v>
      </c>
      <c r="S182" s="100">
        <v>6964395943</v>
      </c>
      <c r="T182" s="100">
        <v>4614441392</v>
      </c>
      <c r="U182" s="101">
        <v>73</v>
      </c>
      <c r="V182" s="101">
        <v>20</v>
      </c>
      <c r="W182" s="102">
        <v>5.7344854673998427E-2</v>
      </c>
      <c r="X182" s="102">
        <v>1.5710919088766692E-2</v>
      </c>
    </row>
    <row r="183" spans="14:24" ht="15.75" x14ac:dyDescent="0.25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2">
        <v>5.6134723336006415E-2</v>
      </c>
      <c r="X183" s="102">
        <v>1.0425020048115477E-2</v>
      </c>
    </row>
    <row r="184" spans="14:24" ht="15.75" x14ac:dyDescent="0.25">
      <c r="N184" s="98">
        <v>42094</v>
      </c>
      <c r="O184" s="99">
        <v>1494</v>
      </c>
      <c r="P184" s="99">
        <v>238</v>
      </c>
      <c r="Q184" s="99">
        <v>1256</v>
      </c>
      <c r="R184" s="100">
        <v>8973520360</v>
      </c>
      <c r="S184" s="100">
        <v>6075875966</v>
      </c>
      <c r="T184" s="100">
        <v>2897644394</v>
      </c>
      <c r="U184" s="101">
        <v>96</v>
      </c>
      <c r="V184" s="101">
        <v>22</v>
      </c>
      <c r="W184" s="102">
        <v>6.4257028112449793E-2</v>
      </c>
      <c r="X184" s="102">
        <v>1.4725568942436412E-2</v>
      </c>
    </row>
    <row r="185" spans="14:24" ht="15.75" x14ac:dyDescent="0.25">
      <c r="N185" s="98">
        <v>42124</v>
      </c>
      <c r="O185" s="99">
        <v>1450</v>
      </c>
      <c r="P185" s="99">
        <v>225</v>
      </c>
      <c r="Q185" s="99">
        <v>1225</v>
      </c>
      <c r="R185" s="100">
        <v>7640522482</v>
      </c>
      <c r="S185" s="100">
        <v>4896260253</v>
      </c>
      <c r="T185" s="100">
        <v>2744262229</v>
      </c>
      <c r="U185" s="101">
        <v>89</v>
      </c>
      <c r="V185" s="101">
        <v>22</v>
      </c>
      <c r="W185" s="102">
        <v>6.137931034482759E-2</v>
      </c>
      <c r="X185" s="102">
        <v>1.5172413793103448E-2</v>
      </c>
    </row>
    <row r="186" spans="14:24" ht="15.75" x14ac:dyDescent="0.25">
      <c r="N186" s="98">
        <v>42155</v>
      </c>
      <c r="O186" s="99">
        <v>1437</v>
      </c>
      <c r="P186" s="99">
        <v>244</v>
      </c>
      <c r="Q186" s="99">
        <v>1193</v>
      </c>
      <c r="R186" s="100">
        <v>11892752157</v>
      </c>
      <c r="S186" s="100">
        <v>8755033008</v>
      </c>
      <c r="T186" s="100">
        <v>3137719149</v>
      </c>
      <c r="U186" s="101">
        <v>93</v>
      </c>
      <c r="V186" s="101">
        <v>20</v>
      </c>
      <c r="W186" s="102">
        <v>6.471816283924843E-2</v>
      </c>
      <c r="X186" s="102">
        <v>1.3917884481558803E-2</v>
      </c>
    </row>
    <row r="187" spans="14:24" ht="15.75" x14ac:dyDescent="0.25">
      <c r="N187" s="98">
        <v>42185</v>
      </c>
      <c r="O187" s="99">
        <v>1747</v>
      </c>
      <c r="P187" s="99">
        <v>295</v>
      </c>
      <c r="Q187" s="99">
        <v>1452</v>
      </c>
      <c r="R187" s="100">
        <v>12505768431</v>
      </c>
      <c r="S187" s="100">
        <v>8610805048</v>
      </c>
      <c r="T187" s="100">
        <v>3894963383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296</v>
      </c>
      <c r="Q188" s="99">
        <v>1399</v>
      </c>
      <c r="R188" s="100">
        <v>9944776500</v>
      </c>
      <c r="S188" s="100">
        <v>6374115121</v>
      </c>
      <c r="T188" s="100">
        <v>3570661379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1474</v>
      </c>
      <c r="P189" s="99">
        <v>261</v>
      </c>
      <c r="Q189" s="99">
        <v>1213</v>
      </c>
      <c r="R189" s="100">
        <v>10976936740</v>
      </c>
      <c r="S189" s="100">
        <v>8074900043</v>
      </c>
      <c r="T189" s="100">
        <v>2902036697</v>
      </c>
      <c r="U189" s="101">
        <v>78</v>
      </c>
      <c r="V189" s="101">
        <v>22</v>
      </c>
      <c r="W189" s="102">
        <v>5.2917232021709636E-2</v>
      </c>
      <c r="X189" s="102">
        <v>1.4925373134328358E-2</v>
      </c>
    </row>
    <row r="190" spans="14:24" ht="15.75" x14ac:dyDescent="0.25">
      <c r="N190" s="98">
        <v>42277</v>
      </c>
      <c r="O190" s="99">
        <v>1545</v>
      </c>
      <c r="P190" s="99">
        <v>283</v>
      </c>
      <c r="Q190" s="99">
        <v>1262</v>
      </c>
      <c r="R190" s="100">
        <v>10078379304</v>
      </c>
      <c r="S190" s="100">
        <v>6942414349</v>
      </c>
      <c r="T190" s="100">
        <v>3135964955</v>
      </c>
      <c r="U190" s="101">
        <v>77</v>
      </c>
      <c r="V190" s="101">
        <v>18</v>
      </c>
      <c r="W190" s="102">
        <v>4.983818770226537E-2</v>
      </c>
      <c r="X190" s="102">
        <v>1.1650485436893204E-2</v>
      </c>
    </row>
    <row r="191" spans="14:24" ht="15.75" x14ac:dyDescent="0.25">
      <c r="N191" s="98">
        <v>42308</v>
      </c>
      <c r="O191" s="99">
        <v>1650</v>
      </c>
      <c r="P191" s="99">
        <v>314</v>
      </c>
      <c r="Q191" s="99">
        <v>1336</v>
      </c>
      <c r="R191" s="100">
        <v>11518261749</v>
      </c>
      <c r="S191" s="100">
        <v>8386359313</v>
      </c>
      <c r="T191" s="100">
        <v>3131902436</v>
      </c>
      <c r="U191" s="101">
        <v>72</v>
      </c>
      <c r="V191" s="101">
        <v>20</v>
      </c>
      <c r="W191" s="102">
        <v>4.363636363636364E-2</v>
      </c>
      <c r="X191" s="102">
        <v>1.2121212121212121E-2</v>
      </c>
    </row>
    <row r="192" spans="14:24" ht="15.75" x14ac:dyDescent="0.25">
      <c r="N192" s="98">
        <v>42338</v>
      </c>
      <c r="O192" s="99">
        <v>1480</v>
      </c>
      <c r="P192" s="99">
        <v>244</v>
      </c>
      <c r="Q192" s="99">
        <v>1236</v>
      </c>
      <c r="R192" s="100">
        <v>8758513969</v>
      </c>
      <c r="S192" s="100">
        <v>5934310553</v>
      </c>
      <c r="T192" s="100">
        <v>2824203416</v>
      </c>
      <c r="U192" s="101">
        <v>66</v>
      </c>
      <c r="V192" s="101">
        <v>23</v>
      </c>
      <c r="W192" s="102">
        <v>4.4594594594594597E-2</v>
      </c>
      <c r="X192" s="102">
        <v>1.5540540540540541E-2</v>
      </c>
    </row>
    <row r="193" spans="14:24" ht="15.75" x14ac:dyDescent="0.25">
      <c r="N193" s="98">
        <v>42369</v>
      </c>
      <c r="O193" s="99">
        <v>2121</v>
      </c>
      <c r="P193" s="99">
        <v>413</v>
      </c>
      <c r="Q193" s="99">
        <v>1708</v>
      </c>
      <c r="R193" s="100">
        <v>20334886075</v>
      </c>
      <c r="S193" s="100">
        <v>16145967475</v>
      </c>
      <c r="T193" s="100">
        <v>4188918600</v>
      </c>
      <c r="U193" s="101">
        <v>116</v>
      </c>
      <c r="V193" s="101">
        <v>31</v>
      </c>
      <c r="W193" s="102">
        <v>5.469118340405469E-2</v>
      </c>
      <c r="X193" s="102">
        <v>1.4615747289014616E-2</v>
      </c>
    </row>
    <row r="194" spans="14:24" ht="15.75" x14ac:dyDescent="0.25">
      <c r="N194" s="98">
        <v>42400</v>
      </c>
      <c r="O194" s="99">
        <v>1365</v>
      </c>
      <c r="P194" s="99">
        <v>236</v>
      </c>
      <c r="Q194" s="99">
        <v>1129</v>
      </c>
      <c r="R194" s="100">
        <v>8758676648</v>
      </c>
      <c r="S194" s="100">
        <v>5987116184</v>
      </c>
      <c r="T194" s="100">
        <v>2771560464</v>
      </c>
      <c r="U194" s="101">
        <v>64</v>
      </c>
      <c r="V194" s="101">
        <v>14</v>
      </c>
      <c r="W194" s="102">
        <v>4.6886446886446886E-2</v>
      </c>
      <c r="X194" s="102">
        <v>1.0256410256410256E-2</v>
      </c>
    </row>
    <row r="195" spans="14:24" ht="15.75" x14ac:dyDescent="0.25">
      <c r="N195" s="98">
        <v>42429</v>
      </c>
      <c r="O195" s="99">
        <v>1337</v>
      </c>
      <c r="P195" s="99">
        <v>232</v>
      </c>
      <c r="Q195" s="99">
        <v>1105</v>
      </c>
      <c r="R195" s="100">
        <v>8383505000</v>
      </c>
      <c r="S195" s="100">
        <v>5808356574</v>
      </c>
      <c r="T195" s="100">
        <v>2575148426</v>
      </c>
      <c r="U195" s="101">
        <v>56</v>
      </c>
      <c r="V195" s="101">
        <v>12</v>
      </c>
      <c r="W195" s="102">
        <v>4.1884816753926704E-2</v>
      </c>
      <c r="X195" s="102">
        <v>8.9753178758414359E-3</v>
      </c>
    </row>
    <row r="196" spans="14:24" ht="15.75" x14ac:dyDescent="0.25">
      <c r="N196" s="98">
        <v>42460</v>
      </c>
      <c r="O196" s="99">
        <v>1787</v>
      </c>
      <c r="P196" s="99">
        <v>288</v>
      </c>
      <c r="Q196" s="99">
        <v>1499</v>
      </c>
      <c r="R196" s="100">
        <v>9861151065</v>
      </c>
      <c r="S196" s="100">
        <v>6354966533</v>
      </c>
      <c r="T196" s="100">
        <v>3506184532</v>
      </c>
      <c r="U196" s="101">
        <v>83</v>
      </c>
      <c r="V196" s="101">
        <v>21</v>
      </c>
      <c r="W196" s="102">
        <v>4.6446558477895916E-2</v>
      </c>
      <c r="X196" s="102">
        <v>1.1751538891997761E-2</v>
      </c>
    </row>
    <row r="197" spans="14:24" ht="15.75" x14ac:dyDescent="0.25">
      <c r="N197" s="98">
        <v>42490</v>
      </c>
      <c r="O197" s="99">
        <v>1579</v>
      </c>
      <c r="P197" s="99">
        <v>215</v>
      </c>
      <c r="Q197" s="99">
        <v>1364</v>
      </c>
      <c r="R197" s="100">
        <v>7319870952</v>
      </c>
      <c r="S197" s="100">
        <v>4268256130</v>
      </c>
      <c r="T197" s="100">
        <v>3051614822</v>
      </c>
      <c r="U197" s="101">
        <v>79</v>
      </c>
      <c r="V197" s="101">
        <v>11</v>
      </c>
      <c r="W197" s="102">
        <v>5.0031665611146296E-2</v>
      </c>
      <c r="X197" s="102">
        <v>6.9664344521849272E-3</v>
      </c>
    </row>
    <row r="198" spans="14:24" ht="15.75" x14ac:dyDescent="0.25">
      <c r="N198" s="98">
        <v>42521</v>
      </c>
      <c r="O198" s="99">
        <v>1663</v>
      </c>
      <c r="P198" s="99">
        <v>265</v>
      </c>
      <c r="Q198" s="99">
        <v>1398</v>
      </c>
      <c r="R198" s="100">
        <v>8871056024</v>
      </c>
      <c r="S198" s="100">
        <v>5837737263</v>
      </c>
      <c r="T198" s="100">
        <v>3033318761</v>
      </c>
      <c r="U198" s="101">
        <v>74</v>
      </c>
      <c r="V198" s="101">
        <v>23</v>
      </c>
      <c r="W198" s="102">
        <v>4.4497895369813592E-2</v>
      </c>
      <c r="X198" s="102">
        <v>1.3830426939266387E-2</v>
      </c>
    </row>
    <row r="199" spans="14:24" ht="15.75" x14ac:dyDescent="0.25">
      <c r="N199" s="98">
        <v>42551</v>
      </c>
      <c r="O199" s="99">
        <v>1896</v>
      </c>
      <c r="P199" s="99">
        <v>363</v>
      </c>
      <c r="Q199" s="99">
        <v>1533</v>
      </c>
      <c r="R199" s="100">
        <v>16464448843</v>
      </c>
      <c r="S199" s="100">
        <v>12691461082</v>
      </c>
      <c r="T199" s="100">
        <v>3772987761</v>
      </c>
      <c r="U199" s="101">
        <v>72</v>
      </c>
      <c r="V199" s="101">
        <v>24</v>
      </c>
      <c r="W199" s="102">
        <v>3.7974683544303799E-2</v>
      </c>
      <c r="X199" s="102">
        <v>1.2658227848101266E-2</v>
      </c>
    </row>
    <row r="200" spans="14:24" ht="15.75" x14ac:dyDescent="0.25">
      <c r="N200" s="98">
        <v>42582</v>
      </c>
      <c r="O200" s="99">
        <v>1534</v>
      </c>
      <c r="P200" s="99">
        <v>274</v>
      </c>
      <c r="Q200" s="99">
        <v>1260</v>
      </c>
      <c r="R200" s="100">
        <v>10790188697</v>
      </c>
      <c r="S200" s="100">
        <v>7909425440</v>
      </c>
      <c r="T200" s="100">
        <v>2880763257</v>
      </c>
      <c r="U200" s="101">
        <v>38</v>
      </c>
      <c r="V200" s="101">
        <v>20</v>
      </c>
      <c r="W200" s="102">
        <v>2.4771838331160364E-2</v>
      </c>
      <c r="X200" s="102">
        <v>1.303780964797914E-2</v>
      </c>
    </row>
    <row r="201" spans="14:24" ht="15.75" x14ac:dyDescent="0.25">
      <c r="N201" s="98">
        <v>42613</v>
      </c>
      <c r="O201" s="99">
        <v>1629</v>
      </c>
      <c r="P201" s="99">
        <v>292</v>
      </c>
      <c r="Q201" s="99">
        <v>1337</v>
      </c>
      <c r="R201" s="100">
        <v>11176416868</v>
      </c>
      <c r="S201" s="100">
        <v>8254982950</v>
      </c>
      <c r="T201" s="100">
        <v>2921433918</v>
      </c>
      <c r="U201" s="101">
        <v>59</v>
      </c>
      <c r="V201" s="101">
        <v>13</v>
      </c>
      <c r="W201" s="102">
        <v>3.6218538980969918E-2</v>
      </c>
      <c r="X201" s="102">
        <v>7.9803560466543896E-3</v>
      </c>
    </row>
    <row r="202" spans="14:24" ht="15.75" x14ac:dyDescent="0.25">
      <c r="N202" s="98">
        <v>42643</v>
      </c>
      <c r="O202" s="99">
        <v>1647</v>
      </c>
      <c r="P202" s="99">
        <v>321</v>
      </c>
      <c r="Q202" s="99">
        <v>1326</v>
      </c>
      <c r="R202" s="100">
        <v>12333474613</v>
      </c>
      <c r="S202" s="100">
        <v>9009421555</v>
      </c>
      <c r="T202" s="100">
        <v>3324053058</v>
      </c>
      <c r="U202" s="101">
        <v>46</v>
      </c>
      <c r="V202" s="101">
        <v>24</v>
      </c>
      <c r="W202" s="102">
        <v>2.7929568913175471E-2</v>
      </c>
      <c r="X202" s="102">
        <v>1.4571948998178506E-2</v>
      </c>
    </row>
    <row r="203" spans="14:24" ht="15.75" x14ac:dyDescent="0.25">
      <c r="N203" s="98">
        <v>42674</v>
      </c>
      <c r="O203" s="99">
        <v>1496</v>
      </c>
      <c r="P203" s="99">
        <v>277</v>
      </c>
      <c r="Q203" s="99">
        <v>1219</v>
      </c>
      <c r="R203" s="100">
        <v>11190722425</v>
      </c>
      <c r="S203" s="100">
        <v>8430890386</v>
      </c>
      <c r="T203" s="100">
        <v>2759832039</v>
      </c>
      <c r="U203" s="101">
        <v>34</v>
      </c>
      <c r="V203" s="101">
        <v>19</v>
      </c>
      <c r="W203" s="102">
        <v>2.2727272727272728E-2</v>
      </c>
      <c r="X203" s="102">
        <v>1.2700534759358289E-2</v>
      </c>
    </row>
    <row r="204" spans="14:24" ht="15.75" x14ac:dyDescent="0.25">
      <c r="N204" s="98">
        <v>42704</v>
      </c>
      <c r="O204" s="99">
        <v>1513</v>
      </c>
      <c r="P204" s="99">
        <v>318</v>
      </c>
      <c r="Q204" s="99">
        <v>1195</v>
      </c>
      <c r="R204" s="100">
        <v>12386752293</v>
      </c>
      <c r="S204" s="100">
        <v>9458536331</v>
      </c>
      <c r="T204" s="100">
        <v>2928215962</v>
      </c>
      <c r="U204" s="101">
        <v>47</v>
      </c>
      <c r="V204" s="101">
        <v>16</v>
      </c>
      <c r="W204" s="102">
        <v>3.1064111037673495E-2</v>
      </c>
      <c r="X204" s="102">
        <v>1.0575016523463317E-2</v>
      </c>
    </row>
    <row r="205" spans="14:24" ht="15.75" x14ac:dyDescent="0.25">
      <c r="N205" s="98">
        <v>42735</v>
      </c>
      <c r="O205" s="99">
        <v>1785</v>
      </c>
      <c r="P205" s="99">
        <v>373</v>
      </c>
      <c r="Q205" s="99">
        <v>1412</v>
      </c>
      <c r="R205" s="100">
        <v>14591277276</v>
      </c>
      <c r="S205" s="100">
        <v>11209151287</v>
      </c>
      <c r="T205" s="100">
        <v>3382125989</v>
      </c>
      <c r="U205" s="101">
        <v>60</v>
      </c>
      <c r="V205" s="101">
        <v>18</v>
      </c>
      <c r="W205" s="102">
        <v>3.3613445378151259E-2</v>
      </c>
      <c r="X205" s="102">
        <v>1.0084033613445379E-2</v>
      </c>
    </row>
    <row r="206" spans="14:24" ht="15.75" x14ac:dyDescent="0.25">
      <c r="N206" s="98">
        <v>42766</v>
      </c>
      <c r="O206" s="99">
        <v>1420</v>
      </c>
      <c r="P206" s="99">
        <v>282</v>
      </c>
      <c r="Q206" s="99">
        <v>1138</v>
      </c>
      <c r="R206" s="100">
        <v>11036555413</v>
      </c>
      <c r="S206" s="100">
        <v>7913371336</v>
      </c>
      <c r="T206" s="100">
        <v>3123184077</v>
      </c>
      <c r="U206" s="101">
        <v>28</v>
      </c>
      <c r="V206" s="101">
        <v>18</v>
      </c>
      <c r="W206" s="102">
        <v>1.9718309859154931E-2</v>
      </c>
      <c r="X206" s="102">
        <v>1.2676056338028169E-2</v>
      </c>
    </row>
    <row r="207" spans="14:24" ht="15.75" x14ac:dyDescent="0.25">
      <c r="N207" s="98">
        <v>42794</v>
      </c>
      <c r="O207" s="99">
        <v>1066</v>
      </c>
      <c r="P207" s="99">
        <v>210</v>
      </c>
      <c r="Q207" s="99">
        <v>856</v>
      </c>
      <c r="R207" s="100">
        <v>7973233728</v>
      </c>
      <c r="S207" s="100">
        <v>5841011618</v>
      </c>
      <c r="T207" s="100">
        <v>2132222110</v>
      </c>
      <c r="U207" s="101">
        <v>20</v>
      </c>
      <c r="V207" s="101">
        <v>9</v>
      </c>
      <c r="W207" s="102">
        <v>1.8761726078799251E-2</v>
      </c>
      <c r="X207" s="102">
        <v>8.4427767354596627E-3</v>
      </c>
    </row>
    <row r="208" spans="14:24" ht="15.75" x14ac:dyDescent="0.25">
      <c r="N208" s="98">
        <v>42825</v>
      </c>
      <c r="O208" s="99">
        <v>1390</v>
      </c>
      <c r="P208" s="99">
        <v>270</v>
      </c>
      <c r="Q208" s="99">
        <v>1120</v>
      </c>
      <c r="R208" s="100">
        <v>10324068304</v>
      </c>
      <c r="S208" s="100">
        <v>7497719234</v>
      </c>
      <c r="T208" s="100">
        <v>2826349070</v>
      </c>
      <c r="U208" s="101">
        <v>36</v>
      </c>
      <c r="V208" s="101">
        <v>14</v>
      </c>
      <c r="W208" s="102">
        <v>2.5899280575539568E-2</v>
      </c>
      <c r="X208" s="102">
        <v>1.0071942446043165E-2</v>
      </c>
    </row>
    <row r="209" spans="14:24" ht="15.75" x14ac:dyDescent="0.25">
      <c r="N209" s="98">
        <v>42855</v>
      </c>
      <c r="O209" s="99">
        <v>958</v>
      </c>
      <c r="P209" s="99">
        <v>235</v>
      </c>
      <c r="Q209" s="99">
        <v>723</v>
      </c>
      <c r="R209" s="100">
        <v>9263227258</v>
      </c>
      <c r="S209" s="100">
        <v>7015179258</v>
      </c>
      <c r="T209" s="100">
        <v>2248048000</v>
      </c>
      <c r="U209" s="101">
        <v>16</v>
      </c>
      <c r="V209" s="101">
        <v>8</v>
      </c>
      <c r="W209" s="102">
        <v>1.6701461377870562E-2</v>
      </c>
      <c r="X209" s="102">
        <v>8.350730688935281E-3</v>
      </c>
    </row>
    <row r="210" spans="14:24" ht="15.75" x14ac:dyDescent="0.25">
      <c r="N210" s="98">
        <v>42886</v>
      </c>
      <c r="O210" s="99">
        <v>1137</v>
      </c>
      <c r="P210" s="99">
        <v>278</v>
      </c>
      <c r="Q210" s="99">
        <v>859</v>
      </c>
      <c r="R210" s="100">
        <v>9125986097</v>
      </c>
      <c r="S210" s="100">
        <v>6136994750</v>
      </c>
      <c r="T210" s="100">
        <v>2988991347</v>
      </c>
      <c r="U210" s="101">
        <v>16</v>
      </c>
      <c r="V210" s="101">
        <v>16</v>
      </c>
      <c r="W210" s="102">
        <v>1.4072119613016711E-2</v>
      </c>
      <c r="X210" s="102">
        <v>1.4072119613016711E-2</v>
      </c>
    </row>
    <row r="211" spans="14:24" ht="15.75" x14ac:dyDescent="0.25">
      <c r="N211" s="98">
        <v>42916</v>
      </c>
      <c r="O211" s="99">
        <v>1401</v>
      </c>
      <c r="P211" s="99">
        <v>361</v>
      </c>
      <c r="Q211" s="99">
        <v>1040</v>
      </c>
      <c r="R211" s="100">
        <v>13233809381</v>
      </c>
      <c r="S211" s="100">
        <v>9497829479</v>
      </c>
      <c r="T211" s="100">
        <v>3735979902</v>
      </c>
      <c r="U211" s="101">
        <v>14</v>
      </c>
      <c r="V211" s="101">
        <v>24</v>
      </c>
      <c r="W211" s="102">
        <v>9.9928622412562458E-3</v>
      </c>
      <c r="X211" s="102">
        <v>1.7130620985010708E-2</v>
      </c>
    </row>
    <row r="212" spans="14:24" ht="15.75" x14ac:dyDescent="0.25">
      <c r="N212" s="98">
        <v>42947</v>
      </c>
      <c r="O212" s="99">
        <v>1114</v>
      </c>
      <c r="P212" s="99">
        <v>268</v>
      </c>
      <c r="Q212" s="99">
        <v>846</v>
      </c>
      <c r="R212" s="100">
        <v>10158249083</v>
      </c>
      <c r="S212" s="100">
        <v>7195141743</v>
      </c>
      <c r="T212" s="100">
        <v>2963107340</v>
      </c>
      <c r="U212" s="101">
        <v>14</v>
      </c>
      <c r="V212" s="101">
        <v>12</v>
      </c>
      <c r="W212" s="102">
        <v>1.2567324955116697E-2</v>
      </c>
      <c r="X212" s="102">
        <v>1.0771992818671455E-2</v>
      </c>
    </row>
    <row r="213" spans="14:24" ht="15.75" x14ac:dyDescent="0.25">
      <c r="N213" s="98">
        <v>42978</v>
      </c>
      <c r="O213" s="99">
        <v>1262</v>
      </c>
      <c r="P213" s="99">
        <v>291</v>
      </c>
      <c r="Q213" s="99">
        <v>971</v>
      </c>
      <c r="R213" s="100">
        <v>11113755277</v>
      </c>
      <c r="S213" s="100">
        <v>7454761254</v>
      </c>
      <c r="T213" s="100">
        <v>3658994023</v>
      </c>
      <c r="U213" s="101">
        <v>15</v>
      </c>
      <c r="V213" s="101">
        <v>18</v>
      </c>
      <c r="W213" s="102">
        <v>1.1885895404120444E-2</v>
      </c>
      <c r="X213" s="102">
        <v>1.4263074484944533E-2</v>
      </c>
    </row>
    <row r="214" spans="14:24" ht="15.75" x14ac:dyDescent="0.25">
      <c r="N214" s="98">
        <v>43008</v>
      </c>
      <c r="O214" s="99">
        <v>1158</v>
      </c>
      <c r="P214" s="99">
        <v>289</v>
      </c>
      <c r="Q214" s="99">
        <v>869</v>
      </c>
      <c r="R214" s="100">
        <v>11229903566</v>
      </c>
      <c r="S214" s="100">
        <v>8351542007</v>
      </c>
      <c r="T214" s="100">
        <v>2878361559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1286</v>
      </c>
      <c r="P215" s="99">
        <v>306</v>
      </c>
      <c r="Q215" s="99">
        <v>980</v>
      </c>
      <c r="R215" s="100">
        <v>12289049799</v>
      </c>
      <c r="S215" s="100">
        <v>9263743093</v>
      </c>
      <c r="T215" s="100">
        <v>3025306706</v>
      </c>
      <c r="U215" s="101">
        <v>21</v>
      </c>
      <c r="V215" s="101">
        <v>14</v>
      </c>
      <c r="W215" s="102">
        <v>1.6329704510108865E-2</v>
      </c>
      <c r="X215" s="102">
        <v>1.088646967340591E-2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11648688129</v>
      </c>
      <c r="S216" s="100">
        <v>8313705421</v>
      </c>
      <c r="T216" s="100">
        <v>3334982708</v>
      </c>
      <c r="U216" s="101">
        <v>22</v>
      </c>
      <c r="V216" s="101">
        <v>22</v>
      </c>
      <c r="W216" s="102">
        <v>1.834862385321101E-2</v>
      </c>
      <c r="X216" s="102">
        <v>1.834862385321101E-2</v>
      </c>
    </row>
    <row r="217" spans="14:24" ht="15.75" x14ac:dyDescent="0.25">
      <c r="N217" s="98">
        <v>43100</v>
      </c>
      <c r="O217" s="99">
        <v>1337</v>
      </c>
      <c r="P217" s="99">
        <v>346</v>
      </c>
      <c r="Q217" s="99">
        <v>991</v>
      </c>
      <c r="R217" s="100">
        <v>14093714456</v>
      </c>
      <c r="S217" s="100">
        <v>10489229451</v>
      </c>
      <c r="T217" s="100">
        <v>3604485005</v>
      </c>
      <c r="U217" s="101">
        <v>24</v>
      </c>
      <c r="V217" s="101">
        <v>16</v>
      </c>
      <c r="W217" s="102">
        <v>1.7950635751682872E-2</v>
      </c>
      <c r="X217" s="102">
        <v>1.1967090501121914E-2</v>
      </c>
    </row>
    <row r="218" spans="14:24" ht="15.75" x14ac:dyDescent="0.25">
      <c r="N218" s="98">
        <v>43131</v>
      </c>
      <c r="O218" s="99">
        <v>1197</v>
      </c>
      <c r="P218" s="99">
        <v>269</v>
      </c>
      <c r="Q218" s="99">
        <v>928</v>
      </c>
      <c r="R218" s="100">
        <v>11354902575</v>
      </c>
      <c r="S218" s="100">
        <v>8138144545</v>
      </c>
      <c r="T218" s="100">
        <v>3216758030</v>
      </c>
      <c r="U218" s="101">
        <v>19</v>
      </c>
      <c r="V218" s="101">
        <v>13</v>
      </c>
      <c r="W218" s="102">
        <v>1.5873015873015872E-2</v>
      </c>
      <c r="X218" s="102">
        <v>1.086048454469507E-2</v>
      </c>
    </row>
    <row r="219" spans="14:24" ht="15.75" x14ac:dyDescent="0.25">
      <c r="N219" s="98">
        <v>43159</v>
      </c>
      <c r="O219" s="99">
        <v>984</v>
      </c>
      <c r="P219" s="99">
        <v>235</v>
      </c>
      <c r="Q219" s="99">
        <v>749</v>
      </c>
      <c r="R219" s="100">
        <v>9220503172</v>
      </c>
      <c r="S219" s="100">
        <v>6526184597</v>
      </c>
      <c r="T219" s="100">
        <v>2694318575</v>
      </c>
      <c r="U219" s="101">
        <v>11</v>
      </c>
      <c r="V219" s="101">
        <v>10</v>
      </c>
      <c r="W219" s="102">
        <v>1.1178861788617886E-2</v>
      </c>
      <c r="X219" s="102">
        <v>1.016260162601626E-2</v>
      </c>
    </row>
    <row r="220" spans="14:24" ht="15.75" x14ac:dyDescent="0.25">
      <c r="N220" s="98">
        <v>43190</v>
      </c>
      <c r="O220" s="99">
        <v>1363</v>
      </c>
      <c r="P220" s="99">
        <v>273</v>
      </c>
      <c r="Q220" s="99">
        <v>1090</v>
      </c>
      <c r="R220" s="100">
        <v>13102698820</v>
      </c>
      <c r="S220" s="100">
        <v>9604201876</v>
      </c>
      <c r="T220" s="100">
        <v>3498496944</v>
      </c>
      <c r="U220" s="101">
        <v>22</v>
      </c>
      <c r="V220" s="101">
        <v>12</v>
      </c>
      <c r="W220" s="102">
        <v>1.6140865737344093E-2</v>
      </c>
      <c r="X220" s="102">
        <v>8.8041085840058694E-3</v>
      </c>
    </row>
    <row r="221" spans="14:24" ht="15.75" x14ac:dyDescent="0.25">
      <c r="N221" s="98">
        <v>43220</v>
      </c>
      <c r="O221" s="99">
        <v>1462</v>
      </c>
      <c r="P221" s="99">
        <v>240</v>
      </c>
      <c r="Q221" s="99">
        <v>1222</v>
      </c>
      <c r="R221" s="100">
        <v>9570124526</v>
      </c>
      <c r="S221" s="100">
        <v>6255653593</v>
      </c>
      <c r="T221" s="100">
        <v>3314470933</v>
      </c>
      <c r="U221" s="101">
        <v>25</v>
      </c>
      <c r="V221" s="101">
        <v>13</v>
      </c>
      <c r="W221" s="102">
        <v>1.7099863201094391E-2</v>
      </c>
      <c r="X221" s="102">
        <v>8.8919288645690833E-3</v>
      </c>
    </row>
    <row r="222" spans="14:24" ht="15.75" x14ac:dyDescent="0.25">
      <c r="N222" s="98">
        <v>43251</v>
      </c>
      <c r="O222" s="99">
        <v>1561</v>
      </c>
      <c r="P222" s="99">
        <v>277</v>
      </c>
      <c r="Q222" s="99">
        <v>1284</v>
      </c>
      <c r="R222" s="100">
        <v>11346425196</v>
      </c>
      <c r="S222" s="100">
        <v>7839149467</v>
      </c>
      <c r="T222" s="100">
        <v>3507275729</v>
      </c>
      <c r="U222" s="101">
        <v>19</v>
      </c>
      <c r="V222" s="101">
        <v>16</v>
      </c>
      <c r="W222" s="102">
        <v>1.2171684817424727E-2</v>
      </c>
      <c r="X222" s="102">
        <v>1.0249839846252402E-2</v>
      </c>
    </row>
    <row r="223" spans="14:24" ht="15.75" x14ac:dyDescent="0.25">
      <c r="N223" s="98">
        <v>43281</v>
      </c>
      <c r="O223" s="99">
        <v>1553</v>
      </c>
      <c r="P223" s="99">
        <v>309</v>
      </c>
      <c r="Q223" s="99">
        <v>1244</v>
      </c>
      <c r="R223" s="100">
        <v>13737185624</v>
      </c>
      <c r="S223" s="100">
        <v>9741652314</v>
      </c>
      <c r="T223" s="100">
        <v>3995533310</v>
      </c>
      <c r="U223" s="101">
        <v>25</v>
      </c>
      <c r="V223" s="101">
        <v>21</v>
      </c>
      <c r="W223" s="102">
        <v>1.6097875080489377E-2</v>
      </c>
      <c r="X223" s="102">
        <v>1.3522215067611075E-2</v>
      </c>
    </row>
    <row r="224" spans="14:24" ht="15.75" x14ac:dyDescent="0.25">
      <c r="N224" s="98">
        <v>43312</v>
      </c>
      <c r="O224" s="99">
        <v>1405</v>
      </c>
      <c r="P224" s="99">
        <v>302</v>
      </c>
      <c r="Q224" s="99">
        <v>1103</v>
      </c>
      <c r="R224" s="100">
        <v>11494584718</v>
      </c>
      <c r="S224" s="100">
        <v>8051465779</v>
      </c>
      <c r="T224" s="100">
        <v>3443118939</v>
      </c>
      <c r="U224" s="101">
        <v>19</v>
      </c>
      <c r="V224" s="101">
        <v>13</v>
      </c>
      <c r="W224" s="102">
        <v>1.3523131672597865E-2</v>
      </c>
      <c r="X224" s="102">
        <v>9.2526690391459068E-3</v>
      </c>
    </row>
    <row r="225" spans="14:24" ht="15.75" x14ac:dyDescent="0.25">
      <c r="N225" s="98">
        <v>43343</v>
      </c>
      <c r="O225" s="99">
        <v>1512</v>
      </c>
      <c r="P225" s="99">
        <v>335</v>
      </c>
      <c r="Q225" s="99">
        <v>1177</v>
      </c>
      <c r="R225" s="100">
        <v>13547047864</v>
      </c>
      <c r="S225" s="100">
        <v>9854721105</v>
      </c>
      <c r="T225" s="100">
        <v>3692326759</v>
      </c>
      <c r="U225" s="101">
        <v>17</v>
      </c>
      <c r="V225" s="101">
        <v>17</v>
      </c>
      <c r="W225" s="102">
        <v>1.1243386243386243E-2</v>
      </c>
      <c r="X225" s="102">
        <v>1.1243386243386243E-2</v>
      </c>
    </row>
    <row r="226" spans="14:24" ht="15.75" x14ac:dyDescent="0.25">
      <c r="N226" s="98">
        <v>43373</v>
      </c>
      <c r="O226" s="99">
        <v>1226</v>
      </c>
      <c r="P226" s="99">
        <v>246</v>
      </c>
      <c r="Q226" s="99">
        <v>980</v>
      </c>
      <c r="R226" s="100">
        <v>11424814102</v>
      </c>
      <c r="S226" s="100">
        <v>8523928374</v>
      </c>
      <c r="T226" s="100">
        <v>2900885728</v>
      </c>
      <c r="U226" s="101">
        <v>16</v>
      </c>
      <c r="V226" s="101">
        <v>10</v>
      </c>
      <c r="W226" s="102">
        <v>1.3050570962479609E-2</v>
      </c>
      <c r="X226" s="102">
        <v>8.1566068515497546E-3</v>
      </c>
    </row>
    <row r="227" spans="14:24" ht="15.75" x14ac:dyDescent="0.25">
      <c r="N227" s="98">
        <v>43404</v>
      </c>
      <c r="O227" s="99">
        <v>1479</v>
      </c>
      <c r="P227" s="99">
        <v>318</v>
      </c>
      <c r="Q227" s="99">
        <v>1161</v>
      </c>
      <c r="R227" s="100">
        <v>13813039408</v>
      </c>
      <c r="S227" s="100">
        <v>10206016759</v>
      </c>
      <c r="T227" s="100">
        <v>3607022649</v>
      </c>
      <c r="U227" s="101">
        <v>14</v>
      </c>
      <c r="V227" s="101">
        <v>13</v>
      </c>
      <c r="W227" s="102">
        <v>9.4658553076402974E-3</v>
      </c>
      <c r="X227" s="102">
        <v>8.7897227856659904E-3</v>
      </c>
    </row>
    <row r="228" spans="14:24" ht="15.75" x14ac:dyDescent="0.25">
      <c r="N228" s="98">
        <v>43434</v>
      </c>
      <c r="O228" s="99">
        <v>1344</v>
      </c>
      <c r="P228" s="99">
        <v>318</v>
      </c>
      <c r="Q228" s="99">
        <v>1026</v>
      </c>
      <c r="R228" s="100">
        <v>13710791732</v>
      </c>
      <c r="S228" s="100">
        <v>9764982816</v>
      </c>
      <c r="T228" s="100">
        <v>3945808916</v>
      </c>
      <c r="U228" s="101">
        <v>15</v>
      </c>
      <c r="V228" s="101">
        <v>17</v>
      </c>
      <c r="W228" s="102">
        <v>1.1160714285714286E-2</v>
      </c>
      <c r="X228" s="102">
        <v>1.2648809523809524E-2</v>
      </c>
    </row>
    <row r="229" spans="14:24" ht="15.75" x14ac:dyDescent="0.25">
      <c r="N229" s="98">
        <v>43465</v>
      </c>
      <c r="O229" s="99">
        <v>1639</v>
      </c>
      <c r="P229" s="99">
        <v>394</v>
      </c>
      <c r="Q229" s="99">
        <v>1245</v>
      </c>
      <c r="R229" s="100">
        <v>17051678830</v>
      </c>
      <c r="S229" s="100">
        <v>13223144377</v>
      </c>
      <c r="T229" s="100">
        <v>3828534453</v>
      </c>
      <c r="U229" s="101">
        <v>18</v>
      </c>
      <c r="V229" s="101">
        <v>13</v>
      </c>
      <c r="W229" s="102">
        <v>1.0982306284319707E-2</v>
      </c>
      <c r="X229" s="102">
        <v>7.9316656497864547E-3</v>
      </c>
    </row>
    <row r="230" spans="14:24" ht="15.75" x14ac:dyDescent="0.25">
      <c r="N230" s="98">
        <v>43496</v>
      </c>
      <c r="O230" s="99">
        <v>1253</v>
      </c>
      <c r="P230" s="99">
        <v>242</v>
      </c>
      <c r="Q230" s="99">
        <v>1011</v>
      </c>
      <c r="R230" s="100">
        <v>9428282470</v>
      </c>
      <c r="S230" s="100">
        <v>6280253875</v>
      </c>
      <c r="T230" s="100">
        <v>3148028595</v>
      </c>
      <c r="U230" s="101">
        <v>18</v>
      </c>
      <c r="V230" s="101">
        <v>12</v>
      </c>
      <c r="W230" s="102">
        <v>1.4365522745411013E-2</v>
      </c>
      <c r="X230" s="102">
        <v>9.5770151636073424E-3</v>
      </c>
    </row>
    <row r="231" spans="14:24" ht="15.75" x14ac:dyDescent="0.25">
      <c r="N231" s="98">
        <v>43524</v>
      </c>
      <c r="O231" s="99">
        <v>1084</v>
      </c>
      <c r="P231" s="99">
        <v>230</v>
      </c>
      <c r="Q231" s="99">
        <v>854</v>
      </c>
      <c r="R231" s="99">
        <v>9411682845</v>
      </c>
      <c r="S231" s="100">
        <v>6711248851</v>
      </c>
      <c r="T231" s="100">
        <v>2700433994</v>
      </c>
      <c r="U231" s="101">
        <v>14</v>
      </c>
      <c r="V231" s="101">
        <v>10</v>
      </c>
      <c r="W231" s="102">
        <v>1.2915129151291513E-2</v>
      </c>
      <c r="X231" s="102">
        <v>9.2250922509225092E-3</v>
      </c>
    </row>
    <row r="232" spans="14:24" ht="15.75" x14ac:dyDescent="0.25">
      <c r="N232" s="98">
        <v>43555</v>
      </c>
      <c r="O232" s="99">
        <v>1302</v>
      </c>
      <c r="P232" s="99">
        <v>258</v>
      </c>
      <c r="Q232" s="99">
        <v>1044</v>
      </c>
      <c r="R232" s="99">
        <v>10318206313</v>
      </c>
      <c r="S232" s="100">
        <v>6826540650</v>
      </c>
      <c r="T232" s="100">
        <v>3491665663</v>
      </c>
      <c r="U232" s="101">
        <v>19</v>
      </c>
      <c r="V232" s="101">
        <v>9</v>
      </c>
      <c r="W232" s="102">
        <v>1.4592933947772658E-2</v>
      </c>
      <c r="X232" s="102">
        <v>6.9124423963133645E-3</v>
      </c>
    </row>
    <row r="233" spans="14:24" ht="15.75" x14ac:dyDescent="0.25">
      <c r="N233" s="98">
        <v>43585</v>
      </c>
      <c r="O233" s="99">
        <v>1310</v>
      </c>
      <c r="P233" s="99">
        <v>243</v>
      </c>
      <c r="Q233" s="99">
        <v>1067</v>
      </c>
      <c r="R233" s="99">
        <v>8597842989</v>
      </c>
      <c r="S233" s="100">
        <v>5445059633</v>
      </c>
      <c r="T233" s="100">
        <v>3152783356</v>
      </c>
      <c r="U233" s="101">
        <v>18</v>
      </c>
      <c r="V233" s="101">
        <v>10</v>
      </c>
      <c r="W233" s="102">
        <v>1.3740458015267175E-2</v>
      </c>
      <c r="X233" s="102">
        <v>7.6335877862595417E-3</v>
      </c>
    </row>
    <row r="234" spans="14:24" ht="15.75" x14ac:dyDescent="0.25">
      <c r="N234" s="98">
        <v>43616</v>
      </c>
      <c r="O234" s="99">
        <v>1520</v>
      </c>
      <c r="P234" s="99">
        <v>315</v>
      </c>
      <c r="Q234" s="99">
        <v>1205</v>
      </c>
      <c r="R234" s="99">
        <v>13786112490</v>
      </c>
      <c r="S234" s="100">
        <v>9646849595</v>
      </c>
      <c r="T234" s="100">
        <v>4139262895</v>
      </c>
      <c r="U234" s="101">
        <v>22</v>
      </c>
      <c r="V234" s="101">
        <v>16</v>
      </c>
      <c r="W234" s="102">
        <v>1.4473684210526316E-2</v>
      </c>
      <c r="X234" s="102">
        <v>1.0526315789473684E-2</v>
      </c>
    </row>
    <row r="235" spans="14:24" ht="15.75" x14ac:dyDescent="0.25">
      <c r="N235" s="98">
        <v>43646</v>
      </c>
      <c r="O235" s="99">
        <v>1456</v>
      </c>
      <c r="P235" s="99">
        <v>333</v>
      </c>
      <c r="Q235" s="99">
        <v>1123</v>
      </c>
      <c r="R235" s="99">
        <v>15680516321</v>
      </c>
      <c r="S235" s="100">
        <v>11827767455</v>
      </c>
      <c r="T235" s="100">
        <v>3852748866</v>
      </c>
      <c r="U235" s="101">
        <v>17</v>
      </c>
      <c r="V235" s="101">
        <v>7</v>
      </c>
      <c r="W235" s="102">
        <v>1.1675824175824176E-2</v>
      </c>
      <c r="X235" s="102">
        <v>4.807692307692308E-3</v>
      </c>
    </row>
    <row r="236" spans="14:24" ht="15.75" x14ac:dyDescent="0.25">
      <c r="N236" s="98">
        <v>43677</v>
      </c>
      <c r="O236" s="99">
        <v>1453</v>
      </c>
      <c r="P236" s="99">
        <v>314</v>
      </c>
      <c r="Q236" s="99">
        <v>1139</v>
      </c>
      <c r="R236" s="99">
        <v>14004506545</v>
      </c>
      <c r="S236" s="100">
        <v>10173592995</v>
      </c>
      <c r="T236" s="100">
        <v>3830913550</v>
      </c>
      <c r="U236" s="101">
        <v>23</v>
      </c>
      <c r="V236" s="101">
        <v>10</v>
      </c>
      <c r="W236" s="102">
        <v>1.5829318651066758E-2</v>
      </c>
      <c r="X236" s="102">
        <v>6.8823124569855473E-3</v>
      </c>
    </row>
    <row r="237" spans="14:24" ht="15.75" x14ac:dyDescent="0.25">
      <c r="N237" s="98">
        <v>43708</v>
      </c>
      <c r="O237" s="99">
        <v>1539</v>
      </c>
      <c r="P237" s="99">
        <v>337</v>
      </c>
      <c r="Q237" s="99">
        <v>1202</v>
      </c>
      <c r="R237" s="99">
        <v>13604221222</v>
      </c>
      <c r="S237" s="100">
        <v>9871444181</v>
      </c>
      <c r="T237" s="100">
        <v>3732777041</v>
      </c>
      <c r="U237" s="101">
        <v>15</v>
      </c>
      <c r="V237" s="101">
        <v>9</v>
      </c>
      <c r="W237" s="102">
        <v>9.7465886939571145E-3</v>
      </c>
      <c r="X237" s="102">
        <v>5.8479532163742687E-3</v>
      </c>
    </row>
    <row r="238" spans="14:24" ht="15.75" x14ac:dyDescent="0.25">
      <c r="N238" s="98">
        <v>43738</v>
      </c>
      <c r="O238" s="99">
        <v>1601</v>
      </c>
      <c r="P238" s="99">
        <v>345</v>
      </c>
      <c r="Q238" s="99">
        <v>1256</v>
      </c>
      <c r="R238" s="99">
        <v>15433720145</v>
      </c>
      <c r="S238" s="100">
        <v>11239705364</v>
      </c>
      <c r="T238" s="100">
        <v>4194014781</v>
      </c>
      <c r="U238" s="101">
        <v>19</v>
      </c>
      <c r="V238" s="101">
        <v>10</v>
      </c>
      <c r="W238" s="102">
        <v>1.1867582760774516E-2</v>
      </c>
      <c r="X238" s="102">
        <v>6.2460961898813238E-3</v>
      </c>
    </row>
    <row r="239" spans="14:24" ht="15.75" x14ac:dyDescent="0.25">
      <c r="N239" s="98">
        <v>43769</v>
      </c>
      <c r="O239" s="99">
        <v>1666</v>
      </c>
      <c r="P239" s="99">
        <v>317</v>
      </c>
      <c r="Q239" s="99">
        <v>1349</v>
      </c>
      <c r="R239" s="99">
        <v>13703020301</v>
      </c>
      <c r="S239" s="100">
        <v>9431999313</v>
      </c>
      <c r="T239" s="100">
        <v>4271020988</v>
      </c>
      <c r="U239" s="101">
        <v>15</v>
      </c>
      <c r="V239" s="101">
        <v>7</v>
      </c>
      <c r="W239" s="102">
        <v>9.00360144057623E-3</v>
      </c>
      <c r="X239" s="102">
        <v>4.2016806722689074E-3</v>
      </c>
    </row>
    <row r="240" spans="14:24" ht="15.75" x14ac:dyDescent="0.25">
      <c r="N240" s="98">
        <v>43799</v>
      </c>
      <c r="O240" s="99">
        <v>1405</v>
      </c>
      <c r="P240" s="99">
        <v>281</v>
      </c>
      <c r="Q240" s="99">
        <v>1124</v>
      </c>
      <c r="R240" s="99">
        <v>12869990443</v>
      </c>
      <c r="S240" s="100">
        <v>9099084017</v>
      </c>
      <c r="T240" s="100">
        <v>3770906426</v>
      </c>
      <c r="U240" s="101">
        <v>20</v>
      </c>
      <c r="V240" s="101">
        <v>6</v>
      </c>
      <c r="W240" s="102">
        <v>1.4234875444839857E-2</v>
      </c>
      <c r="X240" s="102">
        <v>4.2704626334519576E-3</v>
      </c>
    </row>
    <row r="241" spans="14:24" ht="15.75" x14ac:dyDescent="0.25">
      <c r="N241" s="98">
        <v>43830</v>
      </c>
      <c r="O241" s="99">
        <v>1938</v>
      </c>
      <c r="P241" s="99">
        <v>423</v>
      </c>
      <c r="Q241" s="99">
        <v>1515</v>
      </c>
      <c r="R241" s="99">
        <v>20201276415</v>
      </c>
      <c r="S241" s="100">
        <v>15271635416</v>
      </c>
      <c r="T241" s="100">
        <v>4929640999</v>
      </c>
      <c r="U241" s="101">
        <v>26</v>
      </c>
      <c r="V241" s="101">
        <v>12</v>
      </c>
      <c r="W241" s="102">
        <v>1.3415892672858616E-2</v>
      </c>
      <c r="X241" s="102">
        <v>6.1919504643962852E-3</v>
      </c>
    </row>
    <row r="242" spans="14:24" ht="15.75" x14ac:dyDescent="0.25">
      <c r="N242" s="98">
        <v>43861</v>
      </c>
      <c r="O242" s="99">
        <v>1529</v>
      </c>
      <c r="P242" s="99">
        <v>270</v>
      </c>
      <c r="Q242" s="99">
        <v>1259</v>
      </c>
      <c r="R242" s="99">
        <v>11793150357</v>
      </c>
      <c r="S242" s="100">
        <v>7817399866</v>
      </c>
      <c r="T242" s="100">
        <v>3975750491</v>
      </c>
      <c r="U242" s="101">
        <v>18</v>
      </c>
      <c r="V242" s="101">
        <v>5</v>
      </c>
      <c r="W242" s="102">
        <v>1.1772400261608895E-2</v>
      </c>
      <c r="X242" s="102">
        <v>3.2701111837802484E-3</v>
      </c>
    </row>
    <row r="243" spans="14:24" ht="15.75" x14ac:dyDescent="0.25">
      <c r="N243" s="98">
        <v>43890</v>
      </c>
      <c r="O243" s="99">
        <v>1277</v>
      </c>
      <c r="P243" s="99">
        <v>238</v>
      </c>
      <c r="Q243" s="99">
        <v>1039</v>
      </c>
      <c r="R243" s="99">
        <v>10487960470</v>
      </c>
      <c r="S243" s="100">
        <v>7282297569</v>
      </c>
      <c r="T243" s="100">
        <v>3205662901</v>
      </c>
      <c r="U243" s="101">
        <v>14</v>
      </c>
      <c r="V243" s="101">
        <v>8</v>
      </c>
      <c r="W243" s="102">
        <v>1.0963194988253719E-2</v>
      </c>
      <c r="X243" s="102">
        <v>6.2646828504306969E-3</v>
      </c>
    </row>
    <row r="244" spans="14:24" ht="15.75" x14ac:dyDescent="0.25">
      <c r="N244" s="98">
        <v>43921</v>
      </c>
      <c r="O244" s="99">
        <v>1184</v>
      </c>
      <c r="P244" s="99">
        <v>212</v>
      </c>
      <c r="Q244" s="99">
        <v>972</v>
      </c>
      <c r="R244" s="99">
        <v>9527018798</v>
      </c>
      <c r="S244" s="100">
        <v>6608347226</v>
      </c>
      <c r="T244" s="100">
        <v>2918671572</v>
      </c>
      <c r="U244" s="101">
        <v>19</v>
      </c>
      <c r="V244" s="101">
        <v>5</v>
      </c>
      <c r="W244" s="102">
        <v>1.6047297297297296E-2</v>
      </c>
      <c r="X244" s="102">
        <v>4.2229729729729732E-3</v>
      </c>
    </row>
    <row r="245" spans="14:24" ht="15.75" x14ac:dyDescent="0.25">
      <c r="N245" s="98">
        <v>43951</v>
      </c>
      <c r="O245" s="99">
        <v>764</v>
      </c>
      <c r="P245" s="99">
        <v>119</v>
      </c>
      <c r="Q245" s="99">
        <v>645</v>
      </c>
      <c r="R245" s="99">
        <v>5436828714</v>
      </c>
      <c r="S245" s="100">
        <v>3585546834</v>
      </c>
      <c r="T245" s="100">
        <v>1851281880</v>
      </c>
      <c r="U245" s="101">
        <v>7</v>
      </c>
      <c r="V245" s="101">
        <v>3</v>
      </c>
      <c r="W245" s="102">
        <v>9.1623036649214652E-3</v>
      </c>
      <c r="X245" s="102">
        <v>3.9267015706806281E-3</v>
      </c>
    </row>
    <row r="246" spans="14:24" ht="15.75" x14ac:dyDescent="0.25">
      <c r="N246" s="98">
        <v>43982</v>
      </c>
      <c r="O246" s="99">
        <v>703</v>
      </c>
      <c r="P246" s="99">
        <v>106</v>
      </c>
      <c r="Q246" s="99">
        <v>597</v>
      </c>
      <c r="R246" s="99">
        <v>4013984355</v>
      </c>
      <c r="S246" s="100">
        <v>2269556738</v>
      </c>
      <c r="T246" s="100">
        <v>1744427617</v>
      </c>
      <c r="U246" s="101">
        <v>8</v>
      </c>
      <c r="V246" s="101">
        <v>6</v>
      </c>
      <c r="W246" s="102">
        <v>1.1379800853485065E-2</v>
      </c>
      <c r="X246" s="102">
        <v>8.5348506401137988E-3</v>
      </c>
    </row>
    <row r="247" spans="14:24" ht="15.75" x14ac:dyDescent="0.25">
      <c r="N247" s="98">
        <v>44012</v>
      </c>
      <c r="O247" s="99">
        <v>889</v>
      </c>
      <c r="P247" s="99">
        <v>140</v>
      </c>
      <c r="Q247" s="99">
        <v>749</v>
      </c>
      <c r="R247" s="99">
        <v>4838110855</v>
      </c>
      <c r="S247" s="100">
        <v>2735285433</v>
      </c>
      <c r="T247" s="100">
        <v>2102825422</v>
      </c>
      <c r="U247" s="101">
        <v>14</v>
      </c>
      <c r="V247" s="101">
        <v>7</v>
      </c>
      <c r="W247" s="102">
        <v>1.5748031496062992E-2</v>
      </c>
      <c r="X247" s="102">
        <v>7.874015748031496E-3</v>
      </c>
    </row>
    <row r="248" spans="14:24" ht="15.75" x14ac:dyDescent="0.25">
      <c r="N248" s="98">
        <v>44043</v>
      </c>
      <c r="O248" s="99">
        <v>1068</v>
      </c>
      <c r="P248" s="99">
        <v>158</v>
      </c>
      <c r="Q248" s="99">
        <v>910</v>
      </c>
      <c r="R248" s="99">
        <v>5650644841</v>
      </c>
      <c r="S248" s="100">
        <v>3188059649</v>
      </c>
      <c r="T248" s="100">
        <v>2462585192</v>
      </c>
      <c r="U248" s="101">
        <v>17</v>
      </c>
      <c r="V248" s="101">
        <v>8</v>
      </c>
      <c r="W248" s="102">
        <v>1.5917602996254682E-2</v>
      </c>
      <c r="X248" s="102">
        <v>7.4906367041198503E-3</v>
      </c>
    </row>
    <row r="249" spans="14:24" ht="15.75" x14ac:dyDescent="0.25">
      <c r="N249" s="98">
        <v>44074</v>
      </c>
      <c r="O249" s="99">
        <v>1078</v>
      </c>
      <c r="P249" s="99">
        <v>155</v>
      </c>
      <c r="Q249" s="99">
        <v>923</v>
      </c>
      <c r="R249" s="99">
        <v>5450304709</v>
      </c>
      <c r="S249" s="100">
        <v>3109413161</v>
      </c>
      <c r="T249" s="100">
        <v>2340891548</v>
      </c>
      <c r="U249" s="101">
        <v>14</v>
      </c>
      <c r="V249" s="101">
        <v>4</v>
      </c>
      <c r="W249" s="102">
        <v>1.2987012987012988E-2</v>
      </c>
      <c r="X249" s="102">
        <v>3.7105751391465678E-3</v>
      </c>
    </row>
    <row r="250" spans="14:24" ht="15.75" x14ac:dyDescent="0.25">
      <c r="N250" s="98">
        <v>44104</v>
      </c>
      <c r="O250" s="99">
        <v>1317</v>
      </c>
      <c r="P250" s="99">
        <v>232</v>
      </c>
      <c r="Q250" s="99">
        <v>1085</v>
      </c>
      <c r="R250" s="99">
        <v>10167385667</v>
      </c>
      <c r="S250" s="100">
        <v>7229412577</v>
      </c>
      <c r="T250" s="100">
        <v>2937973090</v>
      </c>
      <c r="U250" s="101">
        <v>16</v>
      </c>
      <c r="V250" s="101">
        <v>6</v>
      </c>
      <c r="W250" s="102">
        <v>1.2148823082763858E-2</v>
      </c>
      <c r="X250" s="102">
        <v>4.5558086560364463E-3</v>
      </c>
    </row>
    <row r="251" spans="14:24" ht="15.75" x14ac:dyDescent="0.25">
      <c r="N251" s="98">
        <v>44135</v>
      </c>
      <c r="O251" s="99">
        <v>1392</v>
      </c>
      <c r="P251" s="99">
        <v>250</v>
      </c>
      <c r="Q251" s="99">
        <v>1142</v>
      </c>
      <c r="R251" s="99">
        <v>10887169522</v>
      </c>
      <c r="S251" s="100">
        <v>7484817305</v>
      </c>
      <c r="T251" s="100">
        <v>3402352217</v>
      </c>
      <c r="U251" s="101">
        <v>16</v>
      </c>
      <c r="V251" s="101">
        <v>11</v>
      </c>
      <c r="W251" s="102">
        <v>1.1494252873563218E-2</v>
      </c>
      <c r="X251" s="102">
        <v>7.9022988505747134E-3</v>
      </c>
    </row>
    <row r="252" spans="14:24" ht="15.75" x14ac:dyDescent="0.25">
      <c r="N252" s="98">
        <v>44165</v>
      </c>
      <c r="O252" s="99">
        <v>1330</v>
      </c>
      <c r="P252" s="99">
        <v>227</v>
      </c>
      <c r="Q252" s="99">
        <v>1103</v>
      </c>
      <c r="R252" s="99">
        <v>9737773260</v>
      </c>
      <c r="S252" s="100">
        <v>6417299107</v>
      </c>
      <c r="T252" s="100">
        <v>3320474153</v>
      </c>
      <c r="U252" s="101">
        <v>30</v>
      </c>
      <c r="V252" s="101">
        <v>6</v>
      </c>
      <c r="W252" s="102">
        <v>2.2556390977443608E-2</v>
      </c>
      <c r="X252" s="102">
        <v>4.5112781954887221E-3</v>
      </c>
    </row>
    <row r="253" spans="14:24" ht="15.75" x14ac:dyDescent="0.25">
      <c r="N253" s="98">
        <v>44196</v>
      </c>
      <c r="O253" s="99">
        <v>2418</v>
      </c>
      <c r="P253" s="99">
        <v>478</v>
      </c>
      <c r="Q253" s="99">
        <v>1940</v>
      </c>
      <c r="R253" s="99">
        <v>20475754508</v>
      </c>
      <c r="S253" s="100">
        <v>14355237039</v>
      </c>
      <c r="T253" s="100">
        <v>6120517469</v>
      </c>
      <c r="U253" s="101">
        <v>35</v>
      </c>
      <c r="V253" s="101">
        <v>16</v>
      </c>
      <c r="W253" s="102">
        <v>1.4474772539288668E-2</v>
      </c>
      <c r="X253" s="102">
        <v>6.6170388751033912E-3</v>
      </c>
    </row>
    <row r="254" spans="14:24" ht="15.75" x14ac:dyDescent="0.25">
      <c r="N254" s="98">
        <v>44227</v>
      </c>
      <c r="O254" s="99">
        <v>1297</v>
      </c>
      <c r="P254" s="99">
        <v>229</v>
      </c>
      <c r="Q254" s="99">
        <v>1068</v>
      </c>
      <c r="R254" s="99">
        <v>9407869041</v>
      </c>
      <c r="S254" s="100">
        <v>6474744582</v>
      </c>
      <c r="T254" s="100">
        <v>2933124459</v>
      </c>
      <c r="U254" s="101">
        <v>27</v>
      </c>
      <c r="V254" s="101">
        <v>8</v>
      </c>
      <c r="W254" s="102">
        <v>2.081727062451812E-2</v>
      </c>
      <c r="X254" s="102">
        <v>6.1680801850424053E-3</v>
      </c>
    </row>
    <row r="255" spans="14:24" ht="15.75" x14ac:dyDescent="0.25">
      <c r="N255" s="98">
        <v>44255</v>
      </c>
      <c r="O255" s="99">
        <v>1301</v>
      </c>
      <c r="P255" s="99">
        <v>189</v>
      </c>
      <c r="Q255" s="99">
        <v>1112</v>
      </c>
      <c r="R255" s="99">
        <v>7545522129</v>
      </c>
      <c r="S255" s="100">
        <v>4372944174</v>
      </c>
      <c r="T255" s="100">
        <v>3172577955</v>
      </c>
      <c r="U255" s="101">
        <v>19</v>
      </c>
      <c r="V255" s="101">
        <v>4</v>
      </c>
      <c r="W255" s="102">
        <v>1.4604150653343582E-2</v>
      </c>
      <c r="X255" s="102">
        <v>3.0745580322828594E-3</v>
      </c>
    </row>
    <row r="256" spans="14:24" ht="15.75" x14ac:dyDescent="0.25">
      <c r="N256" s="98">
        <v>44286</v>
      </c>
      <c r="O256" s="99">
        <v>1806</v>
      </c>
      <c r="P256" s="99">
        <v>254</v>
      </c>
      <c r="Q256" s="99">
        <v>1552</v>
      </c>
      <c r="R256" s="99">
        <v>11010962761</v>
      </c>
      <c r="S256" s="100">
        <v>6522945395</v>
      </c>
      <c r="T256" s="100">
        <v>4488017366</v>
      </c>
      <c r="U256" s="101">
        <v>26</v>
      </c>
      <c r="V256" s="101">
        <v>9</v>
      </c>
      <c r="W256" s="102">
        <v>1.4396456256921373E-2</v>
      </c>
      <c r="X256" s="102">
        <v>4.9833887043189366E-3</v>
      </c>
    </row>
    <row r="257" spans="14:24" ht="15.75" x14ac:dyDescent="0.25">
      <c r="N257" s="98">
        <v>44316</v>
      </c>
      <c r="O257" s="99">
        <v>1861</v>
      </c>
      <c r="P257" s="99">
        <v>319</v>
      </c>
      <c r="Q257" s="99">
        <v>1542</v>
      </c>
      <c r="R257" s="99">
        <v>13607304625</v>
      </c>
      <c r="S257" s="100">
        <v>8912570964</v>
      </c>
      <c r="T257" s="100">
        <v>4694733661</v>
      </c>
      <c r="U257" s="101">
        <v>21</v>
      </c>
      <c r="V257" s="101">
        <v>8</v>
      </c>
      <c r="W257" s="102">
        <v>1.1284255776464266E-2</v>
      </c>
      <c r="X257" s="102">
        <v>4.2987641053197209E-3</v>
      </c>
    </row>
    <row r="258" spans="14:24" ht="15.75" x14ac:dyDescent="0.25">
      <c r="N258" s="98">
        <v>44347</v>
      </c>
      <c r="O258" s="99">
        <v>1911</v>
      </c>
      <c r="P258" s="99">
        <v>301</v>
      </c>
      <c r="Q258" s="99">
        <v>1610</v>
      </c>
      <c r="R258" s="99">
        <v>12090139786</v>
      </c>
      <c r="S258" s="100">
        <v>7508939152</v>
      </c>
      <c r="T258" s="100">
        <v>4581200634</v>
      </c>
      <c r="U258" s="101">
        <v>26</v>
      </c>
      <c r="V258" s="101">
        <v>7</v>
      </c>
      <c r="W258" s="102">
        <v>1.3605442176870748E-2</v>
      </c>
      <c r="X258" s="102">
        <v>3.663003663003663E-3</v>
      </c>
    </row>
    <row r="259" spans="14:24" ht="15.75" x14ac:dyDescent="0.25">
      <c r="N259" s="98">
        <v>44377</v>
      </c>
      <c r="O259" s="99">
        <v>2260</v>
      </c>
      <c r="P259" s="99">
        <v>368</v>
      </c>
      <c r="Q259" s="99">
        <v>1892</v>
      </c>
      <c r="R259" s="99">
        <v>17079632660</v>
      </c>
      <c r="S259" s="100">
        <v>10696057668</v>
      </c>
      <c r="T259" s="100">
        <v>6383574992</v>
      </c>
      <c r="U259" s="101">
        <v>38</v>
      </c>
      <c r="V259" s="101">
        <v>6</v>
      </c>
      <c r="W259" s="102">
        <v>1.6814159292035398E-2</v>
      </c>
      <c r="X259" s="102">
        <v>2.6548672566371681E-3</v>
      </c>
    </row>
    <row r="260" spans="14:24" ht="15.75" x14ac:dyDescent="0.25">
      <c r="N260" s="98">
        <v>44408</v>
      </c>
      <c r="O260" s="99">
        <v>2070</v>
      </c>
      <c r="P260" s="99">
        <v>344</v>
      </c>
      <c r="Q260" s="99">
        <v>1726</v>
      </c>
      <c r="R260" s="99">
        <v>17180232838</v>
      </c>
      <c r="S260" s="100">
        <v>11218477884</v>
      </c>
      <c r="T260" s="100">
        <v>5961754954</v>
      </c>
      <c r="U260" s="101">
        <v>34</v>
      </c>
      <c r="V260" s="101">
        <v>12</v>
      </c>
      <c r="W260" s="102">
        <v>1.6425120772946861E-2</v>
      </c>
      <c r="X260" s="102">
        <v>5.7971014492753624E-3</v>
      </c>
    </row>
    <row r="261" spans="14:24" ht="15.75" x14ac:dyDescent="0.25">
      <c r="N261" s="98">
        <v>44439</v>
      </c>
      <c r="O261" s="99">
        <v>2189</v>
      </c>
      <c r="P261" s="99">
        <v>377</v>
      </c>
      <c r="Q261" s="99">
        <v>1812</v>
      </c>
      <c r="R261" s="99">
        <v>19180575705</v>
      </c>
      <c r="S261" s="100">
        <v>13118152530</v>
      </c>
      <c r="T261" s="100">
        <v>6062423175</v>
      </c>
      <c r="U261" s="101">
        <v>32</v>
      </c>
      <c r="V261" s="101">
        <v>10</v>
      </c>
      <c r="W261" s="102">
        <v>1.4618547281863865E-2</v>
      </c>
      <c r="X261" s="102">
        <v>4.5682960255824575E-3</v>
      </c>
    </row>
    <row r="262" spans="14:24" ht="15.75" x14ac:dyDescent="0.25">
      <c r="N262" s="98">
        <v>44469</v>
      </c>
      <c r="O262" s="99">
        <v>2190</v>
      </c>
      <c r="P262" s="99">
        <v>397</v>
      </c>
      <c r="Q262" s="99">
        <v>1793</v>
      </c>
      <c r="R262" s="99">
        <v>19714169062</v>
      </c>
      <c r="S262" s="100">
        <v>13175967065</v>
      </c>
      <c r="T262" s="100">
        <v>6538201997</v>
      </c>
      <c r="U262" s="101">
        <v>24</v>
      </c>
      <c r="V262" s="101">
        <v>10</v>
      </c>
      <c r="W262" s="102">
        <v>1.0958904109589041E-2</v>
      </c>
      <c r="X262" s="102">
        <v>4.5662100456621002E-3</v>
      </c>
    </row>
    <row r="263" spans="14:24" ht="15.75" x14ac:dyDescent="0.25">
      <c r="N263" s="98">
        <v>44500</v>
      </c>
      <c r="O263" s="99">
        <v>2137</v>
      </c>
      <c r="P263" s="99">
        <v>390</v>
      </c>
      <c r="Q263" s="99">
        <v>1747</v>
      </c>
      <c r="R263" s="99">
        <v>19494029677</v>
      </c>
      <c r="S263" s="100">
        <v>13342624485</v>
      </c>
      <c r="T263" s="100">
        <v>6151405192</v>
      </c>
      <c r="U263" s="101">
        <v>27</v>
      </c>
      <c r="V263" s="101">
        <v>7</v>
      </c>
      <c r="W263" s="102">
        <v>1.2634534394010294E-2</v>
      </c>
      <c r="X263" s="102">
        <v>3.2756200280767431E-3</v>
      </c>
    </row>
    <row r="264" spans="14:24" ht="15.75" x14ac:dyDescent="0.25">
      <c r="N264" s="98">
        <v>44530</v>
      </c>
      <c r="O264" s="99">
        <v>1797</v>
      </c>
      <c r="P264" s="99">
        <v>304</v>
      </c>
      <c r="Q264" s="99">
        <v>1493</v>
      </c>
      <c r="R264" s="99">
        <v>15122111343</v>
      </c>
      <c r="S264" s="100">
        <v>9864901121</v>
      </c>
      <c r="T264" s="100">
        <v>5257210222</v>
      </c>
      <c r="U264" s="101">
        <v>19</v>
      </c>
      <c r="V264" s="101">
        <v>3</v>
      </c>
      <c r="W264" s="102">
        <v>1.0573177518085699E-2</v>
      </c>
      <c r="X264" s="102">
        <v>1.6694490818030051E-3</v>
      </c>
    </row>
    <row r="265" spans="14:24" ht="15.75" customHeight="1" x14ac:dyDescent="0.25">
      <c r="N265" s="98"/>
      <c r="O265" s="150">
        <f>SUM($O$2:$O264)</f>
        <v>258079</v>
      </c>
      <c r="P265" s="99" t="s">
        <v>75</v>
      </c>
      <c r="Q265" s="99" t="s">
        <v>75</v>
      </c>
      <c r="R265" s="100" t="s">
        <v>75</v>
      </c>
      <c r="S265" s="100" t="s">
        <v>75</v>
      </c>
      <c r="T265" s="100" t="s">
        <v>75</v>
      </c>
      <c r="U265" s="101" t="s">
        <v>75</v>
      </c>
      <c r="V265" s="101" t="s">
        <v>75</v>
      </c>
      <c r="W265" s="102" t="s">
        <v>75</v>
      </c>
      <c r="X265" s="102" t="s">
        <v>75</v>
      </c>
    </row>
    <row r="266" spans="14:24" ht="15.75" x14ac:dyDescent="0.25">
      <c r="N266" s="98">
        <v>42643</v>
      </c>
      <c r="O266" s="99" t="s">
        <v>75</v>
      </c>
      <c r="P266" s="99" t="s">
        <v>75</v>
      </c>
      <c r="Q266" s="99" t="s">
        <v>75</v>
      </c>
      <c r="R266" s="100" t="s">
        <v>75</v>
      </c>
      <c r="S266" s="100" t="s">
        <v>75</v>
      </c>
      <c r="T266" s="100" t="s">
        <v>75</v>
      </c>
      <c r="U266" s="101" t="s">
        <v>75</v>
      </c>
      <c r="V266" s="101" t="s">
        <v>75</v>
      </c>
      <c r="W266" s="102" t="s">
        <v>75</v>
      </c>
      <c r="X266" s="102" t="s">
        <v>75</v>
      </c>
    </row>
    <row r="267" spans="14:24" ht="15.75" x14ac:dyDescent="0.25">
      <c r="N267" s="98">
        <v>42674</v>
      </c>
      <c r="O267" s="99" t="s">
        <v>75</v>
      </c>
      <c r="P267" s="99" t="s">
        <v>75</v>
      </c>
      <c r="Q267" s="99" t="s">
        <v>75</v>
      </c>
      <c r="R267" s="100" t="s">
        <v>75</v>
      </c>
      <c r="S267" s="100" t="s">
        <v>75</v>
      </c>
      <c r="T267" s="100" t="s">
        <v>75</v>
      </c>
      <c r="U267" s="101" t="s">
        <v>75</v>
      </c>
      <c r="V267" s="101" t="s">
        <v>75</v>
      </c>
      <c r="W267" s="102" t="s">
        <v>75</v>
      </c>
      <c r="X267" s="102" t="s">
        <v>75</v>
      </c>
    </row>
    <row r="268" spans="14:24" ht="15.75" x14ac:dyDescent="0.25">
      <c r="N268" s="151"/>
      <c r="O268" s="152" t="s">
        <v>121</v>
      </c>
      <c r="P268" s="152" t="s">
        <v>122</v>
      </c>
      <c r="Q268" s="152" t="s">
        <v>123</v>
      </c>
      <c r="R268" s="153" t="s">
        <v>124</v>
      </c>
      <c r="S268" s="153" t="s">
        <v>122</v>
      </c>
      <c r="T268" s="153" t="s">
        <v>123</v>
      </c>
      <c r="U268" s="154" t="s">
        <v>75</v>
      </c>
      <c r="V268" s="154" t="s">
        <v>75</v>
      </c>
      <c r="W268" s="102" t="s">
        <v>75</v>
      </c>
      <c r="X268" s="102" t="s">
        <v>75</v>
      </c>
    </row>
    <row r="269" spans="14:24" ht="15.75" x14ac:dyDescent="0.25">
      <c r="N269" s="151">
        <v>42704</v>
      </c>
      <c r="O269" s="152" t="s">
        <v>75</v>
      </c>
      <c r="P269" s="152" t="s">
        <v>75</v>
      </c>
      <c r="Q269" s="152" t="s">
        <v>75</v>
      </c>
      <c r="R269" s="153" t="s">
        <v>75</v>
      </c>
      <c r="S269" s="153" t="s">
        <v>75</v>
      </c>
      <c r="T269" s="153" t="s">
        <v>75</v>
      </c>
      <c r="U269" s="154" t="s">
        <v>75</v>
      </c>
      <c r="V269" s="154" t="s">
        <v>75</v>
      </c>
      <c r="W269" s="102" t="s">
        <v>75</v>
      </c>
      <c r="X269" s="102" t="s">
        <v>75</v>
      </c>
    </row>
    <row r="270" spans="14:24" ht="15.75" x14ac:dyDescent="0.25">
      <c r="N270" s="155" t="s">
        <v>125</v>
      </c>
      <c r="O270" s="150">
        <f>SUM(O241:O252)</f>
        <v>14469</v>
      </c>
      <c r="P270" s="150">
        <f t="shared" ref="P270:S270" si="0">SUM(P241:P252)</f>
        <v>2530</v>
      </c>
      <c r="Q270" s="150">
        <f t="shared" si="0"/>
        <v>11939</v>
      </c>
      <c r="R270" s="150">
        <f>SUM(R241:R252)</f>
        <v>108191607963</v>
      </c>
      <c r="S270" s="150">
        <f t="shared" si="0"/>
        <v>72999070881</v>
      </c>
      <c r="T270" s="150">
        <f>SUM(T241:T252)</f>
        <v>35192537082</v>
      </c>
      <c r="U270" s="150">
        <f>SUM(U241:U252)</f>
        <v>199</v>
      </c>
      <c r="V270" s="150">
        <f>SUM(V241:V252)</f>
        <v>81</v>
      </c>
      <c r="W270" s="102" t="s">
        <v>75</v>
      </c>
      <c r="X270" s="102" t="s">
        <v>75</v>
      </c>
    </row>
    <row r="271" spans="14:24" ht="15.75" x14ac:dyDescent="0.25">
      <c r="N271" s="155" t="s">
        <v>126</v>
      </c>
      <c r="O271" s="150">
        <f>SUM(O253:O264)</f>
        <v>23237</v>
      </c>
      <c r="P271" s="150">
        <f t="shared" ref="P271:V271" si="1">SUM(P253:P264)</f>
        <v>3950</v>
      </c>
      <c r="Q271" s="150">
        <f t="shared" si="1"/>
        <v>19287</v>
      </c>
      <c r="R271" s="150">
        <f>SUM(R253:R264)</f>
        <v>181908304135</v>
      </c>
      <c r="S271" s="150">
        <f t="shared" si="1"/>
        <v>119563562059</v>
      </c>
      <c r="T271" s="150">
        <f t="shared" si="1"/>
        <v>62344742076</v>
      </c>
      <c r="U271" s="150">
        <f t="shared" si="1"/>
        <v>328</v>
      </c>
      <c r="V271" s="150">
        <f t="shared" si="1"/>
        <v>100</v>
      </c>
      <c r="W271" s="102" t="s">
        <v>75</v>
      </c>
      <c r="X271" s="102" t="s">
        <v>75</v>
      </c>
    </row>
    <row r="272" spans="14:24" ht="15.75" x14ac:dyDescent="0.25">
      <c r="N272" s="155" t="s">
        <v>127</v>
      </c>
      <c r="O272" s="156">
        <f>O271/O270-1</f>
        <v>0.60598520975879477</v>
      </c>
      <c r="P272" s="156">
        <f>P271/P270-1</f>
        <v>0.56126482213438744</v>
      </c>
      <c r="Q272" s="156">
        <f t="shared" ref="Q272:V272" si="2">Q271/Q270-1</f>
        <v>0.61546193148504891</v>
      </c>
      <c r="R272" s="156">
        <f>R271/R270-1</f>
        <v>0.68135318034287895</v>
      </c>
      <c r="S272" s="156">
        <f t="shared" si="2"/>
        <v>0.63787786085534526</v>
      </c>
      <c r="T272" s="156">
        <f t="shared" si="2"/>
        <v>0.77153303641434801</v>
      </c>
      <c r="U272" s="156">
        <f t="shared" si="2"/>
        <v>0.64824120603015079</v>
      </c>
      <c r="V272" s="156">
        <f t="shared" si="2"/>
        <v>0.23456790123456783</v>
      </c>
      <c r="W272" s="102" t="s">
        <v>75</v>
      </c>
      <c r="X272" s="102" t="s">
        <v>75</v>
      </c>
    </row>
    <row r="273" spans="14:24" ht="15.75" x14ac:dyDescent="0.25">
      <c r="N273" s="155" t="s">
        <v>128</v>
      </c>
      <c r="O273" s="152">
        <f>SUM(O$170:O216)</f>
        <v>68423</v>
      </c>
      <c r="P273" s="152">
        <f>SUM(P$170:P216)</f>
        <v>12727</v>
      </c>
      <c r="Q273" s="152">
        <f>SUM(Q$170:Q216)</f>
        <v>55696</v>
      </c>
      <c r="R273" s="152">
        <f>SUM(R$170:R216)</f>
        <v>487636468915</v>
      </c>
      <c r="S273" s="152">
        <f>SUM(S$170:S216)</f>
        <v>347425956047</v>
      </c>
      <c r="T273" s="152">
        <f>SUM(T$170:T216)</f>
        <v>140210512868</v>
      </c>
      <c r="U273" s="152">
        <f>SUM(U$170:U216)</f>
        <v>3395</v>
      </c>
      <c r="V273" s="152">
        <f>SUM(V$170:V216)</f>
        <v>995</v>
      </c>
      <c r="W273" s="102" t="s">
        <v>75</v>
      </c>
      <c r="X273" s="102" t="s">
        <v>75</v>
      </c>
    </row>
    <row r="274" spans="14:24" ht="15.75" x14ac:dyDescent="0.25">
      <c r="N274" s="155" t="s">
        <v>129</v>
      </c>
      <c r="O274" s="152">
        <f>SUM(O$182:O228)</f>
        <v>67658</v>
      </c>
      <c r="P274" s="152">
        <f>SUM(P$182:P228)</f>
        <v>13226</v>
      </c>
      <c r="Q274" s="152">
        <f>SUM(Q$182:Q228)</f>
        <v>54432</v>
      </c>
      <c r="R274" s="152">
        <f>SUM(R$182:R228)</f>
        <v>527934400443</v>
      </c>
      <c r="S274" s="152">
        <f>SUM(S$182:S228)</f>
        <v>377069207667</v>
      </c>
      <c r="T274" s="152">
        <f>SUM(T$182:T228)</f>
        <v>150865192776</v>
      </c>
      <c r="U274" s="152">
        <f>SUM(U$182:U228)</f>
        <v>2183</v>
      </c>
      <c r="V274" s="152">
        <f>SUM(V$182:V228)</f>
        <v>812</v>
      </c>
      <c r="W274" s="102" t="s">
        <v>75</v>
      </c>
      <c r="X274" s="102" t="s">
        <v>75</v>
      </c>
    </row>
    <row r="275" spans="14:24" ht="15.75" x14ac:dyDescent="0.25">
      <c r="N275" s="155" t="s">
        <v>130</v>
      </c>
      <c r="O275" s="152">
        <f>SUM(O$194:O240)</f>
        <v>66273</v>
      </c>
      <c r="P275" s="152">
        <f>SUM(P$194:P240)</f>
        <v>13595</v>
      </c>
      <c r="Q275" s="152">
        <f>SUM(Q$194:Q240)</f>
        <v>52678</v>
      </c>
      <c r="R275" s="152">
        <f>SUM(R$194:R240)</f>
        <v>549829679846</v>
      </c>
      <c r="S275" s="152">
        <f>SUM(S$194:S240)</f>
        <v>394473321890</v>
      </c>
      <c r="T275" s="152">
        <f>SUM(T$194:T240)</f>
        <v>155356357956</v>
      </c>
      <c r="U275" s="152">
        <f>SUM(U$194:U240)</f>
        <v>1374</v>
      </c>
      <c r="V275" s="152">
        <f>SUM(V$194:V240)</f>
        <v>673</v>
      </c>
      <c r="W275" s="102" t="s">
        <v>75</v>
      </c>
      <c r="X275" s="102" t="s">
        <v>75</v>
      </c>
    </row>
    <row r="276" spans="14:24" ht="15.75" x14ac:dyDescent="0.25">
      <c r="N276" s="155" t="s">
        <v>131</v>
      </c>
      <c r="O276" s="152">
        <f>SUM(O$206:O252)</f>
        <v>61511</v>
      </c>
      <c r="P276" s="152">
        <f>SUM(P$206:P252)</f>
        <v>12671</v>
      </c>
      <c r="Q276" s="152">
        <f>SUM(Q$206:Q252)</f>
        <v>48840</v>
      </c>
      <c r="R276" s="152">
        <f>SUM(R$206:R252)</f>
        <v>525893747105</v>
      </c>
      <c r="S276" s="152">
        <f>SUM(S$206:S252)</f>
        <v>372252091056</v>
      </c>
      <c r="T276" s="152">
        <f>SUM(T$206:T252)</f>
        <v>153641656049</v>
      </c>
      <c r="U276" s="152">
        <f>SUM(U$206:U252)</f>
        <v>861</v>
      </c>
      <c r="V276" s="152">
        <f>SUM(V$206:V252)</f>
        <v>539</v>
      </c>
      <c r="W276" s="102" t="s">
        <v>75</v>
      </c>
      <c r="X276" s="102" t="s">
        <v>75</v>
      </c>
    </row>
    <row r="277" spans="14:24" ht="15.75" x14ac:dyDescent="0.25">
      <c r="N277" s="155" t="s">
        <v>132</v>
      </c>
      <c r="O277" s="152">
        <f>SUM(O$218:O264)</f>
        <v>70020</v>
      </c>
      <c r="P277" s="152">
        <f>SUM(P$218:P264)</f>
        <v>13211</v>
      </c>
      <c r="Q277" s="152">
        <f>SUM(Q$218:Q264)</f>
        <v>56809</v>
      </c>
      <c r="R277" s="152">
        <f>SUM(R$218:R264)</f>
        <v>576311810749</v>
      </c>
      <c r="S277" s="152">
        <f>SUM(S$218:S264)</f>
        <v>396845424471</v>
      </c>
      <c r="T277" s="152">
        <f>SUM(T$218:T264)</f>
        <v>179466386278</v>
      </c>
      <c r="U277" s="152">
        <f>SUM(U$218:U264)</f>
        <v>947</v>
      </c>
      <c r="V277" s="152">
        <f>SUM(V$218:V264)</f>
        <v>455</v>
      </c>
      <c r="W277" s="102" t="s">
        <v>75</v>
      </c>
      <c r="X277" s="102" t="s">
        <v>75</v>
      </c>
    </row>
    <row r="278" spans="14:24" ht="15.75" x14ac:dyDescent="0.25">
      <c r="N278" s="151" t="s">
        <v>133</v>
      </c>
      <c r="O278" s="157">
        <f>O277/O276-1</f>
        <v>0.13833298109281267</v>
      </c>
      <c r="P278" s="157">
        <f t="shared" ref="P278:V278" si="3">P277/P276-1</f>
        <v>4.2616999447557369E-2</v>
      </c>
      <c r="Q278" s="157">
        <f t="shared" si="3"/>
        <v>0.16316543816543816</v>
      </c>
      <c r="R278" s="157">
        <f t="shared" si="3"/>
        <v>9.5871198167970517E-2</v>
      </c>
      <c r="S278" s="157">
        <f>S277/S276-1</f>
        <v>6.6066340541523827E-2</v>
      </c>
      <c r="T278" s="157">
        <f t="shared" si="3"/>
        <v>0.16808416996471243</v>
      </c>
      <c r="U278" s="157">
        <f t="shared" si="3"/>
        <v>9.9883855981417025E-2</v>
      </c>
      <c r="V278" s="157">
        <f t="shared" si="3"/>
        <v>-0.1558441558441559</v>
      </c>
      <c r="W278" s="102" t="s">
        <v>75</v>
      </c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64 N279:N633">
    <cfRule type="expression" dxfId="6" priority="5">
      <formula>$O2=""</formula>
    </cfRule>
  </conditionalFormatting>
  <conditionalFormatting sqref="N265">
    <cfRule type="expression" dxfId="5" priority="4">
      <formula>$O265=""</formula>
    </cfRule>
  </conditionalFormatting>
  <conditionalFormatting sqref="N266:N267">
    <cfRule type="expression" dxfId="4" priority="3">
      <formula>$O266=""</formula>
    </cfRule>
  </conditionalFormatting>
  <conditionalFormatting sqref="N268:N269">
    <cfRule type="expression" dxfId="3" priority="2">
      <formula>$O268=""</formula>
    </cfRule>
  </conditionalFormatting>
  <conditionalFormatting sqref="N270:N278">
    <cfRule type="expression" dxfId="2" priority="1">
      <formula>$O270=""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A69C-2CF1-491E-A769-0B8C6AB9C1E6}">
  <sheetPr codeName="Sheet12"/>
  <dimension ref="A1:V466"/>
  <sheetViews>
    <sheetView topLeftCell="J267"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78.392175398861198</v>
      </c>
      <c r="R6" s="113">
        <v>84.145016999487396</v>
      </c>
      <c r="T6" s="111">
        <v>35155</v>
      </c>
      <c r="U6" s="114">
        <v>63.716603430628297</v>
      </c>
      <c r="V6" s="114">
        <v>64.034755126812101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78.051657990370103</v>
      </c>
      <c r="R7" s="113">
        <v>83.111665852872903</v>
      </c>
      <c r="T7" s="111">
        <v>35246</v>
      </c>
      <c r="U7" s="114">
        <v>64.054776042615998</v>
      </c>
      <c r="V7" s="114">
        <v>62.6228387712342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77.926251634745597</v>
      </c>
      <c r="R8" s="113">
        <v>82.699890786320594</v>
      </c>
      <c r="T8" s="111">
        <v>35338</v>
      </c>
      <c r="U8" s="114">
        <v>66.228177273852396</v>
      </c>
      <c r="V8" s="114">
        <v>69.024927398379802</v>
      </c>
    </row>
    <row r="9" spans="1:22" x14ac:dyDescent="0.25">
      <c r="P9" s="111">
        <v>35915</v>
      </c>
      <c r="Q9" s="112">
        <v>78.797114435021896</v>
      </c>
      <c r="R9" s="113">
        <v>83.527680332362905</v>
      </c>
      <c r="T9" s="111">
        <v>35430</v>
      </c>
      <c r="U9" s="114">
        <v>68.735550916448901</v>
      </c>
      <c r="V9" s="114">
        <v>71.7717420591013</v>
      </c>
    </row>
    <row r="10" spans="1:22" x14ac:dyDescent="0.25">
      <c r="P10" s="111">
        <v>35946</v>
      </c>
      <c r="Q10" s="112">
        <v>79.896745573481098</v>
      </c>
      <c r="R10" s="113">
        <v>84.810411436155206</v>
      </c>
      <c r="T10" s="111">
        <v>35520</v>
      </c>
      <c r="U10" s="114">
        <v>69.104103436911998</v>
      </c>
      <c r="V10" s="114">
        <v>71.157078188103796</v>
      </c>
    </row>
    <row r="11" spans="1:22" x14ac:dyDescent="0.25">
      <c r="P11" s="111">
        <v>35976</v>
      </c>
      <c r="Q11" s="112">
        <v>80.986725921402297</v>
      </c>
      <c r="R11" s="113">
        <v>84.877470218096207</v>
      </c>
      <c r="T11" s="111">
        <v>35611</v>
      </c>
      <c r="U11" s="114">
        <v>71.557884101545099</v>
      </c>
      <c r="V11" s="114">
        <v>74.117850220490595</v>
      </c>
    </row>
    <row r="12" spans="1:22" x14ac:dyDescent="0.25">
      <c r="P12" s="111">
        <v>36007</v>
      </c>
      <c r="Q12" s="112">
        <v>80.726026164361798</v>
      </c>
      <c r="R12" s="113">
        <v>84.710782638930596</v>
      </c>
      <c r="T12" s="111">
        <v>35703</v>
      </c>
      <c r="U12" s="114">
        <v>73.397765179200704</v>
      </c>
      <c r="V12" s="114">
        <v>78.687367127757398</v>
      </c>
    </row>
    <row r="13" spans="1:22" x14ac:dyDescent="0.25">
      <c r="P13" s="111">
        <v>36038</v>
      </c>
      <c r="Q13" s="112">
        <v>79.9438214784672</v>
      </c>
      <c r="R13" s="113">
        <v>83.3994698241073</v>
      </c>
      <c r="T13" s="111">
        <v>35795</v>
      </c>
      <c r="U13" s="114">
        <v>78.214308776204604</v>
      </c>
      <c r="V13" s="114">
        <v>83.585386391559197</v>
      </c>
    </row>
    <row r="14" spans="1:22" x14ac:dyDescent="0.25">
      <c r="P14" s="111">
        <v>36068</v>
      </c>
      <c r="Q14" s="112">
        <v>79.571142765426202</v>
      </c>
      <c r="R14" s="113">
        <v>84.419869390266101</v>
      </c>
      <c r="T14" s="111">
        <v>35885</v>
      </c>
      <c r="U14" s="114">
        <v>77.370482131230801</v>
      </c>
      <c r="V14" s="114">
        <v>82.317190942674102</v>
      </c>
    </row>
    <row r="15" spans="1:22" x14ac:dyDescent="0.25">
      <c r="P15" s="111">
        <v>36099</v>
      </c>
      <c r="Q15" s="112">
        <v>80.607338832549701</v>
      </c>
      <c r="R15" s="113">
        <v>85.2725880352167</v>
      </c>
      <c r="T15" s="111">
        <v>35976</v>
      </c>
      <c r="U15" s="114">
        <v>80.595914409303006</v>
      </c>
      <c r="V15" s="114">
        <v>84.526929186578201</v>
      </c>
    </row>
    <row r="16" spans="1:22" x14ac:dyDescent="0.25">
      <c r="P16" s="111">
        <v>36129</v>
      </c>
      <c r="Q16" s="112">
        <v>82.544985087194107</v>
      </c>
      <c r="R16" s="113">
        <v>89.178670184157298</v>
      </c>
      <c r="T16" s="111">
        <v>36068</v>
      </c>
      <c r="U16" s="114">
        <v>79.438393997406493</v>
      </c>
      <c r="V16" s="114">
        <v>83.9405399326468</v>
      </c>
    </row>
    <row r="17" spans="16:22" x14ac:dyDescent="0.25">
      <c r="P17" s="111">
        <v>36160</v>
      </c>
      <c r="Q17" s="112">
        <v>83.9576852298229</v>
      </c>
      <c r="R17" s="113">
        <v>90.924246565378695</v>
      </c>
      <c r="T17" s="111">
        <v>36160</v>
      </c>
      <c r="U17" s="114">
        <v>84.172999666233693</v>
      </c>
      <c r="V17" s="114">
        <v>91.356412704281198</v>
      </c>
    </row>
    <row r="18" spans="16:22" x14ac:dyDescent="0.25">
      <c r="P18" s="111">
        <v>36191</v>
      </c>
      <c r="Q18" s="112">
        <v>84.319931248905107</v>
      </c>
      <c r="R18" s="113">
        <v>91.687317300176105</v>
      </c>
      <c r="T18" s="111">
        <v>36250</v>
      </c>
      <c r="U18" s="114">
        <v>83.290842608362993</v>
      </c>
      <c r="V18" s="114">
        <v>85.748549785280105</v>
      </c>
    </row>
    <row r="19" spans="16:22" x14ac:dyDescent="0.25">
      <c r="P19" s="111">
        <v>36219</v>
      </c>
      <c r="Q19" s="112">
        <v>83.804542559086201</v>
      </c>
      <c r="R19" s="113">
        <v>88.038046013057297</v>
      </c>
      <c r="T19" s="111">
        <v>36341</v>
      </c>
      <c r="U19" s="114">
        <v>87.488164762049294</v>
      </c>
      <c r="V19" s="114">
        <v>91.984721409636506</v>
      </c>
    </row>
    <row r="20" spans="16:22" x14ac:dyDescent="0.25">
      <c r="P20" s="111">
        <v>36250</v>
      </c>
      <c r="Q20" s="112">
        <v>83.892466388507202</v>
      </c>
      <c r="R20" s="113">
        <v>86.118991640758395</v>
      </c>
      <c r="T20" s="111">
        <v>36433</v>
      </c>
      <c r="U20" s="114">
        <v>88.767892017278001</v>
      </c>
      <c r="V20" s="114">
        <v>94.891910183094396</v>
      </c>
    </row>
    <row r="21" spans="16:22" x14ac:dyDescent="0.25">
      <c r="P21" s="111">
        <v>36280</v>
      </c>
      <c r="Q21" s="112">
        <v>84.957272837110096</v>
      </c>
      <c r="R21" s="113">
        <v>85.921129229915607</v>
      </c>
      <c r="T21" s="111">
        <v>36525</v>
      </c>
      <c r="U21" s="114">
        <v>90.541690966659004</v>
      </c>
      <c r="V21" s="114">
        <v>94.461447663146501</v>
      </c>
    </row>
    <row r="22" spans="16:22" x14ac:dyDescent="0.25">
      <c r="P22" s="111">
        <v>36311</v>
      </c>
      <c r="Q22" s="112">
        <v>86.634482885850602</v>
      </c>
      <c r="R22" s="113">
        <v>90.306534483505104</v>
      </c>
      <c r="T22" s="111">
        <v>36616</v>
      </c>
      <c r="U22" s="114">
        <v>92.6571942959052</v>
      </c>
      <c r="V22" s="114">
        <v>95.253133716509296</v>
      </c>
    </row>
    <row r="23" spans="16:22" x14ac:dyDescent="0.25">
      <c r="P23" s="111">
        <v>36341</v>
      </c>
      <c r="Q23" s="112">
        <v>88.015171122816298</v>
      </c>
      <c r="R23" s="113">
        <v>92.859870497430506</v>
      </c>
      <c r="T23" s="111">
        <v>36707</v>
      </c>
      <c r="U23" s="114">
        <v>97.212410536552696</v>
      </c>
      <c r="V23" s="114">
        <v>101.26536044753</v>
      </c>
    </row>
    <row r="24" spans="16:22" x14ac:dyDescent="0.25">
      <c r="P24" s="111">
        <v>36372</v>
      </c>
      <c r="Q24" s="112">
        <v>88.684459898049994</v>
      </c>
      <c r="R24" s="113">
        <v>95.667743944404705</v>
      </c>
      <c r="T24" s="111">
        <v>36799</v>
      </c>
      <c r="U24" s="114">
        <v>96.672818253073999</v>
      </c>
      <c r="V24" s="114">
        <v>101.811935840655</v>
      </c>
    </row>
    <row r="25" spans="16:22" x14ac:dyDescent="0.25">
      <c r="P25" s="111">
        <v>36403</v>
      </c>
      <c r="Q25" s="112">
        <v>88.726679321924195</v>
      </c>
      <c r="R25" s="113">
        <v>94.481144277368699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88.940580864672597</v>
      </c>
      <c r="R26" s="113">
        <v>94.818380150787803</v>
      </c>
      <c r="T26" s="111">
        <v>36981</v>
      </c>
      <c r="U26" s="114">
        <v>100.076113103929</v>
      </c>
      <c r="V26" s="114">
        <v>104.16247363444199</v>
      </c>
    </row>
    <row r="27" spans="16:22" x14ac:dyDescent="0.25">
      <c r="P27" s="111">
        <v>36464</v>
      </c>
      <c r="Q27" s="112">
        <v>89.382633226916198</v>
      </c>
      <c r="R27" s="113">
        <v>93.636030349580295</v>
      </c>
      <c r="T27" s="111">
        <v>37072</v>
      </c>
      <c r="U27" s="114">
        <v>101.458300027875</v>
      </c>
      <c r="V27" s="114">
        <v>101.396695609934</v>
      </c>
    </row>
    <row r="28" spans="16:22" x14ac:dyDescent="0.25">
      <c r="P28" s="111">
        <v>36494</v>
      </c>
      <c r="Q28" s="112">
        <v>90.562790330236993</v>
      </c>
      <c r="R28" s="113">
        <v>95.706675565627407</v>
      </c>
      <c r="T28" s="111">
        <v>37164</v>
      </c>
      <c r="U28" s="114">
        <v>106.34694493699099</v>
      </c>
      <c r="V28" s="114">
        <v>107.156583747678</v>
      </c>
    </row>
    <row r="29" spans="16:22" x14ac:dyDescent="0.25">
      <c r="P29" s="111">
        <v>36525</v>
      </c>
      <c r="Q29" s="112">
        <v>91.157631976163401</v>
      </c>
      <c r="R29" s="113">
        <v>95.456012092217605</v>
      </c>
      <c r="T29" s="111">
        <v>37256</v>
      </c>
      <c r="U29" s="114">
        <v>103.128975993377</v>
      </c>
      <c r="V29" s="114">
        <v>100.52137326882</v>
      </c>
    </row>
    <row r="30" spans="16:22" x14ac:dyDescent="0.25">
      <c r="P30" s="111">
        <v>36556</v>
      </c>
      <c r="Q30" s="112">
        <v>92.290886828724794</v>
      </c>
      <c r="R30" s="113">
        <v>97.143446147752101</v>
      </c>
      <c r="T30" s="111">
        <v>37346</v>
      </c>
      <c r="U30" s="114">
        <v>107.25521927645801</v>
      </c>
      <c r="V30" s="114">
        <v>100.64428224670201</v>
      </c>
    </row>
    <row r="31" spans="16:22" x14ac:dyDescent="0.25">
      <c r="P31" s="111">
        <v>36585</v>
      </c>
      <c r="Q31" s="112">
        <v>92.555926486711002</v>
      </c>
      <c r="R31" s="113">
        <v>96.119921457695199</v>
      </c>
      <c r="T31" s="111">
        <v>37437</v>
      </c>
      <c r="U31" s="114">
        <v>109.101800249014</v>
      </c>
      <c r="V31" s="114">
        <v>99.162768051198995</v>
      </c>
    </row>
    <row r="32" spans="16:22" x14ac:dyDescent="0.25">
      <c r="P32" s="111">
        <v>36616</v>
      </c>
      <c r="Q32" s="112">
        <v>93.162193831761002</v>
      </c>
      <c r="R32" s="113">
        <v>96.363159919269094</v>
      </c>
      <c r="T32" s="111">
        <v>37529</v>
      </c>
      <c r="U32" s="114">
        <v>112.938130114028</v>
      </c>
      <c r="V32" s="114">
        <v>106.72988063474099</v>
      </c>
    </row>
    <row r="33" spans="16:22" x14ac:dyDescent="0.25">
      <c r="P33" s="111">
        <v>36646</v>
      </c>
      <c r="Q33" s="112">
        <v>93.923336305876603</v>
      </c>
      <c r="R33" s="113">
        <v>95.885765342794897</v>
      </c>
      <c r="T33" s="111">
        <v>37621</v>
      </c>
      <c r="U33" s="114">
        <v>116.907211206616</v>
      </c>
      <c r="V33" s="114">
        <v>106.708912712724</v>
      </c>
    </row>
    <row r="34" spans="16:22" x14ac:dyDescent="0.25">
      <c r="P34" s="111">
        <v>36677</v>
      </c>
      <c r="Q34" s="112">
        <v>95.868218742289002</v>
      </c>
      <c r="R34" s="113">
        <v>98.062379679163897</v>
      </c>
      <c r="T34" s="111">
        <v>37711</v>
      </c>
      <c r="U34" s="114">
        <v>118.15064517646699</v>
      </c>
      <c r="V34" s="114">
        <v>110.29668955458099</v>
      </c>
    </row>
    <row r="35" spans="16:22" x14ac:dyDescent="0.25">
      <c r="P35" s="111">
        <v>36707</v>
      </c>
      <c r="Q35" s="112">
        <v>97.9467286913507</v>
      </c>
      <c r="R35" s="113">
        <v>101.51828186451201</v>
      </c>
      <c r="T35" s="111">
        <v>37802</v>
      </c>
      <c r="U35" s="114">
        <v>122.177763296237</v>
      </c>
      <c r="V35" s="114">
        <v>112.664324355882</v>
      </c>
    </row>
    <row r="36" spans="16:22" x14ac:dyDescent="0.25">
      <c r="P36" s="111">
        <v>36738</v>
      </c>
      <c r="Q36" s="112">
        <v>98.413934977944507</v>
      </c>
      <c r="R36" s="113">
        <v>104.970994202054</v>
      </c>
      <c r="T36" s="111">
        <v>37894</v>
      </c>
      <c r="U36" s="114">
        <v>125.587032803952</v>
      </c>
      <c r="V36" s="114">
        <v>112.723933658832</v>
      </c>
    </row>
    <row r="37" spans="16:22" x14ac:dyDescent="0.25">
      <c r="P37" s="111">
        <v>36769</v>
      </c>
      <c r="Q37" s="112">
        <v>97.8387073030853</v>
      </c>
      <c r="R37" s="113">
        <v>105.409794652683</v>
      </c>
      <c r="T37" s="111">
        <v>37986</v>
      </c>
      <c r="U37" s="114">
        <v>128.39421734108001</v>
      </c>
      <c r="V37" s="114">
        <v>115.26780537390999</v>
      </c>
    </row>
    <row r="38" spans="16:22" x14ac:dyDescent="0.25">
      <c r="P38" s="111">
        <v>36799</v>
      </c>
      <c r="Q38" s="112">
        <v>97.123897486158597</v>
      </c>
      <c r="R38" s="113">
        <v>103.221619176752</v>
      </c>
      <c r="T38" s="111">
        <v>38077</v>
      </c>
      <c r="U38" s="114">
        <v>133.714679808244</v>
      </c>
      <c r="V38" s="114">
        <v>120.954164352704</v>
      </c>
    </row>
    <row r="39" spans="16:22" x14ac:dyDescent="0.25">
      <c r="P39" s="111">
        <v>36830</v>
      </c>
      <c r="Q39" s="112">
        <v>98.120266987547595</v>
      </c>
      <c r="R39" s="113">
        <v>101.19470051707999</v>
      </c>
      <c r="T39" s="111">
        <v>38168</v>
      </c>
      <c r="U39" s="114">
        <v>140.50349804319299</v>
      </c>
      <c r="V39" s="114">
        <v>124.299951627572</v>
      </c>
    </row>
    <row r="40" spans="16:22" x14ac:dyDescent="0.25">
      <c r="P40" s="111">
        <v>36860</v>
      </c>
      <c r="Q40" s="112">
        <v>99.237757850440204</v>
      </c>
      <c r="R40" s="113">
        <v>100.08044049601401</v>
      </c>
      <c r="T40" s="111">
        <v>38260</v>
      </c>
      <c r="U40" s="114">
        <v>144.694082275017</v>
      </c>
      <c r="V40" s="114">
        <v>128.78221629912201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144.89892428231701</v>
      </c>
      <c r="V41" s="114">
        <v>128.50363109760499</v>
      </c>
    </row>
    <row r="42" spans="16:22" x14ac:dyDescent="0.25">
      <c r="P42" s="111">
        <v>36922</v>
      </c>
      <c r="Q42" s="112">
        <v>100.261270990043</v>
      </c>
      <c r="R42" s="113">
        <v>101.32848011166</v>
      </c>
      <c r="T42" s="111">
        <v>38442</v>
      </c>
      <c r="U42" s="114">
        <v>155.190809965266</v>
      </c>
      <c r="V42" s="114">
        <v>134.04828839879701</v>
      </c>
    </row>
    <row r="43" spans="16:22" x14ac:dyDescent="0.25">
      <c r="P43" s="111">
        <v>36950</v>
      </c>
      <c r="Q43" s="112">
        <v>100.425442489293</v>
      </c>
      <c r="R43" s="113">
        <v>103.370759308665</v>
      </c>
      <c r="T43" s="111">
        <v>38533</v>
      </c>
      <c r="U43" s="114">
        <v>160.517284179227</v>
      </c>
      <c r="V43" s="114">
        <v>138.60176479942999</v>
      </c>
    </row>
    <row r="44" spans="16:22" x14ac:dyDescent="0.25">
      <c r="P44" s="111">
        <v>36981</v>
      </c>
      <c r="Q44" s="112">
        <v>100.58565889090301</v>
      </c>
      <c r="R44" s="113">
        <v>104.727828212768</v>
      </c>
      <c r="T44" s="111">
        <v>38625</v>
      </c>
      <c r="U44" s="114">
        <v>164.84581846378001</v>
      </c>
      <c r="V44" s="114">
        <v>148.09462720949301</v>
      </c>
    </row>
    <row r="45" spans="16:22" x14ac:dyDescent="0.25">
      <c r="P45" s="111">
        <v>37011</v>
      </c>
      <c r="Q45" s="112">
        <v>100.558779374246</v>
      </c>
      <c r="R45" s="113">
        <v>103.80053669820499</v>
      </c>
      <c r="T45" s="111">
        <v>38717</v>
      </c>
      <c r="U45" s="114">
        <v>167.317611137765</v>
      </c>
      <c r="V45" s="114">
        <v>148.822714490783</v>
      </c>
    </row>
    <row r="46" spans="16:22" x14ac:dyDescent="0.25">
      <c r="P46" s="111">
        <v>37042</v>
      </c>
      <c r="Q46" s="112">
        <v>100.879886510684</v>
      </c>
      <c r="R46" s="113">
        <v>102.740466478283</v>
      </c>
      <c r="T46" s="111">
        <v>38807</v>
      </c>
      <c r="U46" s="114">
        <v>171.59631033550801</v>
      </c>
      <c r="V46" s="114">
        <v>149.782673064976</v>
      </c>
    </row>
    <row r="47" spans="16:22" x14ac:dyDescent="0.25">
      <c r="P47" s="111">
        <v>37072</v>
      </c>
      <c r="Q47" s="112">
        <v>102.076849883816</v>
      </c>
      <c r="R47" s="113">
        <v>102.619267731493</v>
      </c>
      <c r="T47" s="111">
        <v>38898</v>
      </c>
      <c r="U47" s="114">
        <v>176.035418700847</v>
      </c>
      <c r="V47" s="114">
        <v>153.498093076195</v>
      </c>
    </row>
    <row r="48" spans="16:22" x14ac:dyDescent="0.25">
      <c r="P48" s="111">
        <v>37103</v>
      </c>
      <c r="Q48" s="112">
        <v>103.760847204436</v>
      </c>
      <c r="R48" s="113">
        <v>104.920306680217</v>
      </c>
      <c r="T48" s="111">
        <v>38990</v>
      </c>
      <c r="U48" s="114">
        <v>175.698044971185</v>
      </c>
      <c r="V48" s="114">
        <v>155.56029403433899</v>
      </c>
    </row>
    <row r="49" spans="16:22" x14ac:dyDescent="0.25">
      <c r="P49" s="111">
        <v>37134</v>
      </c>
      <c r="Q49" s="112">
        <v>105.752371506971</v>
      </c>
      <c r="R49" s="113">
        <v>107.61512686760901</v>
      </c>
      <c r="T49" s="111">
        <v>39082</v>
      </c>
      <c r="U49" s="114">
        <v>174.95437835828599</v>
      </c>
      <c r="V49" s="114">
        <v>160.483744864188</v>
      </c>
    </row>
    <row r="50" spans="16:22" x14ac:dyDescent="0.25">
      <c r="P50" s="111">
        <v>37164</v>
      </c>
      <c r="Q50" s="112">
        <v>106.829433966256</v>
      </c>
      <c r="R50" s="113">
        <v>107.61901723066001</v>
      </c>
      <c r="T50" s="111">
        <v>39172</v>
      </c>
      <c r="U50" s="114">
        <v>181.60169715689699</v>
      </c>
      <c r="V50" s="114">
        <v>166.646565791971</v>
      </c>
    </row>
    <row r="51" spans="16:22" x14ac:dyDescent="0.25">
      <c r="P51" s="111">
        <v>37195</v>
      </c>
      <c r="Q51" s="112">
        <v>106.466351581436</v>
      </c>
      <c r="R51" s="113">
        <v>103.863328987359</v>
      </c>
      <c r="T51" s="111">
        <v>39263</v>
      </c>
      <c r="U51" s="114">
        <v>184.37757482963499</v>
      </c>
      <c r="V51" s="114">
        <v>169.493532638435</v>
      </c>
    </row>
    <row r="52" spans="16:22" x14ac:dyDescent="0.25">
      <c r="P52" s="111">
        <v>37225</v>
      </c>
      <c r="Q52" s="112">
        <v>105.30865605690499</v>
      </c>
      <c r="R52" s="113">
        <v>101.90888637627999</v>
      </c>
      <c r="T52" s="111">
        <v>39355</v>
      </c>
      <c r="U52" s="114">
        <v>185.60205178895501</v>
      </c>
      <c r="V52" s="114">
        <v>167.857706640701</v>
      </c>
    </row>
    <row r="53" spans="16:22" x14ac:dyDescent="0.25">
      <c r="P53" s="111">
        <v>37256</v>
      </c>
      <c r="Q53" s="112">
        <v>104.00995519334801</v>
      </c>
      <c r="R53" s="113">
        <v>101.31932515586701</v>
      </c>
      <c r="T53" s="111">
        <v>39447</v>
      </c>
      <c r="U53" s="114">
        <v>177.85070731947701</v>
      </c>
      <c r="V53" s="114">
        <v>156.47653846817599</v>
      </c>
    </row>
    <row r="54" spans="16:22" x14ac:dyDescent="0.25">
      <c r="P54" s="111">
        <v>37287</v>
      </c>
      <c r="Q54" s="112">
        <v>104.49122387161</v>
      </c>
      <c r="R54" s="113">
        <v>103.09571425915099</v>
      </c>
      <c r="T54" s="111">
        <v>39538</v>
      </c>
      <c r="U54" s="114">
        <v>180.47533024458801</v>
      </c>
      <c r="V54" s="114">
        <v>162.671695126309</v>
      </c>
    </row>
    <row r="55" spans="16:22" x14ac:dyDescent="0.25">
      <c r="P55" s="111">
        <v>37315</v>
      </c>
      <c r="Q55" s="112">
        <v>105.84333557981699</v>
      </c>
      <c r="R55" s="113">
        <v>102.427337736876</v>
      </c>
      <c r="T55" s="111">
        <v>39629</v>
      </c>
      <c r="U55" s="114">
        <v>175.372776152234</v>
      </c>
      <c r="V55" s="114">
        <v>157.96644453405699</v>
      </c>
    </row>
    <row r="56" spans="16:22" x14ac:dyDescent="0.25">
      <c r="P56" s="111">
        <v>37346</v>
      </c>
      <c r="Q56" s="112">
        <v>107.730802242238</v>
      </c>
      <c r="R56" s="113">
        <v>100.927230792348</v>
      </c>
      <c r="T56" s="111">
        <v>39721</v>
      </c>
      <c r="U56" s="114">
        <v>173.231584385003</v>
      </c>
      <c r="V56" s="114">
        <v>161.059493316306</v>
      </c>
    </row>
    <row r="57" spans="16:22" x14ac:dyDescent="0.25">
      <c r="P57" s="111">
        <v>37376</v>
      </c>
      <c r="Q57" s="112">
        <v>108.572659149069</v>
      </c>
      <c r="R57" s="113">
        <v>99.559577779625002</v>
      </c>
      <c r="T57" s="111">
        <v>39813</v>
      </c>
      <c r="U57" s="114">
        <v>160.25903577574201</v>
      </c>
      <c r="V57" s="114">
        <v>137.56693803627999</v>
      </c>
    </row>
    <row r="58" spans="16:22" x14ac:dyDescent="0.25">
      <c r="P58" s="111">
        <v>37407</v>
      </c>
      <c r="Q58" s="112">
        <v>109.154147680902</v>
      </c>
      <c r="R58" s="113">
        <v>99.039023335092097</v>
      </c>
      <c r="T58" s="111">
        <v>39903</v>
      </c>
      <c r="U58" s="114">
        <v>147.839290440062</v>
      </c>
      <c r="V58" s="114">
        <v>119.02292933276701</v>
      </c>
    </row>
    <row r="59" spans="16:22" x14ac:dyDescent="0.25">
      <c r="P59" s="111">
        <v>37437</v>
      </c>
      <c r="Q59" s="112">
        <v>109.607806374158</v>
      </c>
      <c r="R59" s="113">
        <v>99.827980288052899</v>
      </c>
      <c r="T59" s="111">
        <v>39994</v>
      </c>
      <c r="U59" s="114">
        <v>146.28433875570599</v>
      </c>
      <c r="V59" s="114">
        <v>116.060133363679</v>
      </c>
    </row>
    <row r="60" spans="16:22" x14ac:dyDescent="0.25">
      <c r="P60" s="111">
        <v>37468</v>
      </c>
      <c r="Q60" s="112">
        <v>110.68664677460301</v>
      </c>
      <c r="R60" s="113">
        <v>101.40997812936899</v>
      </c>
      <c r="T60" s="111">
        <v>40086</v>
      </c>
      <c r="U60" s="114">
        <v>139.94352553989799</v>
      </c>
      <c r="V60" s="114">
        <v>103.760995078378</v>
      </c>
    </row>
    <row r="61" spans="16:22" x14ac:dyDescent="0.25">
      <c r="P61" s="111">
        <v>37499</v>
      </c>
      <c r="Q61" s="112">
        <v>111.889583476979</v>
      </c>
      <c r="R61" s="113">
        <v>104.520104648531</v>
      </c>
      <c r="T61" s="111">
        <v>40178</v>
      </c>
      <c r="U61" s="114">
        <v>136.14198745597</v>
      </c>
      <c r="V61" s="114">
        <v>110.08290977503999</v>
      </c>
    </row>
    <row r="62" spans="16:22" x14ac:dyDescent="0.25">
      <c r="P62" s="111">
        <v>37529</v>
      </c>
      <c r="Q62" s="112">
        <v>113.32822672187</v>
      </c>
      <c r="R62" s="113">
        <v>106.906346480962</v>
      </c>
      <c r="T62" s="111">
        <v>40268</v>
      </c>
      <c r="U62" s="114">
        <v>137.709512248501</v>
      </c>
      <c r="V62" s="114">
        <v>105.49756114388001</v>
      </c>
    </row>
    <row r="63" spans="16:22" x14ac:dyDescent="0.25">
      <c r="P63" s="111">
        <v>37560</v>
      </c>
      <c r="Q63" s="112">
        <v>115.037088193633</v>
      </c>
      <c r="R63" s="113">
        <v>108.870286803257</v>
      </c>
      <c r="T63" s="111">
        <v>40359</v>
      </c>
      <c r="U63" s="114">
        <v>130.64011036088499</v>
      </c>
      <c r="V63" s="114">
        <v>115.72856519509401</v>
      </c>
    </row>
    <row r="64" spans="16:22" x14ac:dyDescent="0.25">
      <c r="P64" s="111">
        <v>37590</v>
      </c>
      <c r="Q64" s="112">
        <v>116.804818458002</v>
      </c>
      <c r="R64" s="113">
        <v>108.53357576048199</v>
      </c>
      <c r="T64" s="111">
        <v>40451</v>
      </c>
      <c r="U64" s="114">
        <v>131.93385246987199</v>
      </c>
      <c r="V64" s="114">
        <v>110.462120659913</v>
      </c>
    </row>
    <row r="65" spans="16:22" x14ac:dyDescent="0.25">
      <c r="P65" s="111">
        <v>37621</v>
      </c>
      <c r="Q65" s="112">
        <v>117.83678888994299</v>
      </c>
      <c r="R65" s="113">
        <v>107.45748432688301</v>
      </c>
      <c r="T65" s="111">
        <v>40543</v>
      </c>
      <c r="U65" s="114">
        <v>131.52290698750099</v>
      </c>
      <c r="V65" s="114">
        <v>123.618499082982</v>
      </c>
    </row>
    <row r="66" spans="16:22" x14ac:dyDescent="0.25">
      <c r="P66" s="111">
        <v>37652</v>
      </c>
      <c r="Q66" s="112">
        <v>117.78218576045499</v>
      </c>
      <c r="R66" s="113">
        <v>106.293554492509</v>
      </c>
      <c r="T66" s="111">
        <v>40633</v>
      </c>
      <c r="U66" s="114">
        <v>127.436004934335</v>
      </c>
      <c r="V66" s="114">
        <v>111.526649126618</v>
      </c>
    </row>
    <row r="67" spans="16:22" x14ac:dyDescent="0.25">
      <c r="P67" s="111">
        <v>37680</v>
      </c>
      <c r="Q67" s="112">
        <v>117.609517496566</v>
      </c>
      <c r="R67" s="113">
        <v>107.05296572511701</v>
      </c>
      <c r="T67" s="111">
        <v>40724</v>
      </c>
      <c r="U67" s="114">
        <v>129.476395518727</v>
      </c>
      <c r="V67" s="114">
        <v>116.108623762026</v>
      </c>
    </row>
    <row r="68" spans="16:22" x14ac:dyDescent="0.25">
      <c r="P68" s="111">
        <v>37711</v>
      </c>
      <c r="Q68" s="112">
        <v>118.436319895379</v>
      </c>
      <c r="R68" s="113">
        <v>109.733476845574</v>
      </c>
      <c r="T68" s="111">
        <v>40816</v>
      </c>
      <c r="U68" s="114">
        <v>132.05036793219401</v>
      </c>
      <c r="V68" s="114">
        <v>121.005899203148</v>
      </c>
    </row>
    <row r="69" spans="16:22" x14ac:dyDescent="0.25">
      <c r="P69" s="111">
        <v>37741</v>
      </c>
      <c r="Q69" s="112">
        <v>120.160317209704</v>
      </c>
      <c r="R69" s="113">
        <v>112.24532265667099</v>
      </c>
      <c r="T69" s="111">
        <v>40908</v>
      </c>
      <c r="U69" s="114">
        <v>132.78480964843101</v>
      </c>
      <c r="V69" s="114">
        <v>123.13001144558601</v>
      </c>
    </row>
    <row r="70" spans="16:22" x14ac:dyDescent="0.25">
      <c r="P70" s="111">
        <v>37772</v>
      </c>
      <c r="Q70" s="112">
        <v>121.82356411126599</v>
      </c>
      <c r="R70" s="113">
        <v>113.606576990661</v>
      </c>
      <c r="T70" s="111">
        <v>40999</v>
      </c>
      <c r="U70" s="114">
        <v>129.73029049265401</v>
      </c>
      <c r="V70" s="114">
        <v>116.502158512714</v>
      </c>
    </row>
    <row r="71" spans="16:22" x14ac:dyDescent="0.25">
      <c r="P71" s="111">
        <v>37802</v>
      </c>
      <c r="Q71" s="112">
        <v>122.743008642966</v>
      </c>
      <c r="R71" s="113">
        <v>113.00221353612299</v>
      </c>
      <c r="T71" s="111">
        <v>41090</v>
      </c>
      <c r="U71" s="114">
        <v>133.846828472189</v>
      </c>
      <c r="V71" s="114">
        <v>124.583233156582</v>
      </c>
    </row>
    <row r="72" spans="16:22" x14ac:dyDescent="0.25">
      <c r="P72" s="111">
        <v>37833</v>
      </c>
      <c r="Q72" s="112">
        <v>123.690572135533</v>
      </c>
      <c r="R72" s="113">
        <v>112.32892016520999</v>
      </c>
      <c r="T72" s="111">
        <v>41182</v>
      </c>
      <c r="U72" s="114">
        <v>136.16460922849299</v>
      </c>
      <c r="V72" s="114">
        <v>127.28138406229</v>
      </c>
    </row>
    <row r="73" spans="16:22" x14ac:dyDescent="0.25">
      <c r="P73" s="111">
        <v>37864</v>
      </c>
      <c r="Q73" s="112">
        <v>124.80334411649601</v>
      </c>
      <c r="R73" s="113">
        <v>111.855145206079</v>
      </c>
      <c r="T73" s="111">
        <v>41274</v>
      </c>
      <c r="U73" s="114">
        <v>141.699114761527</v>
      </c>
      <c r="V73" s="114">
        <v>129.76585136009001</v>
      </c>
    </row>
    <row r="74" spans="16:22" x14ac:dyDescent="0.25">
      <c r="P74" s="111">
        <v>37894</v>
      </c>
      <c r="Q74" s="112">
        <v>126.24159111895599</v>
      </c>
      <c r="R74" s="113">
        <v>112.66244524755</v>
      </c>
      <c r="T74" s="111">
        <v>41364</v>
      </c>
      <c r="U74" s="114">
        <v>136.49653172650599</v>
      </c>
      <c r="V74" s="114">
        <v>130.53749929016399</v>
      </c>
    </row>
    <row r="75" spans="16:22" x14ac:dyDescent="0.25">
      <c r="P75" s="111">
        <v>37925</v>
      </c>
      <c r="Q75" s="112">
        <v>127.238126353273</v>
      </c>
      <c r="R75" s="113">
        <v>113.958728081245</v>
      </c>
      <c r="T75" s="111">
        <v>41455</v>
      </c>
      <c r="U75" s="114">
        <v>146.23784994693199</v>
      </c>
      <c r="V75" s="114">
        <v>136.112444966525</v>
      </c>
    </row>
    <row r="76" spans="16:22" x14ac:dyDescent="0.25">
      <c r="P76" s="111">
        <v>37955</v>
      </c>
      <c r="Q76" s="112">
        <v>127.81631060570101</v>
      </c>
      <c r="R76" s="113">
        <v>115.21873773026</v>
      </c>
      <c r="T76" s="111">
        <v>41547</v>
      </c>
      <c r="U76" s="114">
        <v>147.857485139191</v>
      </c>
      <c r="V76" s="114">
        <v>136.202168722073</v>
      </c>
    </row>
    <row r="77" spans="16:22" x14ac:dyDescent="0.25">
      <c r="P77" s="111">
        <v>37986</v>
      </c>
      <c r="Q77" s="112">
        <v>128.471634337084</v>
      </c>
      <c r="R77" s="113">
        <v>115.639139206457</v>
      </c>
      <c r="T77" s="111">
        <v>41639</v>
      </c>
      <c r="U77" s="114">
        <v>152.38825378666701</v>
      </c>
      <c r="V77" s="114">
        <v>143.36212316319501</v>
      </c>
    </row>
    <row r="78" spans="16:22" x14ac:dyDescent="0.25">
      <c r="P78" s="111">
        <v>38017</v>
      </c>
      <c r="Q78" s="112">
        <v>129.776815611741</v>
      </c>
      <c r="R78" s="113">
        <v>116.482607826757</v>
      </c>
      <c r="T78" s="111">
        <v>41729</v>
      </c>
      <c r="U78" s="114">
        <v>155.80980528567</v>
      </c>
      <c r="V78" s="114">
        <v>146.763801546156</v>
      </c>
    </row>
    <row r="79" spans="16:22" x14ac:dyDescent="0.25">
      <c r="P79" s="111">
        <v>38046</v>
      </c>
      <c r="Q79" s="112">
        <v>132.273585111344</v>
      </c>
      <c r="R79" s="113">
        <v>118.79929660847699</v>
      </c>
      <c r="T79" s="111">
        <v>41820</v>
      </c>
      <c r="U79" s="114">
        <v>160.026442505158</v>
      </c>
      <c r="V79" s="114">
        <v>152.013173596971</v>
      </c>
    </row>
    <row r="80" spans="16:22" x14ac:dyDescent="0.25">
      <c r="P80" s="111">
        <v>38077</v>
      </c>
      <c r="Q80" s="112">
        <v>134.77217267926</v>
      </c>
      <c r="R80" s="113">
        <v>121.51506139081</v>
      </c>
      <c r="T80" s="111">
        <v>41912</v>
      </c>
      <c r="U80" s="114">
        <v>164.85156809449001</v>
      </c>
      <c r="V80" s="114">
        <v>153.48711265380101</v>
      </c>
    </row>
    <row r="81" spans="16:22" x14ac:dyDescent="0.25">
      <c r="P81" s="111">
        <v>38107</v>
      </c>
      <c r="Q81" s="112">
        <v>137.34859225157399</v>
      </c>
      <c r="R81" s="113">
        <v>123.415210206452</v>
      </c>
      <c r="T81" s="111">
        <v>42004</v>
      </c>
      <c r="U81" s="114">
        <v>168.22930767038801</v>
      </c>
      <c r="V81" s="114">
        <v>159.93785752482799</v>
      </c>
    </row>
    <row r="82" spans="16:22" x14ac:dyDescent="0.25">
      <c r="P82" s="111">
        <v>38138</v>
      </c>
      <c r="Q82" s="112">
        <v>138.903328512245</v>
      </c>
      <c r="R82" s="113">
        <v>123.824894295072</v>
      </c>
      <c r="T82" s="111">
        <v>42094</v>
      </c>
      <c r="U82" s="114">
        <v>171.95723705383199</v>
      </c>
      <c r="V82" s="114">
        <v>162.696193904571</v>
      </c>
    </row>
    <row r="83" spans="16:22" x14ac:dyDescent="0.25">
      <c r="P83" s="111">
        <v>38168</v>
      </c>
      <c r="Q83" s="112">
        <v>140.959456146761</v>
      </c>
      <c r="R83" s="113">
        <v>124.47502789797301</v>
      </c>
      <c r="T83" s="111">
        <v>42185</v>
      </c>
      <c r="U83" s="114">
        <v>176.42559065606</v>
      </c>
      <c r="V83" s="114">
        <v>166.313799853365</v>
      </c>
    </row>
    <row r="84" spans="16:22" x14ac:dyDescent="0.25">
      <c r="P84" s="111">
        <v>38199</v>
      </c>
      <c r="Q84" s="112">
        <v>142.88385609061899</v>
      </c>
      <c r="R84" s="113">
        <v>125.37934768097099</v>
      </c>
      <c r="T84" s="111">
        <v>42277</v>
      </c>
      <c r="U84" s="114">
        <v>180.312787684803</v>
      </c>
      <c r="V84" s="114">
        <v>170.458535870617</v>
      </c>
    </row>
    <row r="85" spans="16:22" x14ac:dyDescent="0.25">
      <c r="P85" s="111">
        <v>38230</v>
      </c>
      <c r="Q85" s="112">
        <v>145.14487317515699</v>
      </c>
      <c r="R85" s="113">
        <v>127.51523171060801</v>
      </c>
      <c r="T85" s="111">
        <v>42369</v>
      </c>
      <c r="U85" s="114">
        <v>181.27242021565399</v>
      </c>
      <c r="V85" s="114">
        <v>171.23049429030399</v>
      </c>
    </row>
    <row r="86" spans="16:22" x14ac:dyDescent="0.25">
      <c r="P86" s="111">
        <v>38260</v>
      </c>
      <c r="Q86" s="112">
        <v>146.03397978276601</v>
      </c>
      <c r="R86" s="113">
        <v>129.03700505812299</v>
      </c>
      <c r="T86" s="111">
        <v>42460</v>
      </c>
      <c r="U86" s="114">
        <v>186.60576868231601</v>
      </c>
      <c r="V86" s="114">
        <v>178.67396578985301</v>
      </c>
    </row>
    <row r="87" spans="16:22" x14ac:dyDescent="0.25">
      <c r="P87" s="111">
        <v>38291</v>
      </c>
      <c r="Q87" s="112">
        <v>145.607108186766</v>
      </c>
      <c r="R87" s="113">
        <v>130.279238331123</v>
      </c>
      <c r="T87" s="111">
        <v>42551</v>
      </c>
      <c r="U87" s="114">
        <v>189.11144575812699</v>
      </c>
      <c r="V87" s="114">
        <v>179.61247780584199</v>
      </c>
    </row>
    <row r="88" spans="16:22" x14ac:dyDescent="0.25">
      <c r="P88" s="111">
        <v>38321</v>
      </c>
      <c r="Q88" s="112">
        <v>145.21709629826</v>
      </c>
      <c r="R88" s="113">
        <v>129.49340978758801</v>
      </c>
      <c r="T88" s="111">
        <v>42643</v>
      </c>
      <c r="U88" s="114">
        <v>196.03900752203401</v>
      </c>
      <c r="V88" s="114">
        <v>186.513210049695</v>
      </c>
    </row>
    <row r="89" spans="16:22" x14ac:dyDescent="0.25">
      <c r="P89" s="111">
        <v>38352</v>
      </c>
      <c r="Q89" s="112">
        <v>146.306543028291</v>
      </c>
      <c r="R89" s="113">
        <v>129.68558844760801</v>
      </c>
      <c r="T89" s="111">
        <v>42735</v>
      </c>
      <c r="U89" s="114">
        <v>198.19670568130101</v>
      </c>
      <c r="V89" s="114">
        <v>186.342238430994</v>
      </c>
    </row>
    <row r="90" spans="16:22" x14ac:dyDescent="0.25">
      <c r="P90" s="111">
        <v>38383</v>
      </c>
      <c r="Q90" s="112">
        <v>149.40475845797599</v>
      </c>
      <c r="R90" s="113">
        <v>129.19900413166101</v>
      </c>
      <c r="T90" s="111">
        <v>42825</v>
      </c>
      <c r="U90" s="114">
        <v>207.026037986554</v>
      </c>
      <c r="V90" s="114">
        <v>191.76453337523401</v>
      </c>
    </row>
    <row r="91" spans="16:22" x14ac:dyDescent="0.25">
      <c r="P91" s="111">
        <v>38411</v>
      </c>
      <c r="Q91" s="112">
        <v>153.295651955186</v>
      </c>
      <c r="R91" s="113">
        <v>132.27070327287299</v>
      </c>
      <c r="T91" s="111">
        <v>42916</v>
      </c>
      <c r="U91" s="114">
        <v>217.28813699053501</v>
      </c>
      <c r="V91" s="114">
        <v>196.45793354663601</v>
      </c>
    </row>
    <row r="92" spans="16:22" x14ac:dyDescent="0.25">
      <c r="P92" s="111">
        <v>38442</v>
      </c>
      <c r="Q92" s="112">
        <v>156.73585731870199</v>
      </c>
      <c r="R92" s="113">
        <v>134.54789002706701</v>
      </c>
      <c r="T92" s="111">
        <v>43008</v>
      </c>
      <c r="U92" s="114">
        <v>218.67684238669599</v>
      </c>
      <c r="V92" s="114">
        <v>201.880287516842</v>
      </c>
    </row>
    <row r="93" spans="16:22" x14ac:dyDescent="0.25">
      <c r="P93" s="111">
        <v>38472</v>
      </c>
      <c r="Q93" s="112">
        <v>159.17864665182901</v>
      </c>
      <c r="R93" s="113">
        <v>137.696425918323</v>
      </c>
      <c r="T93" s="111">
        <v>43100</v>
      </c>
      <c r="U93" s="114">
        <v>223.02145421298201</v>
      </c>
      <c r="V93" s="114">
        <v>200.33485662920199</v>
      </c>
    </row>
    <row r="94" spans="16:22" x14ac:dyDescent="0.25">
      <c r="P94" s="111">
        <v>38503</v>
      </c>
      <c r="Q94" s="112">
        <v>160.87861018747</v>
      </c>
      <c r="R94" s="113">
        <v>139.31450992204299</v>
      </c>
      <c r="T94" s="111">
        <v>43190</v>
      </c>
      <c r="U94" s="114">
        <v>224.22053553929001</v>
      </c>
      <c r="V94" s="114">
        <v>214.37779376719999</v>
      </c>
    </row>
    <row r="95" spans="16:22" x14ac:dyDescent="0.25">
      <c r="P95" s="111">
        <v>38533</v>
      </c>
      <c r="Q95" s="112">
        <v>162.254635522146</v>
      </c>
      <c r="R95" s="113">
        <v>140.04718100442699</v>
      </c>
      <c r="T95" s="111">
        <v>43281</v>
      </c>
      <c r="U95" s="114">
        <v>230.443884065253</v>
      </c>
      <c r="V95" s="114">
        <v>212.822971492981</v>
      </c>
    </row>
    <row r="96" spans="16:22" x14ac:dyDescent="0.25">
      <c r="P96" s="111">
        <v>38564</v>
      </c>
      <c r="Q96" s="112">
        <v>163.84996921094799</v>
      </c>
      <c r="R96" s="113">
        <v>142.30069562390401</v>
      </c>
      <c r="T96" s="111">
        <v>43373</v>
      </c>
      <c r="U96" s="114">
        <v>232.969125381108</v>
      </c>
      <c r="V96" s="114">
        <v>224.52320602183499</v>
      </c>
    </row>
    <row r="97" spans="16:22" x14ac:dyDescent="0.25">
      <c r="P97" s="111">
        <v>38595</v>
      </c>
      <c r="Q97" s="112">
        <v>166.14816667028501</v>
      </c>
      <c r="R97" s="113">
        <v>145.65543469644899</v>
      </c>
      <c r="T97" s="111">
        <v>43465</v>
      </c>
      <c r="U97" s="114">
        <v>237.14087946392701</v>
      </c>
      <c r="V97" s="114">
        <v>221.135907124884</v>
      </c>
    </row>
    <row r="98" spans="16:22" x14ac:dyDescent="0.25">
      <c r="P98" s="111">
        <v>38625</v>
      </c>
      <c r="Q98" s="112">
        <v>167.91692138264401</v>
      </c>
      <c r="R98" s="113">
        <v>149.851001431648</v>
      </c>
      <c r="T98" s="111">
        <v>43555</v>
      </c>
      <c r="U98" s="114">
        <v>239.984727119837</v>
      </c>
      <c r="V98" s="114">
        <v>233.28113753027901</v>
      </c>
    </row>
    <row r="99" spans="16:22" x14ac:dyDescent="0.25">
      <c r="P99" s="111">
        <v>38656</v>
      </c>
      <c r="Q99" s="112">
        <v>169.19080951394</v>
      </c>
      <c r="R99" s="113">
        <v>151.44393472298</v>
      </c>
      <c r="T99" s="111">
        <v>43646</v>
      </c>
      <c r="U99" s="114">
        <v>243.97143771877799</v>
      </c>
      <c r="V99" s="114">
        <v>234.55781411452801</v>
      </c>
    </row>
    <row r="100" spans="16:22" x14ac:dyDescent="0.25">
      <c r="P100" s="111">
        <v>38686</v>
      </c>
      <c r="Q100" s="112">
        <v>169.118252943811</v>
      </c>
      <c r="R100" s="113">
        <v>150.91148085744899</v>
      </c>
      <c r="T100" s="111">
        <v>43738</v>
      </c>
      <c r="U100" s="114">
        <v>252.347618099047</v>
      </c>
      <c r="V100" s="114">
        <v>234.468790830714</v>
      </c>
    </row>
    <row r="101" spans="16:22" x14ac:dyDescent="0.25">
      <c r="P101" s="111">
        <v>38717</v>
      </c>
      <c r="Q101" s="112">
        <v>170.55891393474201</v>
      </c>
      <c r="R101" s="113">
        <v>150.29258691106099</v>
      </c>
      <c r="T101" s="111">
        <v>43830</v>
      </c>
      <c r="U101" s="114">
        <v>249.161133537094</v>
      </c>
      <c r="V101" s="114">
        <v>239.692134960971</v>
      </c>
    </row>
    <row r="102" spans="16:22" x14ac:dyDescent="0.25">
      <c r="P102" s="111">
        <v>38748</v>
      </c>
      <c r="Q102" s="112">
        <v>172.23108157736601</v>
      </c>
      <c r="R102" s="113">
        <v>150.24585935719099</v>
      </c>
      <c r="T102" s="111">
        <v>43921</v>
      </c>
      <c r="U102" s="114">
        <v>259.52499162969002</v>
      </c>
      <c r="V102" s="114">
        <v>258.73138330339299</v>
      </c>
    </row>
    <row r="103" spans="16:22" x14ac:dyDescent="0.25">
      <c r="P103" s="111">
        <v>38776</v>
      </c>
      <c r="Q103" s="112">
        <v>174.91312911703599</v>
      </c>
      <c r="R103" s="113">
        <v>151.92428374764</v>
      </c>
      <c r="T103" s="111">
        <v>44012</v>
      </c>
      <c r="U103" s="114">
        <v>253.09644961285801</v>
      </c>
      <c r="V103" s="114">
        <v>234.22989734421401</v>
      </c>
    </row>
    <row r="104" spans="16:22" x14ac:dyDescent="0.25">
      <c r="P104" s="111">
        <v>38807</v>
      </c>
      <c r="Q104" s="112">
        <v>175.50830646818</v>
      </c>
      <c r="R104" s="113">
        <v>152.117675584267</v>
      </c>
      <c r="T104" s="111">
        <v>44104</v>
      </c>
      <c r="U104" s="114">
        <v>262.46666206771101</v>
      </c>
      <c r="V104" s="114">
        <v>260.84946432555199</v>
      </c>
    </row>
    <row r="105" spans="16:22" x14ac:dyDescent="0.25">
      <c r="P105" s="111">
        <v>38837</v>
      </c>
      <c r="Q105" s="112">
        <v>176.752200921796</v>
      </c>
      <c r="R105" s="113">
        <v>153.910863330057</v>
      </c>
      <c r="T105" s="111">
        <v>44196</v>
      </c>
      <c r="U105" s="114">
        <v>274.131299520646</v>
      </c>
      <c r="V105" s="114">
        <v>270.04890995958903</v>
      </c>
    </row>
    <row r="106" spans="16:22" x14ac:dyDescent="0.25">
      <c r="P106" s="111">
        <v>38868</v>
      </c>
      <c r="Q106" s="112">
        <v>177.385040815374</v>
      </c>
      <c r="R106" s="113">
        <v>154.361824879831</v>
      </c>
      <c r="T106" s="111">
        <v>44286</v>
      </c>
      <c r="U106" s="114">
        <v>275.00286315807199</v>
      </c>
      <c r="V106" s="114">
        <v>269.03378808903699</v>
      </c>
    </row>
    <row r="107" spans="16:22" x14ac:dyDescent="0.25">
      <c r="P107" s="111">
        <v>38898</v>
      </c>
      <c r="Q107" s="112">
        <v>179.13903638276699</v>
      </c>
      <c r="R107" s="113">
        <v>155.83314926089</v>
      </c>
      <c r="T107" s="111">
        <v>44377</v>
      </c>
      <c r="U107" s="114">
        <v>287.40255052954802</v>
      </c>
      <c r="V107" s="114">
        <v>275.79351015600798</v>
      </c>
    </row>
    <row r="108" spans="16:22" x14ac:dyDescent="0.25">
      <c r="P108" s="111">
        <v>38929</v>
      </c>
      <c r="Q108" s="112">
        <v>178.97835772106001</v>
      </c>
      <c r="R108" s="113">
        <v>155.029045073395</v>
      </c>
      <c r="T108" s="111">
        <v>44469</v>
      </c>
      <c r="U108" s="114">
        <v>299.90889641024</v>
      </c>
      <c r="V108" s="114">
        <v>297.412517373009</v>
      </c>
    </row>
    <row r="109" spans="16:22" x14ac:dyDescent="0.25">
      <c r="P109" s="111">
        <v>38960</v>
      </c>
      <c r="Q109" s="112">
        <v>178.41674136373899</v>
      </c>
      <c r="R109" s="113">
        <v>155.522857865064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176.41940323309601</v>
      </c>
      <c r="R110" s="113">
        <v>154.467211971105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175.03427843008299</v>
      </c>
      <c r="R111" s="113">
        <v>155.77855985387299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175.183832052371</v>
      </c>
      <c r="R112" s="113">
        <v>157.09272532049101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176.72785726362801</v>
      </c>
      <c r="R113" s="113">
        <v>161.169916919652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179.73442713992401</v>
      </c>
      <c r="R114" s="113">
        <v>164.15120555978299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182.147338274861</v>
      </c>
      <c r="R115" s="113">
        <v>167.445000441395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183.79200500901899</v>
      </c>
      <c r="R116" s="113">
        <v>167.23520358565901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185.202085988931</v>
      </c>
      <c r="R117" s="113">
        <v>167.87938542806901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185.27219831843499</v>
      </c>
      <c r="R118" s="113">
        <v>166.97373555093699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186.27331989086699</v>
      </c>
      <c r="R119" s="113">
        <v>168.53055589767999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186.22179046614701</v>
      </c>
      <c r="R120" s="113">
        <v>168.58202160350899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187.39530520218801</v>
      </c>
      <c r="R121" s="113">
        <v>169.36574032042901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185.57809144942399</v>
      </c>
      <c r="R122" s="113">
        <v>165.55337312225399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182.35222953570801</v>
      </c>
      <c r="R123" s="113">
        <v>160.963701996688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178.96735908771799</v>
      </c>
      <c r="R124" s="113">
        <v>154.64728863133701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178.26252456614799</v>
      </c>
      <c r="R125" s="113">
        <v>152.38118891599601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180.00952761624899</v>
      </c>
      <c r="R126" s="113">
        <v>152.96200707654901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180.55564801278399</v>
      </c>
      <c r="R127" s="113">
        <v>158.16604511472599</v>
      </c>
      <c r="T127" s="111"/>
    </row>
    <row r="128" spans="16:22" x14ac:dyDescent="0.25">
      <c r="P128" s="111">
        <v>39538</v>
      </c>
      <c r="Q128" s="112">
        <v>178.710697566059</v>
      </c>
      <c r="R128" s="113">
        <v>160.93034274285799</v>
      </c>
      <c r="T128" s="111"/>
    </row>
    <row r="129" spans="16:20" x14ac:dyDescent="0.25">
      <c r="P129" s="111">
        <v>39568</v>
      </c>
      <c r="Q129" s="112">
        <v>175.66462363212199</v>
      </c>
      <c r="R129" s="113">
        <v>160.79804938697001</v>
      </c>
      <c r="T129" s="111"/>
    </row>
    <row r="130" spans="16:20" x14ac:dyDescent="0.25">
      <c r="P130" s="111">
        <v>39599</v>
      </c>
      <c r="Q130" s="112">
        <v>173.66079301828799</v>
      </c>
      <c r="R130" s="113">
        <v>155.89267085525501</v>
      </c>
      <c r="T130" s="111"/>
    </row>
    <row r="131" spans="16:20" x14ac:dyDescent="0.25">
      <c r="P131" s="111">
        <v>39629</v>
      </c>
      <c r="Q131" s="112">
        <v>173.09221284868701</v>
      </c>
      <c r="R131" s="113">
        <v>152.718015037512</v>
      </c>
      <c r="T131" s="111"/>
    </row>
    <row r="132" spans="16:20" x14ac:dyDescent="0.25">
      <c r="P132" s="111">
        <v>39660</v>
      </c>
      <c r="Q132" s="112">
        <v>172.831956529754</v>
      </c>
      <c r="R132" s="113">
        <v>151.84100700551201</v>
      </c>
      <c r="T132" s="111"/>
    </row>
    <row r="133" spans="16:20" x14ac:dyDescent="0.25">
      <c r="P133" s="111">
        <v>39691</v>
      </c>
      <c r="Q133" s="112">
        <v>172.223496600799</v>
      </c>
      <c r="R133" s="113">
        <v>153.668165402196</v>
      </c>
      <c r="T133" s="111"/>
    </row>
    <row r="134" spans="16:20" x14ac:dyDescent="0.25">
      <c r="P134" s="111">
        <v>39721</v>
      </c>
      <c r="Q134" s="112">
        <v>168.664039589689</v>
      </c>
      <c r="R134" s="113">
        <v>151.14513334622899</v>
      </c>
      <c r="T134" s="111"/>
    </row>
    <row r="135" spans="16:20" x14ac:dyDescent="0.25">
      <c r="P135" s="111">
        <v>39752</v>
      </c>
      <c r="Q135" s="112">
        <v>164.49390303166001</v>
      </c>
      <c r="R135" s="113">
        <v>144.06021796226599</v>
      </c>
      <c r="T135" s="111"/>
    </row>
    <row r="136" spans="16:20" x14ac:dyDescent="0.25">
      <c r="P136" s="111">
        <v>39782</v>
      </c>
      <c r="Q136" s="112">
        <v>158.41130383094301</v>
      </c>
      <c r="R136" s="113">
        <v>135.020368303624</v>
      </c>
      <c r="T136" s="111"/>
    </row>
    <row r="137" spans="16:20" x14ac:dyDescent="0.25">
      <c r="P137" s="111">
        <v>39813</v>
      </c>
      <c r="Q137" s="112">
        <v>155.41977774748</v>
      </c>
      <c r="R137" s="113">
        <v>132.02083535810999</v>
      </c>
      <c r="T137" s="111"/>
    </row>
    <row r="138" spans="16:20" x14ac:dyDescent="0.25">
      <c r="P138" s="111">
        <v>39844</v>
      </c>
      <c r="Q138" s="112">
        <v>151.66393526856899</v>
      </c>
      <c r="R138" s="113">
        <v>130.24439076645501</v>
      </c>
      <c r="T138" s="111"/>
    </row>
    <row r="139" spans="16:20" x14ac:dyDescent="0.25">
      <c r="P139" s="111">
        <v>39872</v>
      </c>
      <c r="Q139" s="112">
        <v>149.21870308720699</v>
      </c>
      <c r="R139" s="113">
        <v>126.98577193505299</v>
      </c>
      <c r="T139" s="111"/>
    </row>
    <row r="140" spans="16:20" x14ac:dyDescent="0.25">
      <c r="P140" s="111">
        <v>39903</v>
      </c>
      <c r="Q140" s="112">
        <v>144.446028923657</v>
      </c>
      <c r="R140" s="113">
        <v>117.617815159223</v>
      </c>
      <c r="T140" s="111"/>
    </row>
    <row r="141" spans="16:20" x14ac:dyDescent="0.25">
      <c r="P141" s="111">
        <v>39933</v>
      </c>
      <c r="Q141" s="112">
        <v>141.29846238201199</v>
      </c>
      <c r="R141" s="113">
        <v>112.32747471448999</v>
      </c>
      <c r="T141" s="111"/>
    </row>
    <row r="142" spans="16:20" x14ac:dyDescent="0.25">
      <c r="P142" s="111">
        <v>39964</v>
      </c>
      <c r="Q142" s="112">
        <v>139.259741371546</v>
      </c>
      <c r="R142" s="113">
        <v>108.957698947209</v>
      </c>
      <c r="T142" s="111"/>
    </row>
    <row r="143" spans="16:20" x14ac:dyDescent="0.25">
      <c r="P143" s="111">
        <v>39994</v>
      </c>
      <c r="Q143" s="112">
        <v>139.716611262806</v>
      </c>
      <c r="R143" s="113">
        <v>110.73955476309899</v>
      </c>
      <c r="T143" s="111"/>
    </row>
    <row r="144" spans="16:20" x14ac:dyDescent="0.25">
      <c r="P144" s="111">
        <v>40025</v>
      </c>
      <c r="Q144" s="112">
        <v>140.24668110843601</v>
      </c>
      <c r="R144" s="113">
        <v>110.271440201825</v>
      </c>
      <c r="T144" s="111"/>
    </row>
    <row r="145" spans="16:20" x14ac:dyDescent="0.25">
      <c r="P145" s="111">
        <v>40056</v>
      </c>
      <c r="Q145" s="112">
        <v>139.351521860037</v>
      </c>
      <c r="R145" s="113">
        <v>108.503636643723</v>
      </c>
      <c r="T145" s="111"/>
    </row>
    <row r="146" spans="16:20" x14ac:dyDescent="0.25">
      <c r="P146" s="111">
        <v>40086</v>
      </c>
      <c r="Q146" s="112">
        <v>135.424922972844</v>
      </c>
      <c r="R146" s="113">
        <v>104.115605888001</v>
      </c>
      <c r="T146" s="111"/>
    </row>
    <row r="147" spans="16:20" x14ac:dyDescent="0.25">
      <c r="P147" s="111">
        <v>40117</v>
      </c>
      <c r="Q147" s="112">
        <v>130.843025557011</v>
      </c>
      <c r="R147" s="113">
        <v>100.792966327112</v>
      </c>
      <c r="T147" s="111"/>
    </row>
    <row r="148" spans="16:20" x14ac:dyDescent="0.25">
      <c r="P148" s="111">
        <v>40147</v>
      </c>
      <c r="Q148" s="112">
        <v>128.983859966126</v>
      </c>
      <c r="R148" s="113">
        <v>100.90454783145999</v>
      </c>
      <c r="T148" s="111"/>
    </row>
    <row r="149" spans="16:20" x14ac:dyDescent="0.25">
      <c r="P149" s="111">
        <v>40178</v>
      </c>
      <c r="Q149" s="112">
        <v>129.50863010761199</v>
      </c>
      <c r="R149" s="113">
        <v>101.98316026886</v>
      </c>
      <c r="T149" s="111"/>
    </row>
    <row r="150" spans="16:20" x14ac:dyDescent="0.25">
      <c r="P150" s="111">
        <v>40209</v>
      </c>
      <c r="Q150" s="112">
        <v>131.61052929930099</v>
      </c>
      <c r="R150" s="113">
        <v>102.544386326946</v>
      </c>
      <c r="T150" s="111"/>
    </row>
    <row r="151" spans="16:20" x14ac:dyDescent="0.25">
      <c r="P151" s="111">
        <v>40237</v>
      </c>
      <c r="Q151" s="112">
        <v>132.64214418607901</v>
      </c>
      <c r="R151" s="113">
        <v>100.888027904385</v>
      </c>
      <c r="T151" s="111"/>
    </row>
    <row r="152" spans="16:20" x14ac:dyDescent="0.25">
      <c r="P152" s="111">
        <v>40268</v>
      </c>
      <c r="Q152" s="112">
        <v>131.943401479952</v>
      </c>
      <c r="R152" s="113">
        <v>101.151636158766</v>
      </c>
      <c r="T152" s="111"/>
    </row>
    <row r="153" spans="16:20" x14ac:dyDescent="0.25">
      <c r="P153" s="111">
        <v>40298</v>
      </c>
      <c r="Q153" s="112">
        <v>129.439717260409</v>
      </c>
      <c r="R153" s="113">
        <v>104.034546450062</v>
      </c>
      <c r="T153" s="111"/>
    </row>
    <row r="154" spans="16:20" x14ac:dyDescent="0.25">
      <c r="P154" s="111">
        <v>40329</v>
      </c>
      <c r="Q154" s="112">
        <v>125.977407088211</v>
      </c>
      <c r="R154" s="113">
        <v>106.488455888278</v>
      </c>
      <c r="T154" s="111"/>
    </row>
    <row r="155" spans="16:20" x14ac:dyDescent="0.25">
      <c r="P155" s="111">
        <v>40359</v>
      </c>
      <c r="Q155" s="112">
        <v>124.14539418988601</v>
      </c>
      <c r="R155" s="113">
        <v>106.620981167303</v>
      </c>
      <c r="T155" s="111"/>
    </row>
    <row r="156" spans="16:20" x14ac:dyDescent="0.25">
      <c r="P156" s="111">
        <v>40390</v>
      </c>
      <c r="Q156" s="112">
        <v>124.128607201213</v>
      </c>
      <c r="R156" s="113">
        <v>103.729735408862</v>
      </c>
      <c r="T156" s="111"/>
    </row>
    <row r="157" spans="16:20" x14ac:dyDescent="0.25">
      <c r="P157" s="111">
        <v>40421</v>
      </c>
      <c r="Q157" s="112">
        <v>125.17299499640799</v>
      </c>
      <c r="R157" s="113">
        <v>102.31992323627099</v>
      </c>
      <c r="T157" s="111"/>
    </row>
    <row r="158" spans="16:20" x14ac:dyDescent="0.25">
      <c r="P158" s="111">
        <v>40451</v>
      </c>
      <c r="Q158" s="112">
        <v>124.69440755991</v>
      </c>
      <c r="R158" s="113">
        <v>102.514325333733</v>
      </c>
      <c r="T158" s="111"/>
    </row>
    <row r="159" spans="16:20" x14ac:dyDescent="0.25">
      <c r="P159" s="111">
        <v>40482</v>
      </c>
      <c r="Q159" s="112">
        <v>123.43015064241401</v>
      </c>
      <c r="R159" s="113">
        <v>105.36472528353001</v>
      </c>
      <c r="T159" s="111"/>
    </row>
    <row r="160" spans="16:20" x14ac:dyDescent="0.25">
      <c r="P160" s="111">
        <v>40512</v>
      </c>
      <c r="Q160" s="112">
        <v>122.46217242899</v>
      </c>
      <c r="R160" s="113">
        <v>108.548661549023</v>
      </c>
      <c r="T160" s="111"/>
    </row>
    <row r="161" spans="16:20" x14ac:dyDescent="0.25">
      <c r="P161" s="111">
        <v>40543</v>
      </c>
      <c r="Q161" s="112">
        <v>123.150684811093</v>
      </c>
      <c r="R161" s="113">
        <v>111.521871261889</v>
      </c>
      <c r="T161" s="111"/>
    </row>
    <row r="162" spans="16:20" x14ac:dyDescent="0.25">
      <c r="P162" s="111">
        <v>40574</v>
      </c>
      <c r="Q162" s="112">
        <v>122.667785708393</v>
      </c>
      <c r="R162" s="113">
        <v>110.72299234845001</v>
      </c>
      <c r="T162" s="111"/>
    </row>
    <row r="163" spans="16:20" x14ac:dyDescent="0.25">
      <c r="P163" s="111">
        <v>40602</v>
      </c>
      <c r="Q163" s="112">
        <v>121.44632293018999</v>
      </c>
      <c r="R163" s="113">
        <v>106.232823482219</v>
      </c>
      <c r="T163" s="111"/>
    </row>
    <row r="164" spans="16:20" x14ac:dyDescent="0.25">
      <c r="P164" s="111">
        <v>40633</v>
      </c>
      <c r="Q164" s="112">
        <v>119.843513086805</v>
      </c>
      <c r="R164" s="113">
        <v>102.019821447692</v>
      </c>
      <c r="T164" s="111"/>
    </row>
    <row r="165" spans="16:20" x14ac:dyDescent="0.25">
      <c r="P165" s="111">
        <v>40663</v>
      </c>
      <c r="Q165" s="112">
        <v>120.120800981861</v>
      </c>
      <c r="R165" s="113">
        <v>100.982565232566</v>
      </c>
      <c r="T165" s="111"/>
    </row>
    <row r="166" spans="16:20" x14ac:dyDescent="0.25">
      <c r="P166" s="111">
        <v>40694</v>
      </c>
      <c r="Q166" s="112">
        <v>120.680045906293</v>
      </c>
      <c r="R166" s="113">
        <v>103.476132903685</v>
      </c>
      <c r="T166" s="111"/>
    </row>
    <row r="167" spans="16:20" x14ac:dyDescent="0.25">
      <c r="P167" s="111">
        <v>40724</v>
      </c>
      <c r="Q167" s="112">
        <v>120.75754592505101</v>
      </c>
      <c r="R167" s="113">
        <v>105.312079675714</v>
      </c>
      <c r="T167" s="111"/>
    </row>
    <row r="168" spans="16:20" x14ac:dyDescent="0.25">
      <c r="P168" s="111">
        <v>40755</v>
      </c>
      <c r="Q168" s="112">
        <v>120.631097090922</v>
      </c>
      <c r="R168" s="113">
        <v>107.845404567782</v>
      </c>
      <c r="T168" s="111"/>
    </row>
    <row r="169" spans="16:20" x14ac:dyDescent="0.25">
      <c r="P169" s="111">
        <v>40786</v>
      </c>
      <c r="Q169" s="112">
        <v>121.62286877030201</v>
      </c>
      <c r="R169" s="113">
        <v>109.52856243948899</v>
      </c>
      <c r="T169" s="111"/>
    </row>
    <row r="170" spans="16:20" x14ac:dyDescent="0.25">
      <c r="P170" s="111">
        <v>40816</v>
      </c>
      <c r="Q170" s="112">
        <v>123.09397256579599</v>
      </c>
      <c r="R170" s="113">
        <v>111.11347614572701</v>
      </c>
      <c r="T170" s="111"/>
    </row>
    <row r="171" spans="16:20" x14ac:dyDescent="0.25">
      <c r="P171" s="111">
        <v>40847</v>
      </c>
      <c r="Q171" s="112">
        <v>124.29559529309201</v>
      </c>
      <c r="R171" s="113">
        <v>113.12735467512</v>
      </c>
    </row>
    <row r="172" spans="16:20" x14ac:dyDescent="0.25">
      <c r="P172" s="111">
        <v>40877</v>
      </c>
      <c r="Q172" s="112">
        <v>124.291385519466</v>
      </c>
      <c r="R172" s="113">
        <v>113.42057401482801</v>
      </c>
    </row>
    <row r="173" spans="16:20" x14ac:dyDescent="0.25">
      <c r="P173" s="111">
        <v>40908</v>
      </c>
      <c r="Q173" s="112">
        <v>123.70203616992001</v>
      </c>
      <c r="R173" s="113">
        <v>113.678492543831</v>
      </c>
    </row>
    <row r="174" spans="16:20" x14ac:dyDescent="0.25">
      <c r="P174" s="111">
        <v>40939</v>
      </c>
      <c r="Q174" s="112">
        <v>122.294468093037</v>
      </c>
      <c r="R174" s="113">
        <v>110.71979096614599</v>
      </c>
    </row>
    <row r="175" spans="16:20" x14ac:dyDescent="0.25">
      <c r="P175" s="111">
        <v>40968</v>
      </c>
      <c r="Q175" s="112">
        <v>120.51464858771099</v>
      </c>
      <c r="R175" s="113">
        <v>108.403213976223</v>
      </c>
    </row>
    <row r="176" spans="16:20" x14ac:dyDescent="0.25">
      <c r="P176" s="111">
        <v>40999</v>
      </c>
      <c r="Q176" s="112">
        <v>120.533468788547</v>
      </c>
      <c r="R176" s="113">
        <v>107.308400909057</v>
      </c>
    </row>
    <row r="177" spans="16:18" x14ac:dyDescent="0.25">
      <c r="P177" s="111">
        <v>41029</v>
      </c>
      <c r="Q177" s="112">
        <v>121.25095935969399</v>
      </c>
      <c r="R177" s="113">
        <v>109.062586128201</v>
      </c>
    </row>
    <row r="178" spans="16:18" x14ac:dyDescent="0.25">
      <c r="P178" s="111">
        <v>41060</v>
      </c>
      <c r="Q178" s="112">
        <v>122.805495414814</v>
      </c>
      <c r="R178" s="113">
        <v>110.742656133965</v>
      </c>
    </row>
    <row r="179" spans="16:18" x14ac:dyDescent="0.25">
      <c r="P179" s="111">
        <v>41090</v>
      </c>
      <c r="Q179" s="112">
        <v>123.446752977012</v>
      </c>
      <c r="R179" s="113">
        <v>112.26600829729</v>
      </c>
    </row>
    <row r="180" spans="16:18" x14ac:dyDescent="0.25">
      <c r="P180" s="111">
        <v>41121</v>
      </c>
      <c r="Q180" s="112">
        <v>124.603227375548</v>
      </c>
      <c r="R180" s="113">
        <v>114.391537302697</v>
      </c>
    </row>
    <row r="181" spans="16:18" x14ac:dyDescent="0.25">
      <c r="P181" s="111">
        <v>41152</v>
      </c>
      <c r="Q181" s="112">
        <v>125.724419922633</v>
      </c>
      <c r="R181" s="113">
        <v>116.44993371375099</v>
      </c>
    </row>
    <row r="182" spans="16:18" x14ac:dyDescent="0.25">
      <c r="P182" s="111">
        <v>41182</v>
      </c>
      <c r="Q182" s="112">
        <v>126.821587502753</v>
      </c>
      <c r="R182" s="113">
        <v>116.61938071015599</v>
      </c>
    </row>
    <row r="183" spans="16:18" x14ac:dyDescent="0.25">
      <c r="P183" s="111">
        <v>41213</v>
      </c>
      <c r="Q183" s="112">
        <v>128.470294950197</v>
      </c>
      <c r="R183" s="113">
        <v>116.15235082073799</v>
      </c>
    </row>
    <row r="184" spans="16:18" x14ac:dyDescent="0.25">
      <c r="P184" s="111">
        <v>41243</v>
      </c>
      <c r="Q184" s="112">
        <v>129.70833646419501</v>
      </c>
      <c r="R184" s="113">
        <v>115.433787842358</v>
      </c>
    </row>
    <row r="185" spans="16:18" x14ac:dyDescent="0.25">
      <c r="P185" s="111">
        <v>41274</v>
      </c>
      <c r="Q185" s="112">
        <v>130.69530486440101</v>
      </c>
      <c r="R185" s="113">
        <v>115.982163651862</v>
      </c>
    </row>
    <row r="186" spans="16:18" x14ac:dyDescent="0.25">
      <c r="P186" s="111">
        <v>41305</v>
      </c>
      <c r="Q186" s="112">
        <v>129.595767041275</v>
      </c>
      <c r="R186" s="113">
        <v>115.498632437165</v>
      </c>
    </row>
    <row r="187" spans="16:18" x14ac:dyDescent="0.25">
      <c r="P187" s="111">
        <v>41333</v>
      </c>
      <c r="Q187" s="112">
        <v>128.220709616937</v>
      </c>
      <c r="R187" s="113">
        <v>117.311667985087</v>
      </c>
    </row>
    <row r="188" spans="16:18" x14ac:dyDescent="0.25">
      <c r="P188" s="111">
        <v>41364</v>
      </c>
      <c r="Q188" s="112">
        <v>127.85288070620101</v>
      </c>
      <c r="R188" s="113">
        <v>118.95642109409501</v>
      </c>
    </row>
    <row r="189" spans="16:18" x14ac:dyDescent="0.25">
      <c r="P189" s="111">
        <v>41394</v>
      </c>
      <c r="Q189" s="112">
        <v>129.814648128616</v>
      </c>
      <c r="R189" s="113">
        <v>122.46858120123299</v>
      </c>
    </row>
    <row r="190" spans="16:18" x14ac:dyDescent="0.25">
      <c r="P190" s="111">
        <v>41425</v>
      </c>
      <c r="Q190" s="112">
        <v>132.21708981977599</v>
      </c>
      <c r="R190" s="113">
        <v>122.961694620589</v>
      </c>
    </row>
    <row r="191" spans="16:18" x14ac:dyDescent="0.25">
      <c r="P191" s="111">
        <v>41455</v>
      </c>
      <c r="Q191" s="112">
        <v>134.61255649227601</v>
      </c>
      <c r="R191" s="113">
        <v>123.171000194614</v>
      </c>
    </row>
    <row r="192" spans="16:18" x14ac:dyDescent="0.25">
      <c r="P192" s="111">
        <v>41486</v>
      </c>
      <c r="Q192" s="112">
        <v>135.76281061287301</v>
      </c>
      <c r="R192" s="113">
        <v>122.210526921748</v>
      </c>
    </row>
    <row r="193" spans="16:18" x14ac:dyDescent="0.25">
      <c r="P193" s="111">
        <v>41517</v>
      </c>
      <c r="Q193" s="112">
        <v>136.71085155831301</v>
      </c>
      <c r="R193" s="113">
        <v>123.045716025373</v>
      </c>
    </row>
    <row r="194" spans="16:18" x14ac:dyDescent="0.25">
      <c r="P194" s="111">
        <v>41547</v>
      </c>
      <c r="Q194" s="112">
        <v>137.38423898627499</v>
      </c>
      <c r="R194" s="113">
        <v>124.061833794881</v>
      </c>
    </row>
    <row r="195" spans="16:18" x14ac:dyDescent="0.25">
      <c r="P195" s="111">
        <v>41578</v>
      </c>
      <c r="Q195" s="112">
        <v>137.865467636814</v>
      </c>
      <c r="R195" s="113">
        <v>125.24120940268</v>
      </c>
    </row>
    <row r="196" spans="16:18" x14ac:dyDescent="0.25">
      <c r="P196" s="111">
        <v>41608</v>
      </c>
      <c r="Q196" s="112">
        <v>138.63241864652301</v>
      </c>
      <c r="R196" s="113">
        <v>126.62472504648601</v>
      </c>
    </row>
    <row r="197" spans="16:18" x14ac:dyDescent="0.25">
      <c r="P197" s="111">
        <v>41639</v>
      </c>
      <c r="Q197" s="112">
        <v>139.841559185102</v>
      </c>
      <c r="R197" s="113">
        <v>127.701819162455</v>
      </c>
    </row>
    <row r="198" spans="16:18" x14ac:dyDescent="0.25">
      <c r="P198" s="111">
        <v>41670</v>
      </c>
      <c r="Q198" s="112">
        <v>142.159955833157</v>
      </c>
      <c r="R198" s="113">
        <v>130.07928544289101</v>
      </c>
    </row>
    <row r="199" spans="16:18" x14ac:dyDescent="0.25">
      <c r="P199" s="111">
        <v>41698</v>
      </c>
      <c r="Q199" s="112">
        <v>143.14620096479399</v>
      </c>
      <c r="R199" s="113">
        <v>131.63907080450701</v>
      </c>
    </row>
    <row r="200" spans="16:18" x14ac:dyDescent="0.25">
      <c r="P200" s="111">
        <v>41729</v>
      </c>
      <c r="Q200" s="112">
        <v>143.77737443289399</v>
      </c>
      <c r="R200" s="113">
        <v>133.37539331112399</v>
      </c>
    </row>
    <row r="201" spans="16:18" x14ac:dyDescent="0.25">
      <c r="P201" s="111">
        <v>41759</v>
      </c>
      <c r="Q201" s="112">
        <v>143.97061813205099</v>
      </c>
      <c r="R201" s="113">
        <v>134.399471366678</v>
      </c>
    </row>
    <row r="202" spans="16:18" x14ac:dyDescent="0.25">
      <c r="P202" s="111">
        <v>41790</v>
      </c>
      <c r="Q202" s="112">
        <v>146.04211477587501</v>
      </c>
      <c r="R202" s="113">
        <v>135.78273482256401</v>
      </c>
    </row>
    <row r="203" spans="16:18" x14ac:dyDescent="0.25">
      <c r="P203" s="111">
        <v>41820</v>
      </c>
      <c r="Q203" s="112">
        <v>148.26525782304699</v>
      </c>
      <c r="R203" s="113">
        <v>136.73916614695901</v>
      </c>
    </row>
    <row r="204" spans="16:18" x14ac:dyDescent="0.25">
      <c r="P204" s="111">
        <v>41851</v>
      </c>
      <c r="Q204" s="112">
        <v>150.94688043676501</v>
      </c>
      <c r="R204" s="113">
        <v>137.64886112396599</v>
      </c>
    </row>
    <row r="205" spans="16:18" x14ac:dyDescent="0.25">
      <c r="P205" s="111">
        <v>41882</v>
      </c>
      <c r="Q205" s="112">
        <v>152.29257966299701</v>
      </c>
      <c r="R205" s="113">
        <v>138.791174212464</v>
      </c>
    </row>
    <row r="206" spans="16:18" x14ac:dyDescent="0.25">
      <c r="P206" s="111">
        <v>41912</v>
      </c>
      <c r="Q206" s="112">
        <v>153.670750286497</v>
      </c>
      <c r="R206" s="113">
        <v>140.254937234453</v>
      </c>
    </row>
    <row r="207" spans="16:18" x14ac:dyDescent="0.25">
      <c r="P207" s="111">
        <v>41943</v>
      </c>
      <c r="Q207" s="112">
        <v>154.29326425715701</v>
      </c>
      <c r="R207" s="113">
        <v>141.55071269001201</v>
      </c>
    </row>
    <row r="208" spans="16:18" x14ac:dyDescent="0.25">
      <c r="P208" s="111">
        <v>41973</v>
      </c>
      <c r="Q208" s="112">
        <v>155.529907481012</v>
      </c>
      <c r="R208" s="113">
        <v>143.71687362519501</v>
      </c>
    </row>
    <row r="209" spans="16:18" x14ac:dyDescent="0.25">
      <c r="P209" s="111">
        <v>42004</v>
      </c>
      <c r="Q209" s="112">
        <v>156.35554183050101</v>
      </c>
      <c r="R209" s="113">
        <v>145.83111329254999</v>
      </c>
    </row>
    <row r="210" spans="16:18" x14ac:dyDescent="0.25">
      <c r="P210" s="111">
        <v>42035</v>
      </c>
      <c r="Q210" s="112">
        <v>157.91311912255901</v>
      </c>
      <c r="R210" s="113">
        <v>148.53294285133001</v>
      </c>
    </row>
    <row r="211" spans="16:18" x14ac:dyDescent="0.25">
      <c r="P211" s="111">
        <v>42063</v>
      </c>
      <c r="Q211" s="112">
        <v>158.21522734828201</v>
      </c>
      <c r="R211" s="113">
        <v>147.84490846353199</v>
      </c>
    </row>
    <row r="212" spans="16:18" x14ac:dyDescent="0.25">
      <c r="P212" s="111">
        <v>42094</v>
      </c>
      <c r="Q212" s="112">
        <v>159.38549639490699</v>
      </c>
      <c r="R212" s="113">
        <v>148.34100326086499</v>
      </c>
    </row>
    <row r="213" spans="16:18" x14ac:dyDescent="0.25">
      <c r="P213" s="111">
        <v>42124</v>
      </c>
      <c r="Q213" s="112">
        <v>160.10922776974499</v>
      </c>
      <c r="R213" s="113">
        <v>148.18607902106399</v>
      </c>
    </row>
    <row r="214" spans="16:18" x14ac:dyDescent="0.25">
      <c r="P214" s="111">
        <v>42155</v>
      </c>
      <c r="Q214" s="112">
        <v>162.59358466659299</v>
      </c>
      <c r="R214" s="113">
        <v>150.54801190196201</v>
      </c>
    </row>
    <row r="215" spans="16:18" x14ac:dyDescent="0.25">
      <c r="P215" s="111">
        <v>42185</v>
      </c>
      <c r="Q215" s="112">
        <v>164.874033984346</v>
      </c>
      <c r="R215" s="113">
        <v>151.295707155163</v>
      </c>
    </row>
    <row r="216" spans="16:18" x14ac:dyDescent="0.25">
      <c r="P216" s="111">
        <v>42216</v>
      </c>
      <c r="Q216" s="112">
        <v>167.220949666096</v>
      </c>
      <c r="R216" s="113">
        <v>153.569474066868</v>
      </c>
    </row>
    <row r="217" spans="16:18" x14ac:dyDescent="0.25">
      <c r="P217" s="111">
        <v>42247</v>
      </c>
      <c r="Q217" s="112">
        <v>168.31136664428701</v>
      </c>
      <c r="R217" s="113">
        <v>155.41998473505899</v>
      </c>
    </row>
    <row r="218" spans="16:18" x14ac:dyDescent="0.25">
      <c r="P218" s="111">
        <v>42277</v>
      </c>
      <c r="Q218" s="112">
        <v>168.05469547326999</v>
      </c>
      <c r="R218" s="113">
        <v>156.02157237285601</v>
      </c>
    </row>
    <row r="219" spans="16:18" x14ac:dyDescent="0.25">
      <c r="P219" s="111">
        <v>42308</v>
      </c>
      <c r="Q219" s="112">
        <v>166.93367658103699</v>
      </c>
      <c r="R219" s="113">
        <v>154.01414465210399</v>
      </c>
    </row>
    <row r="220" spans="16:18" x14ac:dyDescent="0.25">
      <c r="P220" s="111">
        <v>42338</v>
      </c>
      <c r="Q220" s="112">
        <v>167.06359945296299</v>
      </c>
      <c r="R220" s="113">
        <v>152.830647008797</v>
      </c>
    </row>
    <row r="221" spans="16:18" x14ac:dyDescent="0.25">
      <c r="P221" s="111">
        <v>42369</v>
      </c>
      <c r="Q221" s="112">
        <v>168.866030560848</v>
      </c>
      <c r="R221" s="113">
        <v>154.67985832556201</v>
      </c>
    </row>
    <row r="222" spans="16:18" x14ac:dyDescent="0.25">
      <c r="P222" s="111">
        <v>42400</v>
      </c>
      <c r="Q222" s="112">
        <v>172.50160793367999</v>
      </c>
      <c r="R222" s="113">
        <v>159.268620658201</v>
      </c>
    </row>
    <row r="223" spans="16:18" x14ac:dyDescent="0.25">
      <c r="P223" s="111">
        <v>42429</v>
      </c>
      <c r="Q223" s="112">
        <v>174.19887940352899</v>
      </c>
      <c r="R223" s="113">
        <v>162.47837887642001</v>
      </c>
    </row>
    <row r="224" spans="16:18" x14ac:dyDescent="0.25">
      <c r="P224" s="111">
        <v>42460</v>
      </c>
      <c r="Q224" s="112">
        <v>174.28384781714601</v>
      </c>
      <c r="R224" s="113">
        <v>162.56615216700999</v>
      </c>
    </row>
    <row r="225" spans="16:18" x14ac:dyDescent="0.25">
      <c r="P225" s="111">
        <v>42490</v>
      </c>
      <c r="Q225" s="112">
        <v>172.80695249190899</v>
      </c>
      <c r="R225" s="113">
        <v>160.418088435226</v>
      </c>
    </row>
    <row r="226" spans="16:18" x14ac:dyDescent="0.25">
      <c r="P226" s="111">
        <v>42521</v>
      </c>
      <c r="Q226" s="112">
        <v>173.849321131652</v>
      </c>
      <c r="R226" s="113">
        <v>160.26352709328</v>
      </c>
    </row>
    <row r="227" spans="16:18" x14ac:dyDescent="0.25">
      <c r="P227" s="111">
        <v>42551</v>
      </c>
      <c r="Q227" s="112">
        <v>176.15668819859201</v>
      </c>
      <c r="R227" s="113">
        <v>162.28151300416599</v>
      </c>
    </row>
    <row r="228" spans="16:18" x14ac:dyDescent="0.25">
      <c r="P228" s="111">
        <v>42582</v>
      </c>
      <c r="Q228" s="112">
        <v>180.21456651621099</v>
      </c>
      <c r="R228" s="113">
        <v>165.03360333067801</v>
      </c>
    </row>
    <row r="229" spans="16:18" x14ac:dyDescent="0.25">
      <c r="P229" s="111">
        <v>42613</v>
      </c>
      <c r="Q229" s="112">
        <v>182.72512649993701</v>
      </c>
      <c r="R229" s="113">
        <v>168.00240429394501</v>
      </c>
    </row>
    <row r="230" spans="16:18" x14ac:dyDescent="0.25">
      <c r="P230" s="111">
        <v>42643</v>
      </c>
      <c r="Q230" s="112">
        <v>184.25712587036901</v>
      </c>
      <c r="R230" s="113">
        <v>169.45731190049099</v>
      </c>
    </row>
    <row r="231" spans="16:18" x14ac:dyDescent="0.25">
      <c r="P231" s="111">
        <v>42674</v>
      </c>
      <c r="Q231" s="112">
        <v>183.712403927753</v>
      </c>
      <c r="R231" s="113">
        <v>169.97052151666401</v>
      </c>
    </row>
    <row r="232" spans="16:18" x14ac:dyDescent="0.25">
      <c r="P232" s="111">
        <v>42704</v>
      </c>
      <c r="Q232" s="112">
        <v>183.73634472011199</v>
      </c>
      <c r="R232" s="113">
        <v>169.24537000410001</v>
      </c>
    </row>
    <row r="233" spans="16:18" x14ac:dyDescent="0.25">
      <c r="P233" s="111">
        <v>42735</v>
      </c>
      <c r="Q233" s="112">
        <v>185.03998355297699</v>
      </c>
      <c r="R233" s="113">
        <v>168.99172446774099</v>
      </c>
    </row>
    <row r="234" spans="16:18" x14ac:dyDescent="0.25">
      <c r="P234" s="111">
        <v>42766</v>
      </c>
      <c r="Q234" s="112">
        <v>188.75824401105399</v>
      </c>
      <c r="R234" s="113">
        <v>169.314152237987</v>
      </c>
    </row>
    <row r="235" spans="16:18" x14ac:dyDescent="0.25">
      <c r="P235" s="111">
        <v>42794</v>
      </c>
      <c r="Q235" s="112">
        <v>192.87834330666101</v>
      </c>
      <c r="R235" s="113">
        <v>172.03010572706199</v>
      </c>
    </row>
    <row r="236" spans="16:18" x14ac:dyDescent="0.25">
      <c r="P236" s="111">
        <v>42825</v>
      </c>
      <c r="Q236" s="112">
        <v>195.28708034452899</v>
      </c>
      <c r="R236" s="113">
        <v>175.22151052209699</v>
      </c>
    </row>
    <row r="237" spans="16:18" x14ac:dyDescent="0.25">
      <c r="P237" s="111">
        <v>42855</v>
      </c>
      <c r="Q237" s="112">
        <v>196.80781676437701</v>
      </c>
      <c r="R237" s="113">
        <v>177.61261622812299</v>
      </c>
    </row>
    <row r="238" spans="16:18" x14ac:dyDescent="0.25">
      <c r="P238" s="111">
        <v>42886</v>
      </c>
      <c r="Q238" s="112">
        <v>199.39604937624901</v>
      </c>
      <c r="R238" s="113">
        <v>178.34081600881601</v>
      </c>
    </row>
    <row r="239" spans="16:18" x14ac:dyDescent="0.25">
      <c r="P239" s="111">
        <v>42916</v>
      </c>
      <c r="Q239" s="112">
        <v>204.426012365209</v>
      </c>
      <c r="R239" s="113">
        <v>178.71163724649</v>
      </c>
    </row>
    <row r="240" spans="16:18" x14ac:dyDescent="0.25">
      <c r="P240" s="111">
        <v>42947</v>
      </c>
      <c r="Q240" s="112">
        <v>207.842665798318</v>
      </c>
      <c r="R240" s="113">
        <v>178.79991504543401</v>
      </c>
    </row>
    <row r="241" spans="16:18" x14ac:dyDescent="0.25">
      <c r="P241" s="111">
        <v>42978</v>
      </c>
      <c r="Q241" s="112">
        <v>208.28548162862401</v>
      </c>
      <c r="R241" s="113">
        <v>180.53394909351499</v>
      </c>
    </row>
    <row r="242" spans="16:18" x14ac:dyDescent="0.25">
      <c r="P242" s="111">
        <v>43008</v>
      </c>
      <c r="Q242" s="112">
        <v>206.047589701699</v>
      </c>
      <c r="R242" s="113">
        <v>182.01770777263701</v>
      </c>
    </row>
    <row r="243" spans="16:18" x14ac:dyDescent="0.25">
      <c r="P243" s="111">
        <v>43039</v>
      </c>
      <c r="Q243" s="112">
        <v>204.30675473612399</v>
      </c>
      <c r="R243" s="113">
        <v>183.41031616049901</v>
      </c>
    </row>
    <row r="244" spans="16:18" x14ac:dyDescent="0.25">
      <c r="P244" s="111">
        <v>43069</v>
      </c>
      <c r="Q244" s="112">
        <v>205.660988414717</v>
      </c>
      <c r="R244" s="113">
        <v>182.11004451862101</v>
      </c>
    </row>
    <row r="245" spans="16:18" x14ac:dyDescent="0.25">
      <c r="P245" s="111">
        <v>43100</v>
      </c>
      <c r="Q245" s="112">
        <v>209.05831446339201</v>
      </c>
      <c r="R245" s="113">
        <v>182.503512911309</v>
      </c>
    </row>
    <row r="246" spans="16:18" x14ac:dyDescent="0.25">
      <c r="P246" s="111">
        <v>43131</v>
      </c>
      <c r="Q246" s="112">
        <v>213.35526803791299</v>
      </c>
      <c r="R246" s="113">
        <v>185.349610415173</v>
      </c>
    </row>
    <row r="247" spans="16:18" x14ac:dyDescent="0.25">
      <c r="P247" s="111">
        <v>43159</v>
      </c>
      <c r="Q247" s="112">
        <v>212.98969711972501</v>
      </c>
      <c r="R247" s="113">
        <v>191.56614096878101</v>
      </c>
    </row>
    <row r="248" spans="16:18" x14ac:dyDescent="0.25">
      <c r="P248" s="111">
        <v>43190</v>
      </c>
      <c r="Q248" s="112">
        <v>210.868573259361</v>
      </c>
      <c r="R248" s="113">
        <v>195.18755175179299</v>
      </c>
    </row>
    <row r="249" spans="16:18" x14ac:dyDescent="0.25">
      <c r="P249" s="111">
        <v>43220</v>
      </c>
      <c r="Q249" s="112">
        <v>209.13599780083601</v>
      </c>
      <c r="R249" s="113">
        <v>194.929853718109</v>
      </c>
    </row>
    <row r="250" spans="16:18" x14ac:dyDescent="0.25">
      <c r="P250" s="111">
        <v>43251</v>
      </c>
      <c r="Q250" s="112">
        <v>211.67036869244299</v>
      </c>
      <c r="R250" s="113">
        <v>192.47516145326099</v>
      </c>
    </row>
    <row r="251" spans="16:18" x14ac:dyDescent="0.25">
      <c r="P251" s="111">
        <v>43281</v>
      </c>
      <c r="Q251" s="112">
        <v>216.601681658947</v>
      </c>
      <c r="R251" s="113">
        <v>192.28800265318</v>
      </c>
    </row>
    <row r="252" spans="16:18" x14ac:dyDescent="0.25">
      <c r="P252" s="111">
        <v>43312</v>
      </c>
      <c r="Q252" s="112">
        <v>219.40994914340101</v>
      </c>
      <c r="R252" s="113">
        <v>194.73312449776799</v>
      </c>
    </row>
    <row r="253" spans="16:18" x14ac:dyDescent="0.25">
      <c r="P253" s="111">
        <v>43343</v>
      </c>
      <c r="Q253" s="112">
        <v>220.36824279204799</v>
      </c>
      <c r="R253" s="113">
        <v>199.57546087096401</v>
      </c>
    </row>
    <row r="254" spans="16:18" x14ac:dyDescent="0.25">
      <c r="P254" s="111">
        <v>43373</v>
      </c>
      <c r="Q254" s="112">
        <v>219.47392062343499</v>
      </c>
      <c r="R254" s="113">
        <v>203.21448636836101</v>
      </c>
    </row>
    <row r="255" spans="16:18" x14ac:dyDescent="0.25">
      <c r="P255" s="111">
        <v>43404</v>
      </c>
      <c r="Q255" s="112">
        <v>220.00247060577701</v>
      </c>
      <c r="R255" s="113">
        <v>203.82029584544901</v>
      </c>
    </row>
    <row r="256" spans="16:18" x14ac:dyDescent="0.25">
      <c r="P256" s="111">
        <v>43434</v>
      </c>
      <c r="Q256" s="112">
        <v>221.55799920462499</v>
      </c>
      <c r="R256" s="113">
        <v>201.39788316420101</v>
      </c>
    </row>
    <row r="257" spans="16:18" x14ac:dyDescent="0.25">
      <c r="P257" s="111">
        <v>43465</v>
      </c>
      <c r="Q257" s="112">
        <v>223.75263703104599</v>
      </c>
      <c r="R257" s="113">
        <v>200.39954584133201</v>
      </c>
    </row>
    <row r="258" spans="16:18" x14ac:dyDescent="0.25">
      <c r="P258" s="111">
        <v>43496</v>
      </c>
      <c r="Q258" s="112">
        <v>225.17472205946299</v>
      </c>
      <c r="R258" s="113">
        <v>201.90969681412301</v>
      </c>
    </row>
    <row r="259" spans="16:18" x14ac:dyDescent="0.25">
      <c r="P259" s="111">
        <v>43524</v>
      </c>
      <c r="Q259" s="112">
        <v>225.08332433424101</v>
      </c>
      <c r="R259" s="113">
        <v>206.152328576</v>
      </c>
    </row>
    <row r="260" spans="16:18" x14ac:dyDescent="0.25">
      <c r="P260" s="111">
        <v>43555</v>
      </c>
      <c r="Q260" s="112">
        <v>225.69177333025399</v>
      </c>
      <c r="R260" s="113">
        <v>210.14671439805599</v>
      </c>
    </row>
    <row r="261" spans="16:18" x14ac:dyDescent="0.25">
      <c r="P261" s="111">
        <v>43585</v>
      </c>
      <c r="Q261" s="112">
        <v>225.71854538432601</v>
      </c>
      <c r="R261" s="113">
        <v>209.83973713995599</v>
      </c>
    </row>
    <row r="262" spans="16:18" x14ac:dyDescent="0.25">
      <c r="P262" s="111">
        <v>43616</v>
      </c>
      <c r="Q262" s="112">
        <v>227.48843641263599</v>
      </c>
      <c r="R262" s="113">
        <v>210.71792600266201</v>
      </c>
    </row>
    <row r="263" spans="16:18" x14ac:dyDescent="0.25">
      <c r="P263" s="111">
        <v>43646</v>
      </c>
      <c r="Q263" s="112">
        <v>229.28656368608401</v>
      </c>
      <c r="R263" s="113">
        <v>212.87182338751501</v>
      </c>
    </row>
    <row r="264" spans="16:18" x14ac:dyDescent="0.25">
      <c r="P264" s="111">
        <v>43677</v>
      </c>
      <c r="Q264" s="112">
        <v>232.17598191164299</v>
      </c>
      <c r="R264" s="113">
        <v>214.184568053741</v>
      </c>
    </row>
    <row r="265" spans="16:18" x14ac:dyDescent="0.25">
      <c r="P265" s="111">
        <v>43708</v>
      </c>
      <c r="Q265" s="112">
        <v>235.35427009059501</v>
      </c>
      <c r="R265" s="113">
        <v>213.50042154547401</v>
      </c>
    </row>
    <row r="266" spans="16:18" x14ac:dyDescent="0.25">
      <c r="P266" s="111">
        <v>43738</v>
      </c>
      <c r="Q266" s="112">
        <v>237.47718743952899</v>
      </c>
      <c r="R266" s="113">
        <v>212.30710602474201</v>
      </c>
    </row>
    <row r="267" spans="16:18" x14ac:dyDescent="0.25">
      <c r="P267" s="111">
        <v>43769</v>
      </c>
      <c r="Q267" s="112">
        <v>235.941695661837</v>
      </c>
      <c r="R267" s="113">
        <v>210.19803310419701</v>
      </c>
    </row>
    <row r="268" spans="16:18" x14ac:dyDescent="0.25">
      <c r="P268" s="111">
        <v>43799</v>
      </c>
      <c r="Q268" s="112">
        <v>233.971279070668</v>
      </c>
      <c r="R268" s="113">
        <v>212.386265190898</v>
      </c>
    </row>
    <row r="269" spans="16:18" x14ac:dyDescent="0.25">
      <c r="P269" s="111">
        <v>43830</v>
      </c>
      <c r="Q269" s="112">
        <v>234.61122196701299</v>
      </c>
      <c r="R269" s="113">
        <v>218.457788254071</v>
      </c>
    </row>
    <row r="270" spans="16:18" x14ac:dyDescent="0.25">
      <c r="P270" s="111">
        <v>43861</v>
      </c>
      <c r="Q270" s="112">
        <v>238.004868491986</v>
      </c>
      <c r="R270" s="113">
        <v>227.42576066615001</v>
      </c>
    </row>
    <row r="271" spans="16:18" x14ac:dyDescent="0.25">
      <c r="P271" s="111">
        <v>43890</v>
      </c>
      <c r="Q271" s="112">
        <v>242.197962429603</v>
      </c>
      <c r="R271" s="113">
        <v>235.016488747446</v>
      </c>
    </row>
    <row r="272" spans="16:18" x14ac:dyDescent="0.25">
      <c r="P272" s="111">
        <v>43921</v>
      </c>
      <c r="Q272" s="112">
        <v>244.04252516352801</v>
      </c>
      <c r="R272" s="113">
        <v>233.87689344202099</v>
      </c>
    </row>
    <row r="273" spans="16:18" x14ac:dyDescent="0.25">
      <c r="P273" s="111">
        <v>43951</v>
      </c>
      <c r="Q273" s="112">
        <v>241.974629029846</v>
      </c>
      <c r="R273" s="113">
        <v>223.120697652937</v>
      </c>
    </row>
    <row r="274" spans="16:18" x14ac:dyDescent="0.25">
      <c r="P274" s="111">
        <v>43982</v>
      </c>
      <c r="Q274" s="112">
        <v>238.66986771526601</v>
      </c>
      <c r="R274" s="113">
        <v>210.65816668100601</v>
      </c>
    </row>
    <row r="275" spans="16:18" x14ac:dyDescent="0.25">
      <c r="P275" s="111">
        <v>44012</v>
      </c>
      <c r="Q275" s="112">
        <v>237.21887956494899</v>
      </c>
      <c r="R275" s="113">
        <v>212.04256976949799</v>
      </c>
    </row>
    <row r="276" spans="16:18" x14ac:dyDescent="0.25">
      <c r="P276" s="111">
        <v>44043</v>
      </c>
      <c r="Q276" s="112">
        <v>238.458126517534</v>
      </c>
      <c r="R276" s="113">
        <v>219.63187804217799</v>
      </c>
    </row>
    <row r="277" spans="16:18" x14ac:dyDescent="0.25">
      <c r="P277" s="111">
        <v>44074</v>
      </c>
      <c r="Q277" s="112">
        <v>242.027351885</v>
      </c>
      <c r="R277" s="113">
        <v>229.70549027534801</v>
      </c>
    </row>
    <row r="278" spans="16:18" x14ac:dyDescent="0.25">
      <c r="P278" s="111">
        <v>44104</v>
      </c>
      <c r="Q278" s="112">
        <v>247.33350703139001</v>
      </c>
      <c r="R278" s="113">
        <v>234.70625403716599</v>
      </c>
    </row>
    <row r="279" spans="16:18" x14ac:dyDescent="0.25">
      <c r="P279" s="111">
        <v>44135</v>
      </c>
      <c r="Q279" s="112">
        <v>253.215803070373</v>
      </c>
      <c r="R279" s="113">
        <v>237.600720447192</v>
      </c>
    </row>
    <row r="280" spans="16:18" x14ac:dyDescent="0.25">
      <c r="P280" s="111">
        <v>44165</v>
      </c>
      <c r="Q280" s="112">
        <v>256.66696917915601</v>
      </c>
      <c r="R280" s="113">
        <v>240.20597186888199</v>
      </c>
    </row>
    <row r="281" spans="16:18" x14ac:dyDescent="0.25">
      <c r="P281" s="111">
        <v>44196</v>
      </c>
      <c r="Q281" s="112">
        <v>257.20482771355302</v>
      </c>
      <c r="R281" s="113">
        <v>241.71864298141901</v>
      </c>
    </row>
    <row r="282" spans="16:18" x14ac:dyDescent="0.25">
      <c r="P282" s="111">
        <v>44227</v>
      </c>
      <c r="Q282" s="112">
        <v>255.986096390406</v>
      </c>
      <c r="R282" s="113">
        <v>240.98314275281101</v>
      </c>
    </row>
    <row r="283" spans="16:18" x14ac:dyDescent="0.25">
      <c r="P283" s="111">
        <v>44255</v>
      </c>
      <c r="Q283" s="112">
        <v>255.53106267293799</v>
      </c>
      <c r="R283" s="113">
        <v>240.152741518185</v>
      </c>
    </row>
    <row r="284" spans="16:18" x14ac:dyDescent="0.25">
      <c r="P284" s="111">
        <v>44286</v>
      </c>
      <c r="Q284" s="112">
        <v>258.98166962314798</v>
      </c>
      <c r="R284" s="113">
        <v>243.71785846975101</v>
      </c>
    </row>
    <row r="285" spans="16:18" x14ac:dyDescent="0.25">
      <c r="P285" s="111">
        <v>44316</v>
      </c>
      <c r="Q285" s="112">
        <v>263.019363839481</v>
      </c>
      <c r="R285" s="113">
        <v>247.456573732946</v>
      </c>
    </row>
    <row r="286" spans="16:18" x14ac:dyDescent="0.25">
      <c r="P286" s="111">
        <v>44347</v>
      </c>
      <c r="Q286" s="112">
        <v>267.26536562375702</v>
      </c>
      <c r="R286" s="113">
        <v>251.234897404089</v>
      </c>
    </row>
    <row r="287" spans="16:18" x14ac:dyDescent="0.25">
      <c r="P287" s="111">
        <v>44377</v>
      </c>
      <c r="Q287" s="112">
        <v>270.76313097603298</v>
      </c>
      <c r="R287" s="113">
        <v>251.28390014311401</v>
      </c>
    </row>
    <row r="288" spans="16:18" x14ac:dyDescent="0.25">
      <c r="P288" s="111">
        <v>44408</v>
      </c>
      <c r="Q288" s="112">
        <v>274.286020833637</v>
      </c>
      <c r="R288" s="113">
        <v>255.949814207765</v>
      </c>
    </row>
    <row r="289" spans="16:18" x14ac:dyDescent="0.25">
      <c r="P289" s="111">
        <v>44439</v>
      </c>
      <c r="Q289" s="112">
        <v>278.58558916270601</v>
      </c>
      <c r="R289" s="113">
        <v>258.53638161636701</v>
      </c>
    </row>
    <row r="290" spans="16:18" x14ac:dyDescent="0.25">
      <c r="P290" s="111">
        <v>44469</v>
      </c>
      <c r="Q290" s="112">
        <v>282.87705024382001</v>
      </c>
      <c r="R290" s="113">
        <v>267.54929534746901</v>
      </c>
    </row>
    <row r="291" spans="16:18" x14ac:dyDescent="0.25">
      <c r="P291" s="111">
        <v>44500</v>
      </c>
      <c r="Q291" s="112">
        <v>287.23063177194302</v>
      </c>
      <c r="R291" s="113">
        <v>273.17282958507701</v>
      </c>
    </row>
    <row r="292" spans="16:18" x14ac:dyDescent="0.25">
      <c r="P292" s="111">
        <v>44530</v>
      </c>
      <c r="Q292" s="112">
        <v>291.02221041607498</v>
      </c>
      <c r="R292" s="113">
        <v>276.74214066260703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Xinyue Li</cp:lastModifiedBy>
  <dcterms:created xsi:type="dcterms:W3CDTF">2021-12-20T19:25:22Z</dcterms:created>
  <dcterms:modified xsi:type="dcterms:W3CDTF">2021-12-20T19:57:56Z</dcterms:modified>
</cp:coreProperties>
</file>